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icercambodia-my.sharepoint.com/personal/christina_icercambodia_org/Documents/Dengue/NDCP/"/>
    </mc:Choice>
  </mc:AlternateContent>
  <xr:revisionPtr revIDLastSave="233" documentId="11_E21CB359BE53535B46D364817E231953EB13D549" xr6:coauthVersionLast="47" xr6:coauthVersionMax="47" xr10:uidLastSave="{4BE298AA-B181-AF4D-9145-4A4E2BD7B077}"/>
  <bookViews>
    <workbookView xWindow="0" yWindow="500" windowWidth="23820" windowHeight="16220" activeTab="2" xr2:uid="{00000000-000D-0000-FFFF-FFFF00000000}"/>
  </bookViews>
  <sheets>
    <sheet name="MonthlySum" sheetId="22" r:id="rId1"/>
    <sheet name="Summary" sheetId="21" r:id="rId2"/>
    <sheet name="Total cases2002" sheetId="3" r:id="rId3"/>
    <sheet name="Total cases2003 " sheetId="4" r:id="rId4"/>
    <sheet name="Total cases2004" sheetId="2" r:id="rId5"/>
    <sheet name="Total cases2005" sheetId="5" r:id="rId6"/>
    <sheet name="Total cases2006" sheetId="6" r:id="rId7"/>
    <sheet name="Total cases2007" sheetId="7" r:id="rId8"/>
    <sheet name="Total cases2008" sheetId="8" r:id="rId9"/>
    <sheet name="Total cases2009" sheetId="9" r:id="rId10"/>
    <sheet name="Total cases2010" sheetId="10" r:id="rId11"/>
    <sheet name="Total cases2011" sheetId="11" r:id="rId12"/>
    <sheet name="Total cases2012" sheetId="12" r:id="rId13"/>
    <sheet name="Total cases2013" sheetId="13" r:id="rId14"/>
    <sheet name="Total cases2014" sheetId="14" r:id="rId15"/>
    <sheet name="Total cases2015" sheetId="15" r:id="rId16"/>
    <sheet name="Total cases2016" sheetId="16" r:id="rId17"/>
    <sheet name="Total cases2017" sheetId="17" r:id="rId18"/>
    <sheet name="Total cases2018" sheetId="18" r:id="rId19"/>
    <sheet name="Total cases2019" sheetId="19" r:id="rId20"/>
    <sheet name="Total cases2020" sheetId="20" r:id="rId21"/>
  </sheets>
  <definedNames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" i="21"/>
  <c r="AB31" i="20"/>
  <c r="AA31" i="20"/>
  <c r="AD31" i="20" s="1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E30" i="20"/>
  <c r="AD30" i="20"/>
  <c r="AE29" i="20"/>
  <c r="AD29" i="20"/>
  <c r="AE28" i="20"/>
  <c r="AD28" i="20"/>
  <c r="AE27" i="20"/>
  <c r="AD27" i="20"/>
  <c r="AE26" i="20"/>
  <c r="AD26" i="20"/>
  <c r="AE25" i="20"/>
  <c r="AD25" i="20"/>
  <c r="AE24" i="20"/>
  <c r="AD24" i="20"/>
  <c r="AE23" i="20"/>
  <c r="AD23" i="20"/>
  <c r="AE22" i="20"/>
  <c r="AD22" i="20"/>
  <c r="AE21" i="20"/>
  <c r="AD21" i="20"/>
  <c r="AE20" i="20"/>
  <c r="AD20" i="20"/>
  <c r="AE19" i="20"/>
  <c r="AD19" i="20"/>
  <c r="AE18" i="20"/>
  <c r="AD18" i="20"/>
  <c r="AE17" i="20"/>
  <c r="AD17" i="20"/>
  <c r="AE16" i="20"/>
  <c r="AD16" i="20"/>
  <c r="AE15" i="20"/>
  <c r="AD15" i="20"/>
  <c r="AE14" i="20"/>
  <c r="AD14" i="20"/>
  <c r="AE13" i="20"/>
  <c r="AD13" i="20"/>
  <c r="AE12" i="20"/>
  <c r="AD12" i="20"/>
  <c r="AE11" i="20"/>
  <c r="AD11" i="20"/>
  <c r="AE10" i="20"/>
  <c r="AD10" i="20"/>
  <c r="AE9" i="20"/>
  <c r="AD9" i="20"/>
  <c r="AE8" i="20"/>
  <c r="AD8" i="20"/>
  <c r="AE7" i="20"/>
  <c r="AD7" i="20"/>
  <c r="AE6" i="20"/>
  <c r="AD6" i="20"/>
  <c r="AB31" i="19"/>
  <c r="AA31" i="19"/>
  <c r="AC28" i="19" s="1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E31" i="19" s="1"/>
  <c r="AE30" i="19"/>
  <c r="AD30" i="19"/>
  <c r="AE29" i="19"/>
  <c r="AD29" i="19"/>
  <c r="AE28" i="19"/>
  <c r="AD28" i="19"/>
  <c r="AE27" i="19"/>
  <c r="AD27" i="19"/>
  <c r="AE26" i="19"/>
  <c r="AD26" i="19"/>
  <c r="AC26" i="19"/>
  <c r="AE25" i="19"/>
  <c r="AD25" i="19"/>
  <c r="AC25" i="19"/>
  <c r="AE24" i="19"/>
  <c r="AD24" i="19"/>
  <c r="AE23" i="19"/>
  <c r="AD23" i="19"/>
  <c r="AC23" i="19"/>
  <c r="AE22" i="19"/>
  <c r="AD22" i="19"/>
  <c r="AE21" i="19"/>
  <c r="AD21" i="19"/>
  <c r="AE20" i="19"/>
  <c r="AD20" i="19"/>
  <c r="AE19" i="19"/>
  <c r="AD19" i="19"/>
  <c r="AE18" i="19"/>
  <c r="AD18" i="19"/>
  <c r="AC18" i="19"/>
  <c r="AE17" i="19"/>
  <c r="AD17" i="19"/>
  <c r="AC17" i="19"/>
  <c r="AE16" i="19"/>
  <c r="AD16" i="19"/>
  <c r="AE15" i="19"/>
  <c r="AD15" i="19"/>
  <c r="AC15" i="19"/>
  <c r="AE14" i="19"/>
  <c r="AD14" i="19"/>
  <c r="AE13" i="19"/>
  <c r="AD13" i="19"/>
  <c r="AE12" i="19"/>
  <c r="AD12" i="19"/>
  <c r="AE11" i="19"/>
  <c r="AD11" i="19"/>
  <c r="AE10" i="19"/>
  <c r="AD10" i="19"/>
  <c r="AC10" i="19"/>
  <c r="AE9" i="19"/>
  <c r="AD9" i="19"/>
  <c r="AC9" i="19"/>
  <c r="AE8" i="19"/>
  <c r="AD8" i="19"/>
  <c r="AE7" i="19"/>
  <c r="AD7" i="19"/>
  <c r="AC7" i="19"/>
  <c r="AE6" i="19"/>
  <c r="AD6" i="19"/>
  <c r="AC13" i="19" l="1"/>
  <c r="AC21" i="19"/>
  <c r="AC29" i="19"/>
  <c r="AD31" i="19"/>
  <c r="AC8" i="19"/>
  <c r="AC16" i="19"/>
  <c r="AC24" i="19"/>
  <c r="AC11" i="19"/>
  <c r="AC19" i="19"/>
  <c r="AC27" i="19"/>
  <c r="AC6" i="19"/>
  <c r="AC14" i="19"/>
  <c r="AC22" i="19"/>
  <c r="AC30" i="19"/>
  <c r="AC12" i="19"/>
  <c r="AC20" i="19"/>
  <c r="AE31" i="20"/>
  <c r="AC10" i="20"/>
  <c r="AC14" i="20"/>
  <c r="AC18" i="20"/>
  <c r="AC28" i="20"/>
  <c r="AC6" i="20"/>
  <c r="AC8" i="20"/>
  <c r="AC12" i="20"/>
  <c r="AC16" i="20"/>
  <c r="AC20" i="20"/>
  <c r="AC22" i="20"/>
  <c r="AC24" i="20"/>
  <c r="AC26" i="20"/>
  <c r="AC30" i="20"/>
  <c r="AC7" i="20"/>
  <c r="AC9" i="20"/>
  <c r="AC11" i="20"/>
  <c r="AC13" i="20"/>
  <c r="AC15" i="20"/>
  <c r="AC17" i="20"/>
  <c r="AC19" i="20"/>
  <c r="AC21" i="20"/>
  <c r="AC23" i="20"/>
  <c r="AC25" i="20"/>
  <c r="AC27" i="20"/>
  <c r="AC29" i="20"/>
  <c r="AC31" i="19" l="1"/>
  <c r="AC31" i="20"/>
  <c r="J31" i="17" l="1"/>
  <c r="I31" i="17"/>
  <c r="H31" i="17"/>
  <c r="G31" i="17"/>
  <c r="F31" i="17"/>
  <c r="E31" i="17"/>
  <c r="D31" i="17"/>
  <c r="C31" i="17"/>
  <c r="B30" i="11" l="1"/>
  <c r="N30" i="7" l="1"/>
  <c r="M30" i="7"/>
  <c r="L30" i="7"/>
  <c r="K30" i="7"/>
  <c r="J30" i="7"/>
  <c r="I30" i="7"/>
  <c r="H30" i="7"/>
  <c r="G30" i="7"/>
  <c r="F30" i="7"/>
  <c r="E30" i="7"/>
  <c r="D30" i="7"/>
  <c r="C30" i="7"/>
  <c r="B30" i="7"/>
  <c r="B30" i="6"/>
  <c r="AB29" i="6"/>
  <c r="AD29" i="6" s="1"/>
  <c r="AA29" i="6"/>
  <c r="AE29" i="6" s="1"/>
  <c r="AB28" i="6"/>
  <c r="AD28" i="6" s="1"/>
  <c r="AA28" i="6"/>
  <c r="AE28" i="6" s="1"/>
  <c r="AB27" i="6"/>
  <c r="AA27" i="6"/>
  <c r="AD27" i="6" s="1"/>
  <c r="AB26" i="6"/>
  <c r="AA26" i="6"/>
  <c r="AE26" i="6" s="1"/>
  <c r="AB25" i="6"/>
  <c r="AA25" i="6"/>
  <c r="AE25" i="6" s="1"/>
  <c r="AB24" i="6"/>
  <c r="AA24" i="6"/>
  <c r="AE24" i="6" s="1"/>
  <c r="AB23" i="6"/>
  <c r="AA23" i="6"/>
  <c r="AD23" i="6" s="1"/>
  <c r="AD22" i="6"/>
  <c r="AB22" i="6"/>
  <c r="AA22" i="6"/>
  <c r="AE22" i="6" s="1"/>
  <c r="AB21" i="6"/>
  <c r="AA21" i="6"/>
  <c r="AE21" i="6" s="1"/>
  <c r="AB20" i="6"/>
  <c r="AA20" i="6"/>
  <c r="AE20" i="6" s="1"/>
  <c r="AB19" i="6"/>
  <c r="AA19" i="6"/>
  <c r="AB18" i="6"/>
  <c r="AD18" i="6" s="1"/>
  <c r="AA18" i="6"/>
  <c r="AE18" i="6" s="1"/>
  <c r="AB17" i="6"/>
  <c r="AA17" i="6"/>
  <c r="AE17" i="6" s="1"/>
  <c r="AB16" i="6"/>
  <c r="AD16" i="6" s="1"/>
  <c r="AA16" i="6"/>
  <c r="AE16" i="6" s="1"/>
  <c r="AB15" i="6"/>
  <c r="AA15" i="6"/>
  <c r="AD15" i="6" s="1"/>
  <c r="AB14" i="6"/>
  <c r="AA14" i="6"/>
  <c r="AE14" i="6" s="1"/>
  <c r="AB13" i="6"/>
  <c r="AD13" i="6" s="1"/>
  <c r="AA13" i="6"/>
  <c r="AE13" i="6" s="1"/>
  <c r="AB12" i="6"/>
  <c r="AA12" i="6"/>
  <c r="AE12" i="6" s="1"/>
  <c r="AB11" i="6"/>
  <c r="AA11" i="6"/>
  <c r="AB10" i="6"/>
  <c r="AA10" i="6"/>
  <c r="AE10" i="6" s="1"/>
  <c r="AB9" i="6"/>
  <c r="AA9" i="6"/>
  <c r="AE9" i="6" s="1"/>
  <c r="AB8" i="6"/>
  <c r="AA8" i="6"/>
  <c r="AE8" i="6" s="1"/>
  <c r="AB7" i="6"/>
  <c r="AA7" i="6"/>
  <c r="AD7" i="6" s="1"/>
  <c r="AB6" i="6"/>
  <c r="AA6" i="6"/>
  <c r="H30" i="5"/>
  <c r="G30" i="5"/>
  <c r="F30" i="5"/>
  <c r="E30" i="5"/>
  <c r="D30" i="5"/>
  <c r="C30" i="5"/>
  <c r="B30" i="5"/>
  <c r="AB29" i="5"/>
  <c r="AA29" i="5"/>
  <c r="AB28" i="5"/>
  <c r="AD28" i="5" s="1"/>
  <c r="AA28" i="5"/>
  <c r="AE28" i="5" s="1"/>
  <c r="AB27" i="5"/>
  <c r="AA27" i="5"/>
  <c r="AE27" i="5" s="1"/>
  <c r="AB26" i="5"/>
  <c r="AA26" i="5"/>
  <c r="AE26" i="5" s="1"/>
  <c r="AB25" i="5"/>
  <c r="AA25" i="5"/>
  <c r="AB24" i="5"/>
  <c r="AA24" i="5"/>
  <c r="AE24" i="5" s="1"/>
  <c r="AB23" i="5"/>
  <c r="AA23" i="5"/>
  <c r="AE23" i="5" s="1"/>
  <c r="AB22" i="5"/>
  <c r="AA22" i="5"/>
  <c r="AE22" i="5" s="1"/>
  <c r="AB21" i="5"/>
  <c r="AA21" i="5"/>
  <c r="AB20" i="5"/>
  <c r="AD20" i="5" s="1"/>
  <c r="AA20" i="5"/>
  <c r="AE20" i="5" s="1"/>
  <c r="AB19" i="5"/>
  <c r="AA19" i="5"/>
  <c r="AE19" i="5" s="1"/>
  <c r="AB18" i="5"/>
  <c r="AA18" i="5"/>
  <c r="AE18" i="5" s="1"/>
  <c r="AB17" i="5"/>
  <c r="AA17" i="5"/>
  <c r="AB16" i="5"/>
  <c r="AD16" i="5" s="1"/>
  <c r="AA16" i="5"/>
  <c r="AE16" i="5" s="1"/>
  <c r="AB15" i="5"/>
  <c r="AA15" i="5"/>
  <c r="AE15" i="5" s="1"/>
  <c r="AB14" i="5"/>
  <c r="AA14" i="5"/>
  <c r="AE14" i="5" s="1"/>
  <c r="AB13" i="5"/>
  <c r="AA13" i="5"/>
  <c r="AB12" i="5"/>
  <c r="AD12" i="5" s="1"/>
  <c r="AA12" i="5"/>
  <c r="AE12" i="5" s="1"/>
  <c r="AB11" i="5"/>
  <c r="AA11" i="5"/>
  <c r="AE11" i="5" s="1"/>
  <c r="AB10" i="5"/>
  <c r="AA10" i="5"/>
  <c r="AE10" i="5" s="1"/>
  <c r="AB9" i="5"/>
  <c r="AA9" i="5"/>
  <c r="AB8" i="5"/>
  <c r="AA8" i="5"/>
  <c r="AE8" i="5" s="1"/>
  <c r="AB7" i="5"/>
  <c r="AA7" i="5"/>
  <c r="AE7" i="5" s="1"/>
  <c r="AB6" i="5"/>
  <c r="AA6" i="5"/>
  <c r="AE6" i="5" s="1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B29" i="4"/>
  <c r="AA29" i="4"/>
  <c r="AE29" i="4" s="1"/>
  <c r="AB28" i="4"/>
  <c r="AA28" i="4"/>
  <c r="AE28" i="4" s="1"/>
  <c r="AB27" i="4"/>
  <c r="AA27" i="4"/>
  <c r="AB26" i="4"/>
  <c r="AA26" i="4"/>
  <c r="AE26" i="4" s="1"/>
  <c r="AB25" i="4"/>
  <c r="AA25" i="4"/>
  <c r="AE25" i="4" s="1"/>
  <c r="AB24" i="4"/>
  <c r="AA24" i="4"/>
  <c r="AE24" i="4" s="1"/>
  <c r="AB23" i="4"/>
  <c r="AA23" i="4"/>
  <c r="AB22" i="4"/>
  <c r="AA22" i="4"/>
  <c r="AE22" i="4" s="1"/>
  <c r="AB21" i="4"/>
  <c r="AA21" i="4"/>
  <c r="AE21" i="4" s="1"/>
  <c r="AB20" i="4"/>
  <c r="AA20" i="4"/>
  <c r="AE20" i="4" s="1"/>
  <c r="AB19" i="4"/>
  <c r="AA19" i="4"/>
  <c r="AB18" i="4"/>
  <c r="AA18" i="4"/>
  <c r="AE18" i="4" s="1"/>
  <c r="AB17" i="4"/>
  <c r="AA17" i="4"/>
  <c r="AE17" i="4" s="1"/>
  <c r="AB16" i="4"/>
  <c r="AA16" i="4"/>
  <c r="AE16" i="4" s="1"/>
  <c r="AB15" i="4"/>
  <c r="AA15" i="4"/>
  <c r="AD15" i="4" s="1"/>
  <c r="AB14" i="4"/>
  <c r="AA14" i="4"/>
  <c r="AE14" i="4" s="1"/>
  <c r="AB13" i="4"/>
  <c r="AA13" i="4"/>
  <c r="AE13" i="4" s="1"/>
  <c r="AB12" i="4"/>
  <c r="AA12" i="4"/>
  <c r="AE12" i="4" s="1"/>
  <c r="AB11" i="4"/>
  <c r="AA11" i="4"/>
  <c r="AB10" i="4"/>
  <c r="AA10" i="4"/>
  <c r="AE10" i="4" s="1"/>
  <c r="AB9" i="4"/>
  <c r="AA9" i="4"/>
  <c r="AE9" i="4" s="1"/>
  <c r="AB8" i="4"/>
  <c r="AA8" i="4"/>
  <c r="AE8" i="4" s="1"/>
  <c r="AB7" i="4"/>
  <c r="AA7" i="4"/>
  <c r="AB6" i="4"/>
  <c r="AA6" i="4"/>
  <c r="AE6" i="4" s="1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B29" i="3"/>
  <c r="AA29" i="3"/>
  <c r="AE29" i="3" s="1"/>
  <c r="AB28" i="3"/>
  <c r="AD28" i="3" s="1"/>
  <c r="AA28" i="3"/>
  <c r="AE28" i="3" s="1"/>
  <c r="AB27" i="3"/>
  <c r="AA27" i="3"/>
  <c r="AB26" i="3"/>
  <c r="AA26" i="3"/>
  <c r="AE26" i="3" s="1"/>
  <c r="AB25" i="3"/>
  <c r="AA25" i="3"/>
  <c r="AE25" i="3" s="1"/>
  <c r="AB24" i="3"/>
  <c r="AA24" i="3"/>
  <c r="AE24" i="3" s="1"/>
  <c r="AB23" i="3"/>
  <c r="AA23" i="3"/>
  <c r="AB22" i="3"/>
  <c r="AA22" i="3"/>
  <c r="AE22" i="3" s="1"/>
  <c r="AB21" i="3"/>
  <c r="AA21" i="3"/>
  <c r="AE21" i="3" s="1"/>
  <c r="AB20" i="3"/>
  <c r="AA20" i="3"/>
  <c r="AE20" i="3" s="1"/>
  <c r="AB19" i="3"/>
  <c r="AA19" i="3"/>
  <c r="AB18" i="3"/>
  <c r="AA18" i="3"/>
  <c r="AE18" i="3" s="1"/>
  <c r="AB17" i="3"/>
  <c r="AA17" i="3"/>
  <c r="AE17" i="3" s="1"/>
  <c r="AB16" i="3"/>
  <c r="AD16" i="3" s="1"/>
  <c r="AA16" i="3"/>
  <c r="AE16" i="3" s="1"/>
  <c r="AB15" i="3"/>
  <c r="AA15" i="3"/>
  <c r="AB14" i="3"/>
  <c r="AA14" i="3"/>
  <c r="AE14" i="3" s="1"/>
  <c r="AB13" i="3"/>
  <c r="AA13" i="3"/>
  <c r="AE13" i="3" s="1"/>
  <c r="AB12" i="3"/>
  <c r="AD12" i="3" s="1"/>
  <c r="AA12" i="3"/>
  <c r="AE12" i="3" s="1"/>
  <c r="AB11" i="3"/>
  <c r="AA11" i="3"/>
  <c r="AB10" i="3"/>
  <c r="AA10" i="3"/>
  <c r="AE10" i="3" s="1"/>
  <c r="AB9" i="3"/>
  <c r="AA9" i="3"/>
  <c r="AE9" i="3" s="1"/>
  <c r="AB8" i="3"/>
  <c r="AA8" i="3"/>
  <c r="AE8" i="3" s="1"/>
  <c r="AB7" i="3"/>
  <c r="AA7" i="3"/>
  <c r="AB6" i="3"/>
  <c r="AA6" i="3"/>
  <c r="AE6" i="3" s="1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B29" i="2"/>
  <c r="AA29" i="2"/>
  <c r="AE29" i="2" s="1"/>
  <c r="AB28" i="2"/>
  <c r="AA28" i="2"/>
  <c r="AB27" i="2"/>
  <c r="AA27" i="2"/>
  <c r="AE27" i="2" s="1"/>
  <c r="AB26" i="2"/>
  <c r="AA26" i="2"/>
  <c r="AE26" i="2" s="1"/>
  <c r="AB25" i="2"/>
  <c r="AA25" i="2"/>
  <c r="AE25" i="2" s="1"/>
  <c r="AB24" i="2"/>
  <c r="AA24" i="2"/>
  <c r="AB23" i="2"/>
  <c r="AA23" i="2"/>
  <c r="AE23" i="2" s="1"/>
  <c r="AB22" i="2"/>
  <c r="AA22" i="2"/>
  <c r="AE22" i="2" s="1"/>
  <c r="AB21" i="2"/>
  <c r="AA21" i="2"/>
  <c r="AE21" i="2" s="1"/>
  <c r="AB20" i="2"/>
  <c r="AA20" i="2"/>
  <c r="AB19" i="2"/>
  <c r="AA19" i="2"/>
  <c r="AE19" i="2" s="1"/>
  <c r="AB18" i="2"/>
  <c r="AA18" i="2"/>
  <c r="AE18" i="2" s="1"/>
  <c r="AB17" i="2"/>
  <c r="AD17" i="2" s="1"/>
  <c r="AA17" i="2"/>
  <c r="AE17" i="2" s="1"/>
  <c r="AB16" i="2"/>
  <c r="AA16" i="2"/>
  <c r="AB15" i="2"/>
  <c r="AA15" i="2"/>
  <c r="AE15" i="2" s="1"/>
  <c r="AB14" i="2"/>
  <c r="AA14" i="2"/>
  <c r="AE14" i="2" s="1"/>
  <c r="AB13" i="2"/>
  <c r="AA13" i="2"/>
  <c r="AE13" i="2" s="1"/>
  <c r="AB12" i="2"/>
  <c r="AA12" i="2"/>
  <c r="AB11" i="2"/>
  <c r="AA11" i="2"/>
  <c r="AE11" i="2" s="1"/>
  <c r="AB10" i="2"/>
  <c r="AA10" i="2"/>
  <c r="AE10" i="2" s="1"/>
  <c r="AB9" i="2"/>
  <c r="AA9" i="2"/>
  <c r="AE9" i="2" s="1"/>
  <c r="AB8" i="2"/>
  <c r="AA8" i="2"/>
  <c r="AB7" i="2"/>
  <c r="AA7" i="2"/>
  <c r="AE7" i="2" s="1"/>
  <c r="AB6" i="2"/>
  <c r="AA6" i="2"/>
  <c r="AD12" i="4" l="1"/>
  <c r="AD28" i="4"/>
  <c r="AD9" i="3"/>
  <c r="AD17" i="3"/>
  <c r="AE7" i="6"/>
  <c r="AD10" i="6"/>
  <c r="AD20" i="6"/>
  <c r="AD26" i="6"/>
  <c r="AD8" i="4"/>
  <c r="AD8" i="5"/>
  <c r="AD17" i="6"/>
  <c r="AD15" i="2"/>
  <c r="AD19" i="2"/>
  <c r="AD9" i="5"/>
  <c r="AD13" i="5"/>
  <c r="AD21" i="5"/>
  <c r="AD25" i="5"/>
  <c r="AD29" i="5"/>
  <c r="AD8" i="6"/>
  <c r="AD14" i="6"/>
  <c r="AD24" i="6"/>
  <c r="AA30" i="6"/>
  <c r="AE30" i="6" s="1"/>
  <c r="AD21" i="6"/>
  <c r="AB30" i="6"/>
  <c r="AD12" i="6"/>
  <c r="AD10" i="5"/>
  <c r="AD26" i="5"/>
  <c r="AD6" i="6"/>
  <c r="AD9" i="6"/>
  <c r="AD19" i="6"/>
  <c r="AD25" i="6"/>
  <c r="AC14" i="6"/>
  <c r="AC10" i="6"/>
  <c r="AC23" i="6"/>
  <c r="AC11" i="6"/>
  <c r="AC7" i="6"/>
  <c r="AC28" i="6"/>
  <c r="AC24" i="6"/>
  <c r="AC20" i="6"/>
  <c r="AC16" i="6"/>
  <c r="AD30" i="6"/>
  <c r="AC29" i="6"/>
  <c r="AC25" i="6"/>
  <c r="AC21" i="6"/>
  <c r="AC17" i="6"/>
  <c r="AC13" i="6"/>
  <c r="AD11" i="6"/>
  <c r="AE11" i="6"/>
  <c r="AE15" i="6"/>
  <c r="AE19" i="6"/>
  <c r="AE23" i="6"/>
  <c r="AE27" i="6"/>
  <c r="AE6" i="6"/>
  <c r="AD14" i="5"/>
  <c r="AD18" i="5"/>
  <c r="AB30" i="5"/>
  <c r="AD17" i="5"/>
  <c r="AD22" i="5"/>
  <c r="AE13" i="5"/>
  <c r="AE21" i="5"/>
  <c r="AE29" i="5"/>
  <c r="AD7" i="5"/>
  <c r="AD11" i="5"/>
  <c r="AD15" i="5"/>
  <c r="AD19" i="5"/>
  <c r="AD23" i="5"/>
  <c r="AD27" i="5"/>
  <c r="AE9" i="5"/>
  <c r="AD6" i="5"/>
  <c r="AA30" i="5"/>
  <c r="AE17" i="5"/>
  <c r="AE25" i="5"/>
  <c r="AD11" i="4"/>
  <c r="AD14" i="4"/>
  <c r="AD16" i="4"/>
  <c r="AD20" i="4"/>
  <c r="AD24" i="4"/>
  <c r="AD19" i="4"/>
  <c r="AD27" i="4"/>
  <c r="AD18" i="4"/>
  <c r="AD6" i="4"/>
  <c r="AD22" i="4"/>
  <c r="AD7" i="4"/>
  <c r="AD10" i="4"/>
  <c r="AD23" i="4"/>
  <c r="AD26" i="4"/>
  <c r="AE7" i="4"/>
  <c r="AE27" i="4"/>
  <c r="AA30" i="4"/>
  <c r="AE30" i="4" s="1"/>
  <c r="AD9" i="4"/>
  <c r="AD13" i="4"/>
  <c r="AD17" i="4"/>
  <c r="AD21" i="4"/>
  <c r="AD25" i="4"/>
  <c r="AD29" i="4"/>
  <c r="AB30" i="4"/>
  <c r="AE11" i="4"/>
  <c r="AE15" i="4"/>
  <c r="AE19" i="4"/>
  <c r="AE23" i="4"/>
  <c r="AB30" i="3"/>
  <c r="AD8" i="3"/>
  <c r="AD25" i="3"/>
  <c r="AD20" i="3"/>
  <c r="AD24" i="3"/>
  <c r="AD7" i="3"/>
  <c r="AD15" i="3"/>
  <c r="AD23" i="3"/>
  <c r="AD13" i="3"/>
  <c r="AD21" i="3"/>
  <c r="AD29" i="3"/>
  <c r="AD11" i="3"/>
  <c r="AD19" i="3"/>
  <c r="AD27" i="3"/>
  <c r="AE7" i="3"/>
  <c r="AE15" i="3"/>
  <c r="AE19" i="3"/>
  <c r="AA30" i="3"/>
  <c r="AD6" i="3"/>
  <c r="AD10" i="3"/>
  <c r="AD14" i="3"/>
  <c r="AD18" i="3"/>
  <c r="AD22" i="3"/>
  <c r="AD26" i="3"/>
  <c r="AE11" i="3"/>
  <c r="AE23" i="3"/>
  <c r="AE27" i="3"/>
  <c r="AD7" i="2"/>
  <c r="AD11" i="2"/>
  <c r="AD12" i="2"/>
  <c r="AD23" i="2"/>
  <c r="AD27" i="2"/>
  <c r="AD16" i="2"/>
  <c r="AD20" i="2"/>
  <c r="AD28" i="2"/>
  <c r="AA30" i="2"/>
  <c r="AC19" i="2" s="1"/>
  <c r="AB30" i="2"/>
  <c r="AD30" i="2" s="1"/>
  <c r="AD25" i="2"/>
  <c r="AD21" i="2"/>
  <c r="AD8" i="2"/>
  <c r="AD13" i="2"/>
  <c r="AD24" i="2"/>
  <c r="AD29" i="2"/>
  <c r="AC7" i="2"/>
  <c r="AD6" i="2"/>
  <c r="AD10" i="2"/>
  <c r="AD14" i="2"/>
  <c r="AD18" i="2"/>
  <c r="AD22" i="2"/>
  <c r="AD26" i="2"/>
  <c r="AE16" i="2"/>
  <c r="AE20" i="2"/>
  <c r="AE24" i="2"/>
  <c r="AE6" i="2"/>
  <c r="AD9" i="2"/>
  <c r="AE8" i="2"/>
  <c r="AE12" i="2"/>
  <c r="AE28" i="2"/>
  <c r="AC8" i="2" l="1"/>
  <c r="AC24" i="2"/>
  <c r="AC6" i="6"/>
  <c r="AC18" i="6"/>
  <c r="AC23" i="2"/>
  <c r="AC8" i="6"/>
  <c r="AC15" i="6"/>
  <c r="AC22" i="6"/>
  <c r="AC17" i="2"/>
  <c r="AC9" i="6"/>
  <c r="AC12" i="6"/>
  <c r="AC19" i="6"/>
  <c r="AC26" i="6"/>
  <c r="AC27" i="6" s="1"/>
  <c r="AC28" i="5"/>
  <c r="AC24" i="5"/>
  <c r="AC20" i="5"/>
  <c r="AC16" i="5"/>
  <c r="AC12" i="5"/>
  <c r="AC8" i="5"/>
  <c r="AC19" i="5"/>
  <c r="AC29" i="5"/>
  <c r="AC25" i="5"/>
  <c r="AC21" i="5"/>
  <c r="AC17" i="5"/>
  <c r="AC13" i="5"/>
  <c r="AC9" i="5"/>
  <c r="AC11" i="5"/>
  <c r="AC26" i="5"/>
  <c r="AC27" i="5" s="1"/>
  <c r="AC22" i="5"/>
  <c r="AC18" i="5"/>
  <c r="AC14" i="5"/>
  <c r="AC10" i="5"/>
  <c r="AC6" i="5"/>
  <c r="AD30" i="5"/>
  <c r="AC23" i="5"/>
  <c r="AC15" i="5"/>
  <c r="AC7" i="5"/>
  <c r="AE30" i="5"/>
  <c r="AC28" i="4"/>
  <c r="AC24" i="4"/>
  <c r="AC20" i="4"/>
  <c r="AC16" i="4"/>
  <c r="AC12" i="4"/>
  <c r="AC8" i="4"/>
  <c r="AC25" i="4"/>
  <c r="AC21" i="4"/>
  <c r="AD30" i="4"/>
  <c r="AC23" i="4"/>
  <c r="AC19" i="4"/>
  <c r="AC15" i="4"/>
  <c r="AC11" i="4"/>
  <c r="AC7" i="4"/>
  <c r="AC29" i="4"/>
  <c r="AC13" i="4"/>
  <c r="AC26" i="4"/>
  <c r="AC27" i="4" s="1"/>
  <c r="AC22" i="4"/>
  <c r="AC18" i="4"/>
  <c r="AC14" i="4"/>
  <c r="AC10" i="4"/>
  <c r="AC6" i="4"/>
  <c r="AC17" i="4"/>
  <c r="AC9" i="4"/>
  <c r="AC28" i="3"/>
  <c r="AC24" i="3"/>
  <c r="AC20" i="3"/>
  <c r="AC16" i="3"/>
  <c r="AC12" i="3"/>
  <c r="AC8" i="3"/>
  <c r="AC26" i="3"/>
  <c r="AC27" i="3" s="1"/>
  <c r="AC22" i="3"/>
  <c r="AC18" i="3"/>
  <c r="AC21" i="3"/>
  <c r="AC17" i="3"/>
  <c r="AC13" i="3"/>
  <c r="AD30" i="3"/>
  <c r="AC23" i="3"/>
  <c r="AC19" i="3"/>
  <c r="AC15" i="3"/>
  <c r="AC11" i="3"/>
  <c r="AC7" i="3"/>
  <c r="AC14" i="3"/>
  <c r="AC10" i="3"/>
  <c r="AC6" i="3"/>
  <c r="AC29" i="3"/>
  <c r="AC25" i="3"/>
  <c r="AC9" i="3"/>
  <c r="AE30" i="3"/>
  <c r="AC6" i="2"/>
  <c r="AC21" i="2"/>
  <c r="AC14" i="2"/>
  <c r="AC12" i="2"/>
  <c r="AC28" i="2"/>
  <c r="AC11" i="2"/>
  <c r="AE30" i="2"/>
  <c r="AC9" i="2"/>
  <c r="AC25" i="2"/>
  <c r="AC22" i="2"/>
  <c r="AC16" i="2"/>
  <c r="AC10" i="2"/>
  <c r="AC15" i="2"/>
  <c r="AC13" i="2"/>
  <c r="AC29" i="2"/>
  <c r="AC26" i="2"/>
  <c r="AC27" i="2" s="1"/>
  <c r="AC20" i="2"/>
  <c r="AC18" i="2"/>
</calcChain>
</file>

<file path=xl/sharedStrings.xml><?xml version="1.0" encoding="utf-8"?>
<sst xmlns="http://schemas.openxmlformats.org/spreadsheetml/2006/main" count="1855" uniqueCount="95">
  <si>
    <t>DENGUE CASES MONITORING REPORT BY NATIONAL DHF CONTROL PROGRAM 2004</t>
  </si>
  <si>
    <t>Total Number of reported cases and deaths during 52 weeks</t>
  </si>
  <si>
    <t>PROVINCES</t>
  </si>
  <si>
    <t>Population               estimated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</si>
  <si>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</si>
  <si>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</si>
  <si>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</si>
  <si>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</si>
  <si>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</si>
  <si>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</si>
  <si>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</si>
  <si>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</si>
  <si>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</si>
  <si>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</si>
  <si>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</si>
  <si>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</si>
  <si>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</si>
  <si>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r>
      <t xml:space="preserve">Cases       </t>
    </r>
    <r>
      <rPr>
        <b/>
        <sz val="8"/>
        <rFont val="Arial"/>
        <family val="2"/>
      </rPr>
      <t xml:space="preserve"> %</t>
    </r>
  </si>
  <si>
    <t>CFR</t>
  </si>
  <si>
    <t xml:space="preserve">Incidence per 100,000 PoP </t>
  </si>
  <si>
    <t>C</t>
  </si>
  <si>
    <t>D</t>
  </si>
  <si>
    <t>B.Meanchey</t>
  </si>
  <si>
    <t>Battambang</t>
  </si>
  <si>
    <t>Kampong Cham</t>
  </si>
  <si>
    <t>Kg.Chhnang</t>
  </si>
  <si>
    <t>KampongSpeu</t>
  </si>
  <si>
    <t>KampongThom</t>
  </si>
  <si>
    <t>Kampot</t>
  </si>
  <si>
    <t>Kandal</t>
  </si>
  <si>
    <t>Koh Kong</t>
  </si>
  <si>
    <t>Kratie</t>
  </si>
  <si>
    <t>MondulKiri</t>
  </si>
  <si>
    <t>Phnom Penh</t>
  </si>
  <si>
    <t>PreahVihear</t>
  </si>
  <si>
    <t>PreyVeng</t>
  </si>
  <si>
    <t>Pursat</t>
  </si>
  <si>
    <t>RattanaKiri</t>
  </si>
  <si>
    <t>Siem Reap</t>
  </si>
  <si>
    <t>K.Pr.Sihaknouk</t>
  </si>
  <si>
    <t>StungTreng</t>
  </si>
  <si>
    <t>SvayRieng</t>
  </si>
  <si>
    <t>Takeo</t>
  </si>
  <si>
    <t>O.Meanchey</t>
  </si>
  <si>
    <t>Kep</t>
  </si>
  <si>
    <t>Paillin</t>
  </si>
  <si>
    <r>
      <t xml:space="preserve">NB :         </t>
    </r>
    <r>
      <rPr>
        <sz val="12"/>
        <color indexed="12"/>
        <rFont val="Arial"/>
        <family val="2"/>
      </rPr>
      <t xml:space="preserve">= Non-report from PHD </t>
    </r>
    <r>
      <rPr>
        <sz val="12"/>
        <color indexed="10"/>
        <rFont val="Arial"/>
        <family val="2"/>
      </rPr>
      <t xml:space="preserve">    </t>
    </r>
  </si>
  <si>
    <r>
      <t>C</t>
    </r>
    <r>
      <rPr>
        <sz val="10"/>
        <rFont val="Arial"/>
        <family val="2"/>
      </rPr>
      <t xml:space="preserve"> :  Case,       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: Death ,      </t>
    </r>
    <r>
      <rPr>
        <b/>
        <sz val="10"/>
        <rFont val="Arial"/>
        <family val="2"/>
      </rPr>
      <t>CFR</t>
    </r>
    <r>
      <rPr>
        <sz val="10"/>
        <rFont val="Arial"/>
        <family val="2"/>
      </rPr>
      <t xml:space="preserve"> : Case Fatality Rate</t>
    </r>
  </si>
  <si>
    <t>DENGUE CASES MONITORING REPORT BY NATIONAL DHF CONTROL PROGRAM 2002</t>
  </si>
  <si>
    <t>DENGUE CASES MONITORING REPORT BY NATIONAL DHF CONTROL PROGRAM 2003</t>
  </si>
  <si>
    <t>DENGUE DISEASE MONITORING BY NATIONAL DENGUE CONTROL PROGRAM, CAMBODIA</t>
  </si>
  <si>
    <t xml:space="preserve">Total number of Dengue reported cases and deaths distributions, 2005 </t>
  </si>
  <si>
    <t>DENGUE CASES MONITORING REPORT BY NATIONAL DHF CONTROL PROGRAM 2006, as at week 52</t>
  </si>
  <si>
    <t>Total Number of reported cases and deaths</t>
  </si>
  <si>
    <t>NATIONAL DENGUE CONTROL PROGRAM, CAMBODIA 2007</t>
  </si>
  <si>
    <t>Monthly Report of Hospitalized Dengue Cases and Deaths by Province, as of January 04th,2008</t>
  </si>
  <si>
    <t>Incidence per 100,000 Pop</t>
  </si>
  <si>
    <t>NATIONAL DENGUE CONTROL PROGRAM (NDCP), CAMBODIA 2008</t>
  </si>
  <si>
    <r>
      <t>Monthly Report of Hospitalized Dengue Cases and Deaths by Province, as of Jan,08</t>
    </r>
    <r>
      <rPr>
        <b/>
        <i/>
        <vertAlign val="superscript"/>
        <sz val="12"/>
        <rFont val="Arial"/>
        <family val="2"/>
      </rPr>
      <t>th</t>
    </r>
    <r>
      <rPr>
        <b/>
        <i/>
        <sz val="12"/>
        <rFont val="Arial"/>
        <family val="2"/>
      </rPr>
      <t>, 2009</t>
    </r>
  </si>
  <si>
    <t>NATIONAL DENGUE CONTROL PROGRAM (NDCP), CAMBODIA 2009</t>
  </si>
  <si>
    <r>
      <t>Monthly Report of Hospitalized Dengue Cases and Deaths by Province, as of January,09</t>
    </r>
    <r>
      <rPr>
        <b/>
        <i/>
        <vertAlign val="superscript"/>
        <sz val="12"/>
        <rFont val="Arial"/>
        <family val="2"/>
      </rPr>
      <t>th</t>
    </r>
    <r>
      <rPr>
        <b/>
        <i/>
        <sz val="12"/>
        <rFont val="Arial"/>
        <family val="2"/>
      </rPr>
      <t>, 2010</t>
    </r>
  </si>
  <si>
    <t>NATIONAL DENGUE CONTROL PROGRAM (NDCP), CAMBODIA 2010</t>
  </si>
  <si>
    <r>
      <t>Monthly Report of Hospitalized Dengue Cases and Deaths by Province, as of 11</t>
    </r>
    <r>
      <rPr>
        <b/>
        <i/>
        <vertAlign val="superscript"/>
        <sz val="12"/>
        <rFont val="Arial"/>
        <family val="2"/>
      </rPr>
      <t>th</t>
    </r>
    <r>
      <rPr>
        <b/>
        <i/>
        <sz val="12"/>
        <rFont val="Arial"/>
        <family val="2"/>
      </rPr>
      <t xml:space="preserve"> Janury</t>
    </r>
  </si>
  <si>
    <r>
      <t>C</t>
    </r>
    <r>
      <rPr>
        <sz val="10"/>
        <rFont val="Arial"/>
        <family val="2"/>
      </rPr>
      <t xml:space="preserve"> :  Case,       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: Death ,      </t>
    </r>
    <r>
      <rPr>
        <b/>
        <sz val="10"/>
        <rFont val="Arial"/>
        <family val="2"/>
      </rPr>
      <t>CFR</t>
    </r>
    <r>
      <rPr>
        <sz val="10"/>
        <rFont val="Arial"/>
        <family val="2"/>
      </rPr>
      <t xml:space="preserve"> : Case Fatality Rate</t>
    </r>
  </si>
  <si>
    <t>NATIONAL DENGUE CONTROL PROGRAM, CAMBODIA 2011</t>
  </si>
  <si>
    <t>Monthly Report of Hospitalized Dengue Cases and Deaths by Provinces, as at 27 Dec. 2011</t>
  </si>
  <si>
    <r>
      <t xml:space="preserve">NB :       </t>
    </r>
    <r>
      <rPr>
        <sz val="10"/>
        <color indexed="10"/>
        <rFont val="Arial"/>
        <family val="2"/>
      </rPr>
      <t xml:space="preserve">      </t>
    </r>
    <r>
      <rPr>
        <sz val="11"/>
        <color indexed="12"/>
        <rFont val="Arial"/>
        <family val="2"/>
      </rPr>
      <t xml:space="preserve">= Non-report from PHD </t>
    </r>
    <r>
      <rPr>
        <sz val="10"/>
        <color indexed="10"/>
        <rFont val="Arial"/>
        <family val="2"/>
      </rPr>
      <t xml:space="preserve">    </t>
    </r>
  </si>
  <si>
    <r>
      <t>C</t>
    </r>
    <r>
      <rPr>
        <sz val="9"/>
        <rFont val="Arial"/>
        <family val="2"/>
      </rPr>
      <t xml:space="preserve"> :  Case;   </t>
    </r>
    <r>
      <rPr>
        <b/>
        <sz val="9"/>
        <rFont val="Arial"/>
        <family val="2"/>
      </rPr>
      <t>D</t>
    </r>
    <r>
      <rPr>
        <sz val="9"/>
        <rFont val="Arial"/>
        <family val="2"/>
      </rPr>
      <t xml:space="preserve"> : Death;   </t>
    </r>
    <r>
      <rPr>
        <b/>
        <sz val="9"/>
        <rFont val="Arial"/>
        <family val="2"/>
      </rPr>
      <t>CFR</t>
    </r>
    <r>
      <rPr>
        <sz val="9"/>
        <rFont val="Arial"/>
        <family val="2"/>
      </rPr>
      <t xml:space="preserve"> : Case Fatality Rate; - A completion of monthly data when after day 20th of the next couple month</t>
    </r>
  </si>
  <si>
    <t>NATIONAL DENGUE CONTROL PROGRAM, CAMBODIA 2012</t>
  </si>
  <si>
    <t>Monthly Report of Hospitalized Dengue Cases and Deaths by Provinces</t>
  </si>
  <si>
    <t>NATIONAL DENGUE CONTROL PROGRAM, CAMBODIA 2013</t>
  </si>
  <si>
    <r>
      <t>Monthly Report of Hospitalized Dengue Cases and Deaths by Province, as at 31 Dec</t>
    </r>
    <r>
      <rPr>
        <b/>
        <i/>
        <vertAlign val="superscript"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>., 2013</t>
    </r>
  </si>
  <si>
    <r>
      <t xml:space="preserve">NB :                  </t>
    </r>
    <r>
      <rPr>
        <sz val="12"/>
        <color indexed="12"/>
        <rFont val="Arial"/>
        <family val="2"/>
      </rPr>
      <t xml:space="preserve">= Non-report from PHD </t>
    </r>
    <r>
      <rPr>
        <sz val="12"/>
        <color indexed="10"/>
        <rFont val="Arial"/>
        <family val="2"/>
      </rPr>
      <t xml:space="preserve">    </t>
    </r>
  </si>
  <si>
    <t>NATIONAL DENGUE CONTROL PROGRAM, CAMBODIA 2014</t>
  </si>
  <si>
    <t>Monthly Report of Hospitalized Dengue Cases and Deaths by Province, as at 21, Dec, 2014</t>
  </si>
  <si>
    <t xml:space="preserve">  </t>
  </si>
  <si>
    <t>NATIONAL DENGUE CONTROL PROGRAM, CAMBODIA 2015</t>
  </si>
  <si>
    <t>Monthly Report of Hospitalized Dengue Cases and Deaths by Province, as at 29, Dec, 2015</t>
  </si>
  <si>
    <t>NATIONAL DENGUE CONTROL PROGRAM, CAMBODIA 2016</t>
  </si>
  <si>
    <t>Monthly Report of Hospitalized Dengue Cases and Deaths by Province, as at 27, Dec, 2016</t>
  </si>
  <si>
    <t>Tboung Khmum</t>
  </si>
  <si>
    <t>NATIONAL DENGUE CONTROL PROGRAM, CAMBODIA 2017</t>
  </si>
  <si>
    <t>Monthly Report of Hospitalized Dengue Cases and Deaths by Province, as at 31, December, 2017</t>
  </si>
  <si>
    <t>NATIONAL DENGUE CONTROL PROGRAM, CAMBODIA 2018</t>
  </si>
  <si>
    <t>Monthly Report of Hospitalized Dengue Cases and Deaths by Province, as at 31, December, 2018</t>
  </si>
  <si>
    <t>NATIONAL DENGUE CONTROL PROGRAM, CAMBODIA 2019</t>
  </si>
  <si>
    <t>Monthly Report of Hospitalized Dengue Cases and Deaths by Province</t>
  </si>
  <si>
    <t>NATIONAL DENGUE CONTROL PROGRAM, CAMBODIA 2020</t>
  </si>
  <si>
    <t>Year</t>
  </si>
  <si>
    <t>Deaths</t>
  </si>
  <si>
    <t>CF</t>
  </si>
  <si>
    <t>Alive</t>
  </si>
  <si>
    <t>Month</t>
  </si>
  <si>
    <t>Outcome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</si>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</sst>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sz val="8"/>
      <color indexed="12"/>
      <name val="Cordia New"/>
      <family val="2"/>
    </font>
    <font>
      <sz val="12"/>
      <color indexed="12"/>
      <name val="Cordia New"/>
      <family val="2"/>
    </font>
    <font>
      <sz val="12"/>
      <color indexed="62"/>
      <name val="Cordia New"/>
      <family val="2"/>
    </font>
    <font>
      <sz val="12"/>
      <color indexed="53"/>
      <name val="Cordia New"/>
      <family val="2"/>
    </font>
    <font>
      <b/>
      <sz val="12"/>
      <name val="Arial"/>
      <family val="2"/>
    </font>
    <font>
      <sz val="6"/>
      <name val="Arial"/>
      <family val="2"/>
    </font>
    <font>
      <sz val="8"/>
      <name val="Cordia New"/>
      <family val="2"/>
    </font>
    <font>
      <b/>
      <sz val="8"/>
      <name val="Cordia New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Cordia New"/>
      <family val="2"/>
    </font>
    <font>
      <b/>
      <sz val="8"/>
      <color indexed="53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i/>
      <sz val="8"/>
      <color indexed="20"/>
      <name val="Arial"/>
      <family val="2"/>
    </font>
    <font>
      <b/>
      <i/>
      <sz val="8"/>
      <color indexed="20"/>
      <name val="Cordia New"/>
      <family val="2"/>
    </font>
    <font>
      <sz val="10"/>
      <name val="Cordia New"/>
      <family val="2"/>
    </font>
    <font>
      <b/>
      <sz val="12"/>
      <color indexed="10"/>
      <name val="Cordia New"/>
      <family val="2"/>
    </font>
    <font>
      <b/>
      <sz val="12"/>
      <color indexed="12"/>
      <name val="Cordia New"/>
      <family val="2"/>
    </font>
    <font>
      <sz val="12"/>
      <name val="Cordia New"/>
      <family val="2"/>
    </font>
    <font>
      <sz val="6"/>
      <color indexed="10"/>
      <name val="Arial"/>
      <family val="2"/>
    </font>
    <font>
      <sz val="8"/>
      <color indexed="10"/>
      <name val="Cordia New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2"/>
      <color indexed="24"/>
      <name val="Cordia New"/>
      <family val="2"/>
    </font>
    <font>
      <sz val="10"/>
      <color indexed="53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i/>
      <sz val="11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vertAlign val="superscript"/>
      <sz val="12"/>
      <name val="Arial"/>
      <family val="2"/>
    </font>
    <font>
      <sz val="10"/>
      <name val="Arial"/>
      <family val="2"/>
    </font>
    <font>
      <sz val="12"/>
      <color indexed="12"/>
      <name val="Cordia New"/>
      <family val="2"/>
    </font>
    <font>
      <sz val="12"/>
      <color indexed="62"/>
      <name val="Cordia New"/>
      <family val="2"/>
    </font>
    <font>
      <sz val="12"/>
      <color indexed="53"/>
      <name val="Cordia New"/>
      <family val="2"/>
    </font>
    <font>
      <sz val="8"/>
      <name val="Cordia New"/>
      <family val="2"/>
    </font>
    <font>
      <b/>
      <sz val="8"/>
      <name val="Cordia New"/>
      <family val="2"/>
    </font>
    <font>
      <sz val="12"/>
      <color indexed="24"/>
      <name val="Cordia New"/>
      <family val="2"/>
    </font>
    <font>
      <sz val="12"/>
      <name val="Cordia New"/>
      <family val="2"/>
    </font>
    <font>
      <b/>
      <sz val="12"/>
      <color indexed="10"/>
      <name val="Cordia New"/>
      <family val="2"/>
    </font>
    <font>
      <b/>
      <sz val="12"/>
      <color indexed="12"/>
      <name val="Cordia New"/>
      <family val="2"/>
    </font>
    <font>
      <sz val="8"/>
      <color indexed="12"/>
      <name val="Cordia New"/>
      <family val="2"/>
    </font>
    <font>
      <sz val="10"/>
      <name val="Cordia New"/>
      <family val="2"/>
    </font>
    <font>
      <b/>
      <sz val="10"/>
      <name val="Cordia New"/>
      <family val="2"/>
    </font>
    <font>
      <sz val="11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8"/>
      <color indexed="10"/>
      <name val="Cordia New"/>
      <family val="2"/>
    </font>
    <font>
      <b/>
      <i/>
      <sz val="8"/>
      <color indexed="20"/>
      <name val="Cordia New"/>
      <family val="2"/>
    </font>
    <font>
      <sz val="10"/>
      <color indexed="12"/>
      <name val="Arial"/>
      <family val="2"/>
    </font>
    <font>
      <sz val="7"/>
      <color rgb="FFFF0000"/>
      <name val="Arial"/>
      <family val="2"/>
    </font>
    <font>
      <sz val="8"/>
      <color rgb="FFFF0000"/>
      <name val="Arial"/>
      <family val="2"/>
    </font>
    <font>
      <sz val="8"/>
      <color indexed="10"/>
      <name val="Cordia New"/>
      <family val="2"/>
    </font>
    <font>
      <b/>
      <sz val="14"/>
      <name val="Cordia New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Cordia New"/>
      <family val="2"/>
    </font>
    <font>
      <sz val="12"/>
      <name val="Calibri"/>
      <family val="2"/>
      <scheme val="minor"/>
    </font>
    <font>
      <sz val="12"/>
      <name val="Calibri (Body)"/>
    </font>
    <font>
      <sz val="1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24" fillId="0" borderId="0"/>
    <xf numFmtId="0" fontId="41" fillId="0" borderId="0"/>
    <xf numFmtId="0" fontId="3" fillId="0" borderId="0"/>
    <xf numFmtId="0" fontId="52" fillId="0" borderId="0"/>
    <xf numFmtId="0" fontId="41" fillId="0" borderId="0"/>
    <xf numFmtId="0" fontId="52" fillId="0" borderId="0"/>
    <xf numFmtId="0" fontId="52" fillId="0" borderId="0"/>
    <xf numFmtId="0" fontId="1" fillId="0" borderId="0"/>
    <xf numFmtId="9" fontId="1" fillId="0" borderId="0" applyFont="0" applyFill="0" applyBorder="0" applyAlignment="0" applyProtection="0"/>
  </cellStyleXfs>
  <cellXfs count="456">
    <xf numFmtId="0" fontId="0" fillId="0" borderId="0" xfId="0"/>
    <xf numFmtId="0" fontId="3" fillId="0" borderId="0" xfId="1" applyFill="1"/>
    <xf numFmtId="0" fontId="3" fillId="0" borderId="0" xfId="1" applyFill="1" applyBorder="1"/>
    <xf numFmtId="0" fontId="5" fillId="0" borderId="0" xfId="1" applyFont="1" applyFill="1" applyBorder="1"/>
    <xf numFmtId="0" fontId="7" fillId="0" borderId="0" xfId="1" applyFont="1" applyFill="1" applyBorder="1"/>
    <xf numFmtId="0" fontId="8" fillId="0" borderId="0" xfId="1" applyFont="1" applyFill="1" applyBorder="1"/>
    <xf numFmtId="0" fontId="9" fillId="0" borderId="0" xfId="1" applyFont="1" applyFill="1" applyBorder="1"/>
    <xf numFmtId="0" fontId="10" fillId="0" borderId="0" xfId="1" applyFont="1" applyFill="1" applyBorder="1"/>
    <xf numFmtId="0" fontId="11" fillId="0" borderId="0" xfId="1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/>
    </xf>
    <xf numFmtId="0" fontId="16" fillId="0" borderId="1" xfId="1" applyFont="1" applyFill="1" applyBorder="1"/>
    <xf numFmtId="0" fontId="19" fillId="0" borderId="1" xfId="1" applyFont="1" applyFill="1" applyBorder="1"/>
    <xf numFmtId="0" fontId="20" fillId="0" borderId="1" xfId="1" applyFont="1" applyFill="1" applyBorder="1"/>
    <xf numFmtId="0" fontId="22" fillId="0" borderId="0" xfId="1" applyFont="1" applyFill="1" applyBorder="1"/>
    <xf numFmtId="0" fontId="23" fillId="0" borderId="0" xfId="1" applyFont="1" applyFill="1" applyBorder="1"/>
    <xf numFmtId="0" fontId="12" fillId="0" borderId="4" xfId="1" applyFont="1" applyFill="1" applyBorder="1"/>
    <xf numFmtId="3" fontId="12" fillId="0" borderId="5" xfId="1" applyNumberFormat="1" applyFont="1" applyFill="1" applyBorder="1"/>
    <xf numFmtId="0" fontId="15" fillId="0" borderId="6" xfId="1" applyFont="1" applyFill="1" applyBorder="1"/>
    <xf numFmtId="0" fontId="21" fillId="0" borderId="6" xfId="1" applyFont="1" applyFill="1" applyBorder="1"/>
    <xf numFmtId="3" fontId="15" fillId="0" borderId="6" xfId="1" applyNumberFormat="1" applyFont="1" applyFill="1" applyBorder="1"/>
    <xf numFmtId="3" fontId="20" fillId="0" borderId="6" xfId="1" applyNumberFormat="1" applyFont="1" applyFill="1" applyBorder="1"/>
    <xf numFmtId="3" fontId="15" fillId="0" borderId="5" xfId="1" applyNumberFormat="1" applyFont="1" applyFill="1" applyBorder="1"/>
    <xf numFmtId="3" fontId="20" fillId="0" borderId="5" xfId="1" applyNumberFormat="1" applyFont="1" applyFill="1" applyBorder="1"/>
    <xf numFmtId="164" fontId="15" fillId="0" borderId="5" xfId="1" applyNumberFormat="1" applyFont="1" applyFill="1" applyBorder="1"/>
    <xf numFmtId="164" fontId="15" fillId="0" borderId="7" xfId="1" applyNumberFormat="1" applyFont="1" applyFill="1" applyBorder="1"/>
    <xf numFmtId="2" fontId="7" fillId="0" borderId="0" xfId="1" applyNumberFormat="1" applyFont="1" applyFill="1" applyBorder="1"/>
    <xf numFmtId="164" fontId="7" fillId="0" borderId="0" xfId="1" applyNumberFormat="1" applyFont="1" applyFill="1" applyBorder="1"/>
    <xf numFmtId="3" fontId="13" fillId="0" borderId="0" xfId="2" applyNumberFormat="1" applyFont="1"/>
    <xf numFmtId="0" fontId="12" fillId="0" borderId="8" xfId="1" applyFont="1" applyFill="1" applyBorder="1"/>
    <xf numFmtId="3" fontId="12" fillId="0" borderId="6" xfId="1" applyNumberFormat="1" applyFont="1" applyFill="1" applyBorder="1"/>
    <xf numFmtId="164" fontId="15" fillId="0" borderId="6" xfId="1" applyNumberFormat="1" applyFont="1" applyFill="1" applyBorder="1"/>
    <xf numFmtId="164" fontId="15" fillId="0" borderId="9" xfId="1" applyNumberFormat="1" applyFont="1" applyFill="1" applyBorder="1"/>
    <xf numFmtId="0" fontId="25" fillId="0" borderId="0" xfId="1" applyFont="1" applyFill="1" applyBorder="1"/>
    <xf numFmtId="0" fontId="26" fillId="0" borderId="0" xfId="1" applyFont="1" applyFill="1" applyBorder="1"/>
    <xf numFmtId="0" fontId="12" fillId="0" borderId="11" xfId="1" applyFont="1" applyFill="1" applyBorder="1"/>
    <xf numFmtId="3" fontId="12" fillId="0" borderId="12" xfId="1" applyNumberFormat="1" applyFont="1" applyFill="1" applyBorder="1"/>
    <xf numFmtId="0" fontId="21" fillId="0" borderId="13" xfId="1" applyFont="1" applyFill="1" applyBorder="1"/>
    <xf numFmtId="0" fontId="15" fillId="0" borderId="13" xfId="1" applyFont="1" applyFill="1" applyBorder="1"/>
    <xf numFmtId="3" fontId="15" fillId="0" borderId="13" xfId="1" applyNumberFormat="1" applyFont="1" applyFill="1" applyBorder="1"/>
    <xf numFmtId="3" fontId="20" fillId="0" borderId="13" xfId="1" applyNumberFormat="1" applyFont="1" applyFill="1" applyBorder="1"/>
    <xf numFmtId="164" fontId="15" fillId="0" borderId="12" xfId="1" applyNumberFormat="1" applyFont="1" applyFill="1" applyBorder="1"/>
    <xf numFmtId="164" fontId="15" fillId="0" borderId="14" xfId="1" applyNumberFormat="1" applyFont="1" applyFill="1" applyBorder="1"/>
    <xf numFmtId="0" fontId="27" fillId="0" borderId="0" xfId="1" applyFont="1" applyFill="1" applyBorder="1"/>
    <xf numFmtId="0" fontId="16" fillId="0" borderId="1" xfId="1" applyFont="1" applyFill="1" applyBorder="1" applyAlignment="1">
      <alignment horizontal="center" vertical="center"/>
    </xf>
    <xf numFmtId="3" fontId="12" fillId="0" borderId="1" xfId="1" applyNumberFormat="1" applyFont="1" applyFill="1" applyBorder="1" applyAlignment="1">
      <alignment vertical="center"/>
    </xf>
    <xf numFmtId="3" fontId="28" fillId="0" borderId="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3" fontId="21" fillId="0" borderId="1" xfId="1" applyNumberFormat="1" applyFont="1" applyFill="1" applyBorder="1" applyAlignment="1">
      <alignment vertical="center"/>
    </xf>
    <xf numFmtId="0" fontId="15" fillId="0" borderId="1" xfId="1" applyFont="1" applyFill="1" applyBorder="1" applyAlignment="1">
      <alignment vertical="center"/>
    </xf>
    <xf numFmtId="164" fontId="15" fillId="0" borderId="1" xfId="1" applyNumberFormat="1" applyFont="1" applyFill="1" applyBorder="1"/>
    <xf numFmtId="164" fontId="16" fillId="0" borderId="15" xfId="1" applyNumberFormat="1" applyFont="1" applyFill="1" applyBorder="1" applyAlignment="1">
      <alignment vertical="center"/>
    </xf>
    <xf numFmtId="0" fontId="29" fillId="0" borderId="0" xfId="1" applyFont="1" applyFill="1" applyBorder="1"/>
    <xf numFmtId="0" fontId="30" fillId="0" borderId="0" xfId="1" applyFont="1" applyFill="1" applyBorder="1"/>
    <xf numFmtId="49" fontId="3" fillId="0" borderId="0" xfId="1" applyNumberFormat="1"/>
    <xf numFmtId="0" fontId="3" fillId="0" borderId="0" xfId="1"/>
    <xf numFmtId="0" fontId="32" fillId="0" borderId="0" xfId="1" applyFont="1"/>
    <xf numFmtId="164" fontId="3" fillId="0" borderId="0" xfId="1" applyNumberFormat="1" applyFill="1"/>
    <xf numFmtId="0" fontId="12" fillId="0" borderId="0" xfId="1" applyFont="1" applyFill="1" applyBorder="1"/>
    <xf numFmtId="2" fontId="5" fillId="0" borderId="0" xfId="1" applyNumberFormat="1" applyFont="1" applyFill="1" applyBorder="1"/>
    <xf numFmtId="0" fontId="33" fillId="0" borderId="0" xfId="1" applyFont="1" applyFill="1" applyBorder="1"/>
    <xf numFmtId="2" fontId="3" fillId="0" borderId="0" xfId="1" applyNumberFormat="1" applyFill="1"/>
    <xf numFmtId="0" fontId="34" fillId="0" borderId="0" xfId="1" applyFont="1" applyFill="1"/>
    <xf numFmtId="0" fontId="6" fillId="0" borderId="0" xfId="1" applyFont="1" applyFill="1" applyAlignment="1">
      <alignment horizontal="center" vertical="center"/>
    </xf>
    <xf numFmtId="0" fontId="6" fillId="0" borderId="0" xfId="1" applyFont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 vertical="center" wrapText="1"/>
    </xf>
    <xf numFmtId="0" fontId="12" fillId="0" borderId="16" xfId="1" applyFont="1" applyFill="1" applyBorder="1"/>
    <xf numFmtId="3" fontId="12" fillId="0" borderId="17" xfId="1" applyNumberFormat="1" applyFont="1" applyFill="1" applyBorder="1"/>
    <xf numFmtId="0" fontId="15" fillId="0" borderId="17" xfId="1" applyFont="1" applyFill="1" applyBorder="1"/>
    <xf numFmtId="0" fontId="21" fillId="0" borderId="17" xfId="1" applyFont="1" applyFill="1" applyBorder="1"/>
    <xf numFmtId="3" fontId="15" fillId="0" borderId="17" xfId="1" applyNumberFormat="1" applyFont="1" applyFill="1" applyBorder="1"/>
    <xf numFmtId="3" fontId="20" fillId="0" borderId="17" xfId="1" applyNumberFormat="1" applyFont="1" applyFill="1" applyBorder="1"/>
    <xf numFmtId="164" fontId="15" fillId="0" borderId="17" xfId="1" applyNumberFormat="1" applyFont="1" applyFill="1" applyBorder="1"/>
    <xf numFmtId="164" fontId="15" fillId="0" borderId="0" xfId="1" applyNumberFormat="1" applyFont="1" applyFill="1" applyBorder="1"/>
    <xf numFmtId="0" fontId="12" fillId="0" borderId="18" xfId="1" applyFont="1" applyFill="1" applyBorder="1"/>
    <xf numFmtId="3" fontId="12" fillId="0" borderId="13" xfId="1" applyNumberFormat="1" applyFont="1" applyFill="1" applyBorder="1"/>
    <xf numFmtId="164" fontId="15" fillId="0" borderId="13" xfId="1" applyNumberFormat="1" applyFont="1" applyFill="1" applyBorder="1"/>
    <xf numFmtId="0" fontId="16" fillId="0" borderId="3" xfId="1" applyFont="1" applyFill="1" applyBorder="1" applyAlignment="1">
      <alignment horizontal="center" vertical="center"/>
    </xf>
    <xf numFmtId="3" fontId="12" fillId="0" borderId="3" xfId="1" applyNumberFormat="1" applyFont="1" applyFill="1" applyBorder="1" applyAlignment="1">
      <alignment vertical="center"/>
    </xf>
    <xf numFmtId="3" fontId="28" fillId="0" borderId="3" xfId="1" applyNumberFormat="1" applyFont="1" applyFill="1" applyBorder="1" applyAlignment="1">
      <alignment vertical="center"/>
    </xf>
    <xf numFmtId="3" fontId="15" fillId="0" borderId="3" xfId="1" applyNumberFormat="1" applyFont="1" applyFill="1" applyBorder="1" applyAlignment="1">
      <alignment vertical="center"/>
    </xf>
    <xf numFmtId="3" fontId="21" fillId="0" borderId="3" xfId="1" applyNumberFormat="1" applyFont="1" applyFill="1" applyBorder="1" applyAlignment="1">
      <alignment vertical="center"/>
    </xf>
    <xf numFmtId="0" fontId="15" fillId="0" borderId="3" xfId="1" applyFont="1" applyFill="1" applyBorder="1" applyAlignment="1">
      <alignment vertical="center"/>
    </xf>
    <xf numFmtId="164" fontId="15" fillId="0" borderId="3" xfId="1" applyNumberFormat="1" applyFont="1" applyFill="1" applyBorder="1"/>
    <xf numFmtId="164" fontId="16" fillId="0" borderId="1" xfId="1" applyNumberFormat="1" applyFont="1" applyFill="1" applyBorder="1" applyAlignment="1">
      <alignment vertical="center"/>
    </xf>
    <xf numFmtId="164" fontId="16" fillId="0" borderId="0" xfId="1" applyNumberFormat="1" applyFont="1" applyFill="1" applyBorder="1" applyAlignment="1">
      <alignment vertical="center"/>
    </xf>
    <xf numFmtId="3" fontId="35" fillId="0" borderId="3" xfId="1" applyNumberFormat="1" applyFont="1" applyFill="1" applyBorder="1" applyAlignment="1">
      <alignment vertical="center"/>
    </xf>
    <xf numFmtId="0" fontId="36" fillId="0" borderId="0" xfId="1" applyFont="1" applyFill="1"/>
    <xf numFmtId="3" fontId="36" fillId="0" borderId="0" xfId="1" applyNumberFormat="1" applyFont="1" applyFill="1"/>
    <xf numFmtId="0" fontId="37" fillId="0" borderId="0" xfId="1" applyFont="1" applyFill="1" applyAlignment="1">
      <alignment vertical="center"/>
    </xf>
    <xf numFmtId="3" fontId="15" fillId="0" borderId="5" xfId="1" applyNumberFormat="1" applyFont="1" applyFill="1" applyBorder="1" applyAlignment="1">
      <alignment horizontal="center"/>
    </xf>
    <xf numFmtId="3" fontId="20" fillId="0" borderId="5" xfId="1" applyNumberFormat="1" applyFont="1" applyFill="1" applyBorder="1" applyAlignment="1">
      <alignment horizontal="center"/>
    </xf>
    <xf numFmtId="3" fontId="15" fillId="0" borderId="6" xfId="1" applyNumberFormat="1" applyFont="1" applyFill="1" applyBorder="1" applyAlignment="1">
      <alignment horizontal="center"/>
    </xf>
    <xf numFmtId="3" fontId="20" fillId="0" borderId="6" xfId="1" applyNumberFormat="1" applyFont="1" applyFill="1" applyBorder="1" applyAlignment="1">
      <alignment horizontal="center"/>
    </xf>
    <xf numFmtId="0" fontId="38" fillId="0" borderId="6" xfId="1" applyFont="1" applyFill="1" applyBorder="1"/>
    <xf numFmtId="3" fontId="38" fillId="0" borderId="6" xfId="1" applyNumberFormat="1" applyFont="1" applyFill="1" applyBorder="1"/>
    <xf numFmtId="3" fontId="15" fillId="0" borderId="12" xfId="1" applyNumberFormat="1" applyFont="1" applyFill="1" applyBorder="1" applyAlignment="1">
      <alignment horizontal="center"/>
    </xf>
    <xf numFmtId="3" fontId="20" fillId="0" borderId="12" xfId="1" applyNumberFormat="1" applyFont="1" applyFill="1" applyBorder="1" applyAlignment="1">
      <alignment horizontal="center"/>
    </xf>
    <xf numFmtId="3" fontId="12" fillId="0" borderId="3" xfId="1" applyNumberFormat="1" applyFont="1" applyFill="1" applyBorder="1" applyAlignment="1">
      <alignment horizontal="center" vertical="center"/>
    </xf>
    <xf numFmtId="3" fontId="28" fillId="0" borderId="3" xfId="1" applyNumberFormat="1" applyFont="1" applyFill="1" applyBorder="1" applyAlignment="1">
      <alignment horizontal="center" vertical="center"/>
    </xf>
    <xf numFmtId="0" fontId="29" fillId="0" borderId="0" xfId="2" applyFont="1"/>
    <xf numFmtId="3" fontId="32" fillId="0" borderId="1" xfId="1" applyNumberFormat="1" applyFont="1" applyFill="1" applyBorder="1" applyAlignment="1">
      <alignment horizontal="center" vertical="center"/>
    </xf>
    <xf numFmtId="3" fontId="39" fillId="0" borderId="1" xfId="1" applyNumberFormat="1" applyFont="1" applyFill="1" applyBorder="1" applyAlignment="1">
      <alignment horizontal="center" vertical="center"/>
    </xf>
    <xf numFmtId="0" fontId="19" fillId="0" borderId="15" xfId="1" applyFont="1" applyFill="1" applyBorder="1"/>
    <xf numFmtId="0" fontId="38" fillId="0" borderId="16" xfId="1" applyFont="1" applyFill="1" applyBorder="1"/>
    <xf numFmtId="3" fontId="20" fillId="0" borderId="19" xfId="1" applyNumberFormat="1" applyFont="1" applyFill="1" applyBorder="1"/>
    <xf numFmtId="3" fontId="15" fillId="0" borderId="4" xfId="1" applyNumberFormat="1" applyFont="1" applyFill="1" applyBorder="1" applyAlignment="1">
      <alignment horizontal="center"/>
    </xf>
    <xf numFmtId="164" fontId="15" fillId="0" borderId="20" xfId="1" applyNumberFormat="1" applyFont="1" applyFill="1" applyBorder="1"/>
    <xf numFmtId="0" fontId="38" fillId="0" borderId="8" xfId="1" applyFont="1" applyFill="1" applyBorder="1"/>
    <xf numFmtId="3" fontId="20" fillId="0" borderId="9" xfId="1" applyNumberFormat="1" applyFont="1" applyFill="1" applyBorder="1"/>
    <xf numFmtId="3" fontId="15" fillId="0" borderId="8" xfId="1" applyNumberFormat="1" applyFont="1" applyFill="1" applyBorder="1" applyAlignment="1">
      <alignment horizontal="center"/>
    </xf>
    <xf numFmtId="164" fontId="15" fillId="0" borderId="10" xfId="1" applyNumberFormat="1" applyFont="1" applyFill="1" applyBorder="1"/>
    <xf numFmtId="0" fontId="38" fillId="0" borderId="18" xfId="1" applyFont="1" applyFill="1" applyBorder="1"/>
    <xf numFmtId="3" fontId="20" fillId="0" borderId="21" xfId="1" applyNumberFormat="1" applyFont="1" applyFill="1" applyBorder="1"/>
    <xf numFmtId="3" fontId="15" fillId="0" borderId="11" xfId="1" applyNumberFormat="1" applyFont="1" applyFill="1" applyBorder="1" applyAlignment="1">
      <alignment horizontal="center"/>
    </xf>
    <xf numFmtId="164" fontId="15" fillId="0" borderId="22" xfId="1" applyNumberFormat="1" applyFont="1" applyFill="1" applyBorder="1"/>
    <xf numFmtId="3" fontId="28" fillId="0" borderId="23" xfId="1" applyNumberFormat="1" applyFont="1" applyFill="1" applyBorder="1" applyAlignment="1">
      <alignment horizontal="center" vertical="center"/>
    </xf>
    <xf numFmtId="0" fontId="38" fillId="0" borderId="24" xfId="1" applyFont="1" applyFill="1" applyBorder="1"/>
    <xf numFmtId="3" fontId="12" fillId="0" borderId="16" xfId="1" applyNumberFormat="1" applyFont="1" applyFill="1" applyBorder="1"/>
    <xf numFmtId="3" fontId="21" fillId="0" borderId="17" xfId="1" applyNumberFormat="1" applyFont="1" applyFill="1" applyBorder="1"/>
    <xf numFmtId="3" fontId="15" fillId="0" borderId="25" xfId="1" applyNumberFormat="1" applyFont="1" applyFill="1" applyBorder="1" applyAlignment="1">
      <alignment horizontal="center"/>
    </xf>
    <xf numFmtId="3" fontId="21" fillId="0" borderId="26" xfId="1" applyNumberFormat="1" applyFont="1" applyFill="1" applyBorder="1" applyAlignment="1">
      <alignment horizontal="center"/>
    </xf>
    <xf numFmtId="164" fontId="15" fillId="0" borderId="24" xfId="1" applyNumberFormat="1" applyFont="1" applyFill="1" applyBorder="1"/>
    <xf numFmtId="0" fontId="38" fillId="0" borderId="27" xfId="1" applyFont="1" applyFill="1" applyBorder="1"/>
    <xf numFmtId="3" fontId="12" fillId="0" borderId="8" xfId="1" applyNumberFormat="1" applyFont="1" applyFill="1" applyBorder="1"/>
    <xf numFmtId="3" fontId="21" fillId="0" borderId="6" xfId="1" applyNumberFormat="1" applyFont="1" applyFill="1" applyBorder="1"/>
    <xf numFmtId="3" fontId="15" fillId="0" borderId="27" xfId="1" applyNumberFormat="1" applyFont="1" applyFill="1" applyBorder="1" applyAlignment="1">
      <alignment horizontal="center"/>
    </xf>
    <xf numFmtId="3" fontId="21" fillId="0" borderId="28" xfId="1" applyNumberFormat="1" applyFont="1" applyFill="1" applyBorder="1" applyAlignment="1">
      <alignment horizontal="center"/>
    </xf>
    <xf numFmtId="164" fontId="15" fillId="0" borderId="27" xfId="1" applyNumberFormat="1" applyFont="1" applyFill="1" applyBorder="1"/>
    <xf numFmtId="0" fontId="38" fillId="0" borderId="29" xfId="1" applyFont="1" applyFill="1" applyBorder="1"/>
    <xf numFmtId="3" fontId="12" fillId="0" borderId="18" xfId="1" applyNumberFormat="1" applyFont="1" applyFill="1" applyBorder="1"/>
    <xf numFmtId="3" fontId="15" fillId="0" borderId="30" xfId="1" applyNumberFormat="1" applyFont="1" applyFill="1" applyBorder="1" applyAlignment="1">
      <alignment horizontal="center"/>
    </xf>
    <xf numFmtId="3" fontId="21" fillId="0" borderId="31" xfId="1" applyNumberFormat="1" applyFont="1" applyFill="1" applyBorder="1" applyAlignment="1">
      <alignment horizontal="center"/>
    </xf>
    <xf numFmtId="164" fontId="15" fillId="0" borderId="29" xfId="1" applyNumberFormat="1" applyFont="1" applyFill="1" applyBorder="1"/>
    <xf numFmtId="164" fontId="15" fillId="0" borderId="3" xfId="1" applyNumberFormat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/>
    </xf>
    <xf numFmtId="3" fontId="21" fillId="0" borderId="13" xfId="1" applyNumberFormat="1" applyFont="1" applyFill="1" applyBorder="1"/>
    <xf numFmtId="49" fontId="3" fillId="0" borderId="0" xfId="1" applyNumberFormat="1" applyFill="1"/>
    <xf numFmtId="0" fontId="32" fillId="0" borderId="0" xfId="1" applyFont="1" applyFill="1"/>
    <xf numFmtId="0" fontId="37" fillId="0" borderId="0" xfId="3" applyFont="1" applyFill="1" applyAlignment="1">
      <alignment vertical="center"/>
    </xf>
    <xf numFmtId="0" fontId="41" fillId="0" borderId="0" xfId="3" applyFill="1" applyBorder="1"/>
    <xf numFmtId="0" fontId="6" fillId="0" borderId="0" xfId="3" applyFont="1" applyBorder="1" applyAlignment="1">
      <alignment horizontal="center"/>
    </xf>
    <xf numFmtId="0" fontId="42" fillId="0" borderId="0" xfId="3" applyFont="1" applyFill="1" applyBorder="1"/>
    <xf numFmtId="0" fontId="43" fillId="0" borderId="0" xfId="3" applyFont="1" applyFill="1" applyBorder="1"/>
    <xf numFmtId="0" fontId="44" fillId="0" borderId="0" xfId="3" applyFont="1" applyFill="1" applyBorder="1"/>
    <xf numFmtId="0" fontId="11" fillId="0" borderId="0" xfId="3" applyFont="1" applyFill="1" applyBorder="1" applyAlignment="1">
      <alignment horizontal="center"/>
    </xf>
    <xf numFmtId="164" fontId="11" fillId="0" borderId="0" xfId="3" applyNumberFormat="1" applyFont="1" applyFill="1" applyBorder="1" applyAlignment="1">
      <alignment horizontal="center"/>
    </xf>
    <xf numFmtId="164" fontId="12" fillId="0" borderId="0" xfId="3" applyNumberFormat="1" applyFont="1" applyFill="1" applyBorder="1" applyAlignment="1">
      <alignment horizontal="center" vertical="center" wrapText="1"/>
    </xf>
    <xf numFmtId="0" fontId="16" fillId="0" borderId="1" xfId="3" applyFont="1" applyFill="1" applyBorder="1"/>
    <xf numFmtId="0" fontId="19" fillId="0" borderId="1" xfId="3" applyFont="1" applyFill="1" applyBorder="1"/>
    <xf numFmtId="0" fontId="19" fillId="0" borderId="15" xfId="3" applyFont="1" applyFill="1" applyBorder="1"/>
    <xf numFmtId="0" fontId="20" fillId="0" borderId="1" xfId="3" applyFont="1" applyFill="1" applyBorder="1"/>
    <xf numFmtId="0" fontId="38" fillId="0" borderId="24" xfId="3" applyFont="1" applyFill="1" applyBorder="1"/>
    <xf numFmtId="3" fontId="12" fillId="0" borderId="16" xfId="3" applyNumberFormat="1" applyFont="1" applyFill="1" applyBorder="1"/>
    <xf numFmtId="0" fontId="15" fillId="0" borderId="17" xfId="3" applyFont="1" applyFill="1" applyBorder="1"/>
    <xf numFmtId="0" fontId="21" fillId="0" borderId="17" xfId="3" applyFont="1" applyFill="1" applyBorder="1"/>
    <xf numFmtId="3" fontId="15" fillId="0" borderId="17" xfId="3" applyNumberFormat="1" applyFont="1" applyFill="1" applyBorder="1"/>
    <xf numFmtId="3" fontId="21" fillId="0" borderId="17" xfId="3" applyNumberFormat="1" applyFont="1" applyFill="1" applyBorder="1"/>
    <xf numFmtId="3" fontId="20" fillId="0" borderId="17" xfId="3" applyNumberFormat="1" applyFont="1" applyFill="1" applyBorder="1"/>
    <xf numFmtId="3" fontId="20" fillId="0" borderId="19" xfId="3" applyNumberFormat="1" applyFont="1" applyFill="1" applyBorder="1"/>
    <xf numFmtId="3" fontId="15" fillId="0" borderId="25" xfId="3" applyNumberFormat="1" applyFont="1" applyFill="1" applyBorder="1" applyAlignment="1">
      <alignment horizontal="center"/>
    </xf>
    <xf numFmtId="3" fontId="21" fillId="0" borderId="26" xfId="3" applyNumberFormat="1" applyFont="1" applyFill="1" applyBorder="1" applyAlignment="1">
      <alignment horizontal="center"/>
    </xf>
    <xf numFmtId="164" fontId="15" fillId="0" borderId="24" xfId="3" applyNumberFormat="1" applyFont="1" applyFill="1" applyBorder="1"/>
    <xf numFmtId="164" fontId="15" fillId="0" borderId="0" xfId="3" applyNumberFormat="1" applyFont="1" applyFill="1" applyBorder="1"/>
    <xf numFmtId="0" fontId="38" fillId="0" borderId="27" xfId="3" applyFont="1" applyFill="1" applyBorder="1"/>
    <xf numFmtId="3" fontId="12" fillId="0" borderId="8" xfId="3" applyNumberFormat="1" applyFont="1" applyFill="1" applyBorder="1"/>
    <xf numFmtId="0" fontId="15" fillId="0" borderId="6" xfId="3" applyFont="1" applyFill="1" applyBorder="1"/>
    <xf numFmtId="0" fontId="21" fillId="0" borderId="6" xfId="3" applyFont="1" applyFill="1" applyBorder="1"/>
    <xf numFmtId="3" fontId="15" fillId="0" borderId="6" xfId="3" applyNumberFormat="1" applyFont="1" applyFill="1" applyBorder="1"/>
    <xf numFmtId="3" fontId="21" fillId="0" borderId="6" xfId="3" applyNumberFormat="1" applyFont="1" applyFill="1" applyBorder="1"/>
    <xf numFmtId="3" fontId="20" fillId="0" borderId="6" xfId="3" applyNumberFormat="1" applyFont="1" applyFill="1" applyBorder="1"/>
    <xf numFmtId="3" fontId="20" fillId="0" borderId="9" xfId="3" applyNumberFormat="1" applyFont="1" applyFill="1" applyBorder="1"/>
    <xf numFmtId="3" fontId="15" fillId="0" borderId="27" xfId="3" applyNumberFormat="1" applyFont="1" applyFill="1" applyBorder="1" applyAlignment="1">
      <alignment horizontal="center"/>
    </xf>
    <xf numFmtId="3" fontId="21" fillId="0" borderId="28" xfId="3" applyNumberFormat="1" applyFont="1" applyFill="1" applyBorder="1" applyAlignment="1">
      <alignment horizontal="center"/>
    </xf>
    <xf numFmtId="164" fontId="15" fillId="0" borderId="27" xfId="3" applyNumberFormat="1" applyFont="1" applyFill="1" applyBorder="1"/>
    <xf numFmtId="0" fontId="47" fillId="0" borderId="0" xfId="3" applyFont="1" applyFill="1" applyBorder="1"/>
    <xf numFmtId="0" fontId="48" fillId="0" borderId="0" xfId="3" applyFont="1" applyFill="1" applyBorder="1"/>
    <xf numFmtId="0" fontId="49" fillId="0" borderId="0" xfId="3" applyFont="1" applyFill="1" applyBorder="1"/>
    <xf numFmtId="0" fontId="50" fillId="0" borderId="0" xfId="3" applyFont="1" applyFill="1" applyBorder="1"/>
    <xf numFmtId="0" fontId="38" fillId="0" borderId="29" xfId="3" applyFont="1" applyFill="1" applyBorder="1"/>
    <xf numFmtId="3" fontId="12" fillId="0" borderId="18" xfId="3" applyNumberFormat="1" applyFont="1" applyFill="1" applyBorder="1"/>
    <xf numFmtId="3" fontId="15" fillId="0" borderId="30" xfId="3" applyNumberFormat="1" applyFont="1" applyFill="1" applyBorder="1" applyAlignment="1">
      <alignment horizontal="center"/>
    </xf>
    <xf numFmtId="3" fontId="21" fillId="0" borderId="31" xfId="3" applyNumberFormat="1" applyFont="1" applyFill="1" applyBorder="1" applyAlignment="1">
      <alignment horizontal="center"/>
    </xf>
    <xf numFmtId="164" fontId="15" fillId="0" borderId="29" xfId="3" applyNumberFormat="1" applyFont="1" applyFill="1" applyBorder="1"/>
    <xf numFmtId="0" fontId="16" fillId="0" borderId="3" xfId="3" applyFont="1" applyFill="1" applyBorder="1" applyAlignment="1">
      <alignment horizontal="center" vertical="center"/>
    </xf>
    <xf numFmtId="3" fontId="12" fillId="0" borderId="3" xfId="3" applyNumberFormat="1" applyFont="1" applyFill="1" applyBorder="1" applyAlignment="1">
      <alignment vertical="center"/>
    </xf>
    <xf numFmtId="3" fontId="12" fillId="0" borderId="3" xfId="3" applyNumberFormat="1" applyFont="1" applyFill="1" applyBorder="1" applyAlignment="1">
      <alignment horizontal="center" vertical="center"/>
    </xf>
    <xf numFmtId="3" fontId="28" fillId="0" borderId="3" xfId="3" applyNumberFormat="1" applyFont="1" applyFill="1" applyBorder="1" applyAlignment="1">
      <alignment horizontal="center" vertical="center"/>
    </xf>
    <xf numFmtId="3" fontId="28" fillId="0" borderId="23" xfId="3" applyNumberFormat="1" applyFont="1" applyFill="1" applyBorder="1" applyAlignment="1">
      <alignment horizontal="center" vertical="center"/>
    </xf>
    <xf numFmtId="3" fontId="32" fillId="0" borderId="1" xfId="3" applyNumberFormat="1" applyFont="1" applyFill="1" applyBorder="1" applyAlignment="1">
      <alignment horizontal="center" vertical="center"/>
    </xf>
    <xf numFmtId="3" fontId="39" fillId="0" borderId="1" xfId="3" applyNumberFormat="1" applyFont="1" applyFill="1" applyBorder="1" applyAlignment="1">
      <alignment horizontal="center" vertical="center"/>
    </xf>
    <xf numFmtId="164" fontId="15" fillId="0" borderId="3" xfId="3" applyNumberFormat="1" applyFont="1" applyFill="1" applyBorder="1" applyAlignment="1">
      <alignment vertical="center"/>
    </xf>
    <xf numFmtId="164" fontId="15" fillId="0" borderId="3" xfId="3" applyNumberFormat="1" applyFont="1" applyFill="1" applyBorder="1"/>
    <xf numFmtId="164" fontId="16" fillId="0" borderId="1" xfId="3" applyNumberFormat="1" applyFont="1" applyFill="1" applyBorder="1" applyAlignment="1">
      <alignment vertical="center"/>
    </xf>
    <xf numFmtId="164" fontId="16" fillId="0" borderId="0" xfId="3" applyNumberFormat="1" applyFont="1" applyFill="1" applyBorder="1" applyAlignment="1">
      <alignment vertical="center"/>
    </xf>
    <xf numFmtId="0" fontId="30" fillId="0" borderId="0" xfId="3" applyFont="1" applyFill="1" applyBorder="1"/>
    <xf numFmtId="0" fontId="41" fillId="0" borderId="0" xfId="3" applyFill="1"/>
    <xf numFmtId="49" fontId="41" fillId="0" borderId="0" xfId="3" applyNumberFormat="1"/>
    <xf numFmtId="0" fontId="41" fillId="0" borderId="0" xfId="3"/>
    <xf numFmtId="0" fontId="32" fillId="0" borderId="0" xfId="3" applyFont="1"/>
    <xf numFmtId="164" fontId="41" fillId="0" borderId="0" xfId="3" applyNumberFormat="1" applyFill="1"/>
    <xf numFmtId="3" fontId="16" fillId="0" borderId="0" xfId="3" applyNumberFormat="1" applyFont="1" applyFill="1" applyBorder="1" applyAlignment="1">
      <alignment vertical="center"/>
    </xf>
    <xf numFmtId="2" fontId="41" fillId="0" borderId="0" xfId="3" applyNumberFormat="1" applyFill="1"/>
    <xf numFmtId="0" fontId="34" fillId="0" borderId="0" xfId="3" applyFont="1" applyFill="1"/>
    <xf numFmtId="0" fontId="6" fillId="0" borderId="0" xfId="3" applyFont="1" applyFill="1" applyBorder="1" applyAlignment="1">
      <alignment horizontal="center"/>
    </xf>
    <xf numFmtId="3" fontId="38" fillId="0" borderId="6" xfId="3" applyNumberFormat="1" applyFont="1" applyFill="1" applyBorder="1"/>
    <xf numFmtId="3" fontId="15" fillId="0" borderId="9" xfId="3" applyNumberFormat="1" applyFont="1" applyFill="1" applyBorder="1"/>
    <xf numFmtId="0" fontId="15" fillId="0" borderId="13" xfId="3" applyFont="1" applyFill="1" applyBorder="1"/>
    <xf numFmtId="0" fontId="21" fillId="0" borderId="13" xfId="3" applyFont="1" applyFill="1" applyBorder="1"/>
    <xf numFmtId="3" fontId="15" fillId="0" borderId="13" xfId="3" applyNumberFormat="1" applyFont="1" applyFill="1" applyBorder="1"/>
    <xf numFmtId="3" fontId="21" fillId="0" borderId="13" xfId="3" applyNumberFormat="1" applyFont="1" applyFill="1" applyBorder="1"/>
    <xf numFmtId="3" fontId="20" fillId="0" borderId="13" xfId="3" applyNumberFormat="1" applyFont="1" applyFill="1" applyBorder="1"/>
    <xf numFmtId="3" fontId="20" fillId="0" borderId="21" xfId="3" applyNumberFormat="1" applyFont="1" applyFill="1" applyBorder="1"/>
    <xf numFmtId="49" fontId="41" fillId="0" borderId="0" xfId="3" applyNumberFormat="1" applyFill="1"/>
    <xf numFmtId="0" fontId="32" fillId="0" borderId="0" xfId="3" applyFont="1" applyFill="1"/>
    <xf numFmtId="0" fontId="15" fillId="0" borderId="0" xfId="1" applyFont="1" applyFill="1" applyBorder="1"/>
    <xf numFmtId="0" fontId="51" fillId="0" borderId="0" xfId="1" applyFont="1" applyFill="1" applyBorder="1"/>
    <xf numFmtId="0" fontId="42" fillId="0" borderId="0" xfId="1" applyFont="1" applyFill="1" applyBorder="1"/>
    <xf numFmtId="0" fontId="41" fillId="0" borderId="16" xfId="1" applyFont="1" applyFill="1" applyBorder="1" applyAlignment="1">
      <alignment horizontal="left" vertical="center"/>
    </xf>
    <xf numFmtId="3" fontId="15" fillId="0" borderId="16" xfId="1" applyNumberFormat="1" applyFont="1" applyFill="1" applyBorder="1" applyAlignment="1">
      <alignment horizontal="right"/>
    </xf>
    <xf numFmtId="3" fontId="20" fillId="0" borderId="20" xfId="1" applyNumberFormat="1" applyFont="1" applyFill="1" applyBorder="1" applyAlignment="1">
      <alignment horizontal="right"/>
    </xf>
    <xf numFmtId="164" fontId="15" fillId="0" borderId="32" xfId="1" applyNumberFormat="1" applyFont="1" applyFill="1" applyBorder="1" applyAlignment="1">
      <alignment horizontal="right"/>
    </xf>
    <xf numFmtId="164" fontId="15" fillId="0" borderId="2" xfId="1" applyNumberFormat="1" applyFont="1" applyFill="1" applyBorder="1"/>
    <xf numFmtId="0" fontId="41" fillId="0" borderId="8" xfId="1" applyFont="1" applyFill="1" applyBorder="1" applyAlignment="1">
      <alignment horizontal="left" vertical="center"/>
    </xf>
    <xf numFmtId="3" fontId="15" fillId="0" borderId="8" xfId="1" applyNumberFormat="1" applyFont="1" applyFill="1" applyBorder="1" applyAlignment="1">
      <alignment horizontal="right"/>
    </xf>
    <xf numFmtId="3" fontId="20" fillId="0" borderId="10" xfId="1" applyNumberFormat="1" applyFont="1" applyFill="1" applyBorder="1" applyAlignment="1">
      <alignment horizontal="right"/>
    </xf>
    <xf numFmtId="164" fontId="15" fillId="0" borderId="28" xfId="1" applyNumberFormat="1" applyFont="1" applyFill="1" applyBorder="1" applyAlignment="1">
      <alignment horizontal="right"/>
    </xf>
    <xf numFmtId="164" fontId="15" fillId="0" borderId="33" xfId="1" applyNumberFormat="1" applyFont="1" applyFill="1" applyBorder="1"/>
    <xf numFmtId="0" fontId="41" fillId="0" borderId="18" xfId="1" applyFont="1" applyFill="1" applyBorder="1" applyAlignment="1">
      <alignment horizontal="left" vertical="center"/>
    </xf>
    <xf numFmtId="3" fontId="15" fillId="0" borderId="18" xfId="1" applyNumberFormat="1" applyFont="1" applyFill="1" applyBorder="1" applyAlignment="1">
      <alignment horizontal="right"/>
    </xf>
    <xf numFmtId="3" fontId="20" fillId="0" borderId="22" xfId="1" applyNumberFormat="1" applyFont="1" applyFill="1" applyBorder="1" applyAlignment="1">
      <alignment horizontal="right"/>
    </xf>
    <xf numFmtId="164" fontId="15" fillId="0" borderId="34" xfId="1" applyNumberFormat="1" applyFont="1" applyFill="1" applyBorder="1" applyAlignment="1">
      <alignment horizontal="right"/>
    </xf>
    <xf numFmtId="3" fontId="15" fillId="0" borderId="3" xfId="1" applyNumberFormat="1" applyFont="1" applyFill="1" applyBorder="1" applyAlignment="1">
      <alignment horizontal="center" vertical="center"/>
    </xf>
    <xf numFmtId="3" fontId="21" fillId="0" borderId="3" xfId="1" applyNumberFormat="1" applyFont="1" applyFill="1" applyBorder="1" applyAlignment="1">
      <alignment horizontal="center" vertical="center"/>
    </xf>
    <xf numFmtId="3" fontId="38" fillId="0" borderId="3" xfId="1" applyNumberFormat="1" applyFont="1" applyFill="1" applyBorder="1" applyAlignment="1">
      <alignment horizontal="center" vertical="center"/>
    </xf>
    <xf numFmtId="3" fontId="21" fillId="0" borderId="23" xfId="1" applyNumberFormat="1" applyFont="1" applyFill="1" applyBorder="1" applyAlignment="1">
      <alignment horizontal="center" vertical="center"/>
    </xf>
    <xf numFmtId="3" fontId="15" fillId="0" borderId="3" xfId="1" applyNumberFormat="1" applyFont="1" applyFill="1" applyBorder="1" applyAlignment="1">
      <alignment horizontal="right" vertical="center"/>
    </xf>
    <xf numFmtId="3" fontId="21" fillId="0" borderId="3" xfId="1" applyNumberFormat="1" applyFont="1" applyFill="1" applyBorder="1" applyAlignment="1">
      <alignment horizontal="right" vertical="center"/>
    </xf>
    <xf numFmtId="164" fontId="15" fillId="0" borderId="23" xfId="1" applyNumberFormat="1" applyFont="1" applyFill="1" applyBorder="1" applyAlignment="1">
      <alignment horizontal="right"/>
    </xf>
    <xf numFmtId="164" fontId="16" fillId="0" borderId="3" xfId="1" applyNumberFormat="1" applyFont="1" applyFill="1" applyBorder="1" applyAlignment="1">
      <alignment vertical="center"/>
    </xf>
    <xf numFmtId="2" fontId="15" fillId="0" borderId="0" xfId="1" applyNumberFormat="1" applyFont="1" applyFill="1" applyBorder="1"/>
    <xf numFmtId="3" fontId="3" fillId="0" borderId="0" xfId="1" applyNumberFormat="1" applyFill="1"/>
    <xf numFmtId="1" fontId="3" fillId="0" borderId="0" xfId="1" applyNumberFormat="1" applyFill="1"/>
    <xf numFmtId="0" fontId="41" fillId="0" borderId="0" xfId="4" applyFont="1" applyFill="1"/>
    <xf numFmtId="0" fontId="55" fillId="0" borderId="0" xfId="1" applyFont="1" applyFill="1"/>
    <xf numFmtId="0" fontId="52" fillId="0" borderId="0" xfId="5" applyFill="1"/>
    <xf numFmtId="3" fontId="52" fillId="0" borderId="0" xfId="5" applyNumberFormat="1" applyFill="1"/>
    <xf numFmtId="1" fontId="52" fillId="0" borderId="0" xfId="5" applyNumberFormat="1" applyFill="1"/>
    <xf numFmtId="0" fontId="53" fillId="0" borderId="0" xfId="5" applyFont="1" applyFill="1" applyBorder="1" applyAlignment="1">
      <alignment wrapText="1"/>
    </xf>
    <xf numFmtId="0" fontId="52" fillId="0" borderId="0" xfId="5" applyFill="1" applyBorder="1" applyAlignment="1">
      <alignment horizontal="right" wrapText="1"/>
    </xf>
    <xf numFmtId="10" fontId="52" fillId="0" borderId="0" xfId="5" applyNumberFormat="1" applyFill="1" applyBorder="1" applyAlignment="1">
      <alignment horizontal="right" wrapText="1"/>
    </xf>
    <xf numFmtId="0" fontId="32" fillId="0" borderId="0" xfId="4" applyFont="1" applyFill="1" applyBorder="1" applyAlignment="1">
      <alignment horizontal="right" wrapText="1"/>
    </xf>
    <xf numFmtId="0" fontId="3" fillId="0" borderId="0" xfId="4" applyFill="1" applyBorder="1" applyAlignment="1">
      <alignment horizontal="right" wrapText="1"/>
    </xf>
    <xf numFmtId="3" fontId="52" fillId="0" borderId="0" xfId="5" applyNumberFormat="1" applyFill="1" applyBorder="1" applyAlignment="1">
      <alignment horizontal="right" wrapText="1"/>
    </xf>
    <xf numFmtId="0" fontId="52" fillId="0" borderId="0" xfId="5" applyFill="1" applyBorder="1" applyAlignment="1">
      <alignment wrapText="1"/>
    </xf>
    <xf numFmtId="0" fontId="52" fillId="0" borderId="0" xfId="5" applyFill="1" applyBorder="1" applyAlignment="1">
      <alignment horizontal="left" wrapText="1"/>
    </xf>
    <xf numFmtId="0" fontId="6" fillId="0" borderId="0" xfId="3" applyFont="1" applyFill="1" applyAlignment="1">
      <alignment horizontal="center" vertical="center"/>
    </xf>
    <xf numFmtId="0" fontId="15" fillId="0" borderId="0" xfId="3" applyFont="1" applyFill="1" applyBorder="1"/>
    <xf numFmtId="0" fontId="51" fillId="0" borderId="0" xfId="3" applyFont="1" applyFill="1" applyBorder="1"/>
    <xf numFmtId="0" fontId="41" fillId="0" borderId="16" xfId="3" applyFont="1" applyFill="1" applyBorder="1" applyAlignment="1">
      <alignment horizontal="left" vertical="center"/>
    </xf>
    <xf numFmtId="3" fontId="12" fillId="0" borderId="17" xfId="3" applyNumberFormat="1" applyFont="1" applyFill="1" applyBorder="1"/>
    <xf numFmtId="164" fontId="15" fillId="0" borderId="32" xfId="3" applyNumberFormat="1" applyFont="1" applyFill="1" applyBorder="1" applyAlignment="1">
      <alignment horizontal="right"/>
    </xf>
    <xf numFmtId="0" fontId="41" fillId="0" borderId="8" xfId="3" applyFont="1" applyFill="1" applyBorder="1" applyAlignment="1">
      <alignment horizontal="left" vertical="center"/>
    </xf>
    <xf numFmtId="3" fontId="12" fillId="0" borderId="6" xfId="3" applyNumberFormat="1" applyFont="1" applyFill="1" applyBorder="1"/>
    <xf numFmtId="164" fontId="15" fillId="0" borderId="28" xfId="3" applyNumberFormat="1" applyFont="1" applyFill="1" applyBorder="1" applyAlignment="1">
      <alignment horizontal="right"/>
    </xf>
    <xf numFmtId="3" fontId="15" fillId="0" borderId="12" xfId="3" applyNumberFormat="1" applyFont="1" applyFill="1" applyBorder="1"/>
    <xf numFmtId="3" fontId="20" fillId="0" borderId="12" xfId="3" applyNumberFormat="1" applyFont="1" applyFill="1" applyBorder="1"/>
    <xf numFmtId="3" fontId="20" fillId="0" borderId="14" xfId="3" applyNumberFormat="1" applyFont="1" applyFill="1" applyBorder="1"/>
    <xf numFmtId="0" fontId="15" fillId="0" borderId="35" xfId="3" applyFont="1" applyFill="1" applyBorder="1"/>
    <xf numFmtId="3" fontId="15" fillId="0" borderId="5" xfId="3" applyNumberFormat="1" applyFont="1" applyFill="1" applyBorder="1"/>
    <xf numFmtId="3" fontId="20" fillId="0" borderId="5" xfId="3" applyNumberFormat="1" applyFont="1" applyFill="1" applyBorder="1"/>
    <xf numFmtId="3" fontId="20" fillId="0" borderId="7" xfId="3" applyNumberFormat="1" applyFont="1" applyFill="1" applyBorder="1"/>
    <xf numFmtId="0" fontId="41" fillId="0" borderId="18" xfId="3" applyFont="1" applyFill="1" applyBorder="1" applyAlignment="1">
      <alignment horizontal="left" vertical="center"/>
    </xf>
    <xf numFmtId="3" fontId="12" fillId="0" borderId="13" xfId="3" applyNumberFormat="1" applyFont="1" applyFill="1" applyBorder="1"/>
    <xf numFmtId="164" fontId="15" fillId="0" borderId="34" xfId="3" applyNumberFormat="1" applyFont="1" applyFill="1" applyBorder="1" applyAlignment="1">
      <alignment horizontal="right"/>
    </xf>
    <xf numFmtId="3" fontId="15" fillId="0" borderId="3" xfId="3" applyNumberFormat="1" applyFont="1" applyFill="1" applyBorder="1" applyAlignment="1">
      <alignment horizontal="center" vertical="center"/>
    </xf>
    <xf numFmtId="3" fontId="21" fillId="0" borderId="3" xfId="3" applyNumberFormat="1" applyFont="1" applyFill="1" applyBorder="1" applyAlignment="1">
      <alignment horizontal="center" vertical="center"/>
    </xf>
    <xf numFmtId="3" fontId="38" fillId="0" borderId="3" xfId="3" applyNumberFormat="1" applyFont="1" applyFill="1" applyBorder="1" applyAlignment="1">
      <alignment horizontal="center" vertical="center"/>
    </xf>
    <xf numFmtId="3" fontId="21" fillId="0" borderId="23" xfId="3" applyNumberFormat="1" applyFont="1" applyFill="1" applyBorder="1" applyAlignment="1">
      <alignment horizontal="center" vertical="center"/>
    </xf>
    <xf numFmtId="164" fontId="15" fillId="0" borderId="23" xfId="3" applyNumberFormat="1" applyFont="1" applyFill="1" applyBorder="1" applyAlignment="1">
      <alignment horizontal="right"/>
    </xf>
    <xf numFmtId="164" fontId="16" fillId="0" borderId="3" xfId="3" applyNumberFormat="1" applyFont="1" applyFill="1" applyBorder="1" applyAlignment="1">
      <alignment vertical="center"/>
    </xf>
    <xf numFmtId="0" fontId="12" fillId="0" borderId="0" xfId="3" applyFont="1" applyFill="1" applyBorder="1"/>
    <xf numFmtId="2" fontId="15" fillId="0" borderId="0" xfId="3" applyNumberFormat="1" applyFont="1" applyFill="1" applyBorder="1"/>
    <xf numFmtId="3" fontId="41" fillId="0" borderId="0" xfId="3" applyNumberFormat="1" applyFill="1"/>
    <xf numFmtId="1" fontId="41" fillId="0" borderId="0" xfId="3" applyNumberFormat="1" applyFill="1"/>
    <xf numFmtId="0" fontId="32" fillId="0" borderId="0" xfId="6" applyFont="1" applyBorder="1" applyAlignment="1">
      <alignment horizontal="right" wrapText="1"/>
    </xf>
    <xf numFmtId="0" fontId="41" fillId="0" borderId="0" xfId="6" applyBorder="1" applyAlignment="1">
      <alignment horizontal="right" wrapText="1"/>
    </xf>
    <xf numFmtId="0" fontId="41" fillId="0" borderId="0" xfId="6" applyFont="1" applyFill="1"/>
    <xf numFmtId="0" fontId="55" fillId="0" borderId="0" xfId="3" applyFont="1" applyFill="1"/>
    <xf numFmtId="0" fontId="32" fillId="0" borderId="0" xfId="6" applyFont="1" applyFill="1" applyBorder="1" applyAlignment="1">
      <alignment horizontal="right" wrapText="1"/>
    </xf>
    <xf numFmtId="0" fontId="41" fillId="0" borderId="0" xfId="6" applyFill="1" applyBorder="1" applyAlignment="1">
      <alignment horizontal="right" wrapText="1"/>
    </xf>
    <xf numFmtId="0" fontId="17" fillId="0" borderId="0" xfId="3" applyFont="1" applyFill="1" applyBorder="1" applyAlignment="1">
      <alignment horizontal="center"/>
    </xf>
    <xf numFmtId="0" fontId="19" fillId="0" borderId="2" xfId="3" applyFont="1" applyFill="1" applyBorder="1"/>
    <xf numFmtId="0" fontId="22" fillId="0" borderId="0" xfId="3" applyFont="1" applyFill="1" applyBorder="1"/>
    <xf numFmtId="0" fontId="58" fillId="0" borderId="0" xfId="3" applyFont="1" applyFill="1" applyBorder="1"/>
    <xf numFmtId="0" fontId="12" fillId="0" borderId="16" xfId="3" applyFont="1" applyFill="1" applyBorder="1"/>
    <xf numFmtId="0" fontId="15" fillId="0" borderId="19" xfId="3" applyFont="1" applyFill="1" applyBorder="1"/>
    <xf numFmtId="0" fontId="21" fillId="0" borderId="36" xfId="3" applyFont="1" applyFill="1" applyBorder="1"/>
    <xf numFmtId="0" fontId="15" fillId="0" borderId="37" xfId="3" applyFont="1" applyFill="1" applyBorder="1"/>
    <xf numFmtId="164" fontId="15" fillId="0" borderId="17" xfId="3" applyNumberFormat="1" applyFont="1" applyFill="1" applyBorder="1"/>
    <xf numFmtId="0" fontId="41" fillId="0" borderId="0" xfId="3" applyFont="1" applyFill="1" applyBorder="1"/>
    <xf numFmtId="2" fontId="51" fillId="0" borderId="0" xfId="3" applyNumberFormat="1" applyFont="1" applyFill="1" applyBorder="1"/>
    <xf numFmtId="164" fontId="51" fillId="0" borderId="0" xfId="3" applyNumberFormat="1" applyFont="1" applyFill="1" applyBorder="1"/>
    <xf numFmtId="3" fontId="45" fillId="0" borderId="0" xfId="7" applyNumberFormat="1" applyFont="1" applyFill="1" applyBorder="1"/>
    <xf numFmtId="0" fontId="59" fillId="0" borderId="0" xfId="6" applyFont="1" applyFill="1" applyBorder="1" applyAlignment="1">
      <alignment horizontal="center" vertical="center" wrapText="1"/>
    </xf>
    <xf numFmtId="0" fontId="12" fillId="0" borderId="8" xfId="3" applyFont="1" applyFill="1" applyBorder="1"/>
    <xf numFmtId="0" fontId="15" fillId="0" borderId="9" xfId="3" applyFont="1" applyFill="1" applyBorder="1"/>
    <xf numFmtId="0" fontId="21" fillId="0" borderId="38" xfId="3" applyFont="1" applyFill="1" applyBorder="1"/>
    <xf numFmtId="164" fontId="15" fillId="0" borderId="6" xfId="3" applyNumberFormat="1" applyFont="1" applyFill="1" applyBorder="1"/>
    <xf numFmtId="0" fontId="59" fillId="0" borderId="0" xfId="6" applyFont="1" applyFill="1" applyBorder="1" applyAlignment="1">
      <alignment horizontal="center" wrapText="1"/>
    </xf>
    <xf numFmtId="0" fontId="12" fillId="0" borderId="18" xfId="3" applyFont="1" applyFill="1" applyBorder="1"/>
    <xf numFmtId="164" fontId="15" fillId="0" borderId="13" xfId="3" applyNumberFormat="1" applyFont="1" applyFill="1" applyBorder="1"/>
    <xf numFmtId="3" fontId="60" fillId="0" borderId="3" xfId="3" applyNumberFormat="1" applyFont="1" applyFill="1" applyBorder="1" applyAlignment="1">
      <alignment horizontal="center" vertical="center"/>
    </xf>
    <xf numFmtId="3" fontId="61" fillId="0" borderId="3" xfId="3" applyNumberFormat="1" applyFont="1" applyFill="1" applyBorder="1" applyAlignment="1">
      <alignment horizontal="center" vertical="center"/>
    </xf>
    <xf numFmtId="3" fontId="51" fillId="0" borderId="0" xfId="3" applyNumberFormat="1" applyFont="1" applyFill="1" applyBorder="1"/>
    <xf numFmtId="0" fontId="62" fillId="0" borderId="0" xfId="3" applyFont="1" applyFill="1" applyBorder="1"/>
    <xf numFmtId="0" fontId="63" fillId="0" borderId="0" xfId="3" applyFont="1" applyFill="1" applyBorder="1"/>
    <xf numFmtId="0" fontId="52" fillId="0" borderId="0" xfId="7"/>
    <xf numFmtId="3" fontId="64" fillId="0" borderId="0" xfId="3" applyNumberFormat="1" applyFont="1" applyFill="1" applyBorder="1"/>
    <xf numFmtId="0" fontId="2" fillId="0" borderId="0" xfId="0" applyFont="1" applyFill="1" applyBorder="1" applyAlignment="1">
      <alignment wrapText="1"/>
    </xf>
    <xf numFmtId="1" fontId="52" fillId="0" borderId="0" xfId="7" applyNumberFormat="1"/>
    <xf numFmtId="3" fontId="41" fillId="0" borderId="0" xfId="3" applyNumberFormat="1" applyFill="1" applyBorder="1"/>
    <xf numFmtId="0" fontId="53" fillId="0" borderId="0" xfId="7" applyFont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52" fillId="0" borderId="0" xfId="7" applyBorder="1" applyAlignment="1">
      <alignment horizontal="right" wrapText="1"/>
    </xf>
    <xf numFmtId="10" fontId="52" fillId="0" borderId="0" xfId="7" applyNumberFormat="1" applyBorder="1" applyAlignment="1">
      <alignment horizontal="right" wrapText="1"/>
    </xf>
    <xf numFmtId="0" fontId="65" fillId="0" borderId="0" xfId="3" applyFont="1" applyFill="1" applyBorder="1"/>
    <xf numFmtId="2" fontId="41" fillId="0" borderId="0" xfId="3" applyNumberFormat="1" applyFill="1" applyBorder="1"/>
    <xf numFmtId="0" fontId="52" fillId="0" borderId="0" xfId="7" applyBorder="1" applyAlignment="1">
      <alignment wrapText="1"/>
    </xf>
    <xf numFmtId="0" fontId="52" fillId="0" borderId="0" xfId="7" applyBorder="1" applyAlignment="1">
      <alignment horizontal="left" wrapText="1"/>
    </xf>
    <xf numFmtId="0" fontId="15" fillId="0" borderId="21" xfId="3" applyFont="1" applyFill="1" applyBorder="1"/>
    <xf numFmtId="0" fontId="21" fillId="0" borderId="39" xfId="3" applyFont="1" applyFill="1" applyBorder="1"/>
    <xf numFmtId="0" fontId="15" fillId="0" borderId="40" xfId="3" applyFont="1" applyFill="1" applyBorder="1"/>
    <xf numFmtId="0" fontId="52" fillId="0" borderId="0" xfId="7" applyFill="1"/>
    <xf numFmtId="1" fontId="52" fillId="0" borderId="0" xfId="7" applyNumberFormat="1" applyFill="1"/>
    <xf numFmtId="0" fontId="53" fillId="0" borderId="0" xfId="7" applyFont="1" applyFill="1" applyBorder="1" applyAlignment="1">
      <alignment wrapText="1"/>
    </xf>
    <xf numFmtId="0" fontId="52" fillId="0" borderId="0" xfId="7" applyFill="1" applyBorder="1" applyAlignment="1">
      <alignment horizontal="right" wrapText="1"/>
    </xf>
    <xf numFmtId="10" fontId="52" fillId="0" borderId="0" xfId="7" applyNumberFormat="1" applyFill="1" applyBorder="1" applyAlignment="1">
      <alignment horizontal="right" wrapText="1"/>
    </xf>
    <xf numFmtId="0" fontId="52" fillId="0" borderId="0" xfId="7" applyFill="1" applyBorder="1" applyAlignment="1">
      <alignment wrapText="1"/>
    </xf>
    <xf numFmtId="0" fontId="52" fillId="0" borderId="0" xfId="7" applyFill="1" applyBorder="1" applyAlignment="1">
      <alignment horizontal="left" wrapText="1"/>
    </xf>
    <xf numFmtId="2" fontId="15" fillId="0" borderId="6" xfId="3" applyNumberFormat="1" applyFont="1" applyFill="1" applyBorder="1"/>
    <xf numFmtId="3" fontId="45" fillId="0" borderId="0" xfId="7" applyNumberFormat="1" applyFont="1" applyBorder="1"/>
    <xf numFmtId="0" fontId="59" fillId="0" borderId="0" xfId="6" applyFont="1" applyBorder="1" applyAlignment="1">
      <alignment horizontal="center" vertical="center" wrapText="1"/>
    </xf>
    <xf numFmtId="0" fontId="59" fillId="0" borderId="0" xfId="6" applyFont="1" applyBorder="1" applyAlignment="1">
      <alignment horizontal="center" wrapText="1"/>
    </xf>
    <xf numFmtId="0" fontId="15" fillId="0" borderId="14" xfId="3" applyFont="1" applyFill="1" applyBorder="1"/>
    <xf numFmtId="0" fontId="15" fillId="0" borderId="41" xfId="3" applyFont="1" applyFill="1" applyBorder="1"/>
    <xf numFmtId="0" fontId="21" fillId="0" borderId="12" xfId="3" applyFont="1" applyFill="1" applyBorder="1"/>
    <xf numFmtId="0" fontId="15" fillId="0" borderId="12" xfId="3" applyFont="1" applyFill="1" applyBorder="1"/>
    <xf numFmtId="2" fontId="15" fillId="0" borderId="12" xfId="3" applyNumberFormat="1" applyFont="1" applyFill="1" applyBorder="1"/>
    <xf numFmtId="164" fontId="15" fillId="0" borderId="12" xfId="3" applyNumberFormat="1" applyFont="1" applyFill="1" applyBorder="1"/>
    <xf numFmtId="3" fontId="15" fillId="0" borderId="1" xfId="3" applyNumberFormat="1" applyFont="1" applyFill="1" applyBorder="1" applyAlignment="1">
      <alignment horizontal="center" vertical="center"/>
    </xf>
    <xf numFmtId="3" fontId="21" fillId="0" borderId="1" xfId="3" applyNumberFormat="1" applyFont="1" applyFill="1" applyBorder="1" applyAlignment="1">
      <alignment horizontal="center" vertical="center"/>
    </xf>
    <xf numFmtId="3" fontId="38" fillId="0" borderId="1" xfId="3" applyNumberFormat="1" applyFont="1" applyFill="1" applyBorder="1" applyAlignment="1">
      <alignment horizontal="center" vertical="center"/>
    </xf>
    <xf numFmtId="3" fontId="60" fillId="0" borderId="1" xfId="3" applyNumberFormat="1" applyFont="1" applyFill="1" applyBorder="1" applyAlignment="1">
      <alignment horizontal="center" vertical="center"/>
    </xf>
    <xf numFmtId="3" fontId="61" fillId="0" borderId="1" xfId="3" applyNumberFormat="1" applyFont="1" applyFill="1" applyBorder="1" applyAlignment="1">
      <alignment horizontal="center" vertical="center"/>
    </xf>
    <xf numFmtId="2" fontId="15" fillId="0" borderId="1" xfId="3" applyNumberFormat="1" applyFont="1" applyFill="1" applyBorder="1" applyAlignment="1">
      <alignment vertical="center"/>
    </xf>
    <xf numFmtId="164" fontId="15" fillId="0" borderId="1" xfId="3" applyNumberFormat="1" applyFont="1" applyFill="1" applyBorder="1"/>
    <xf numFmtId="0" fontId="12" fillId="0" borderId="1" xfId="3" applyFont="1" applyFill="1" applyBorder="1"/>
    <xf numFmtId="3" fontId="12" fillId="0" borderId="1" xfId="3" applyNumberFormat="1" applyFont="1" applyFill="1" applyBorder="1"/>
    <xf numFmtId="0" fontId="15" fillId="0" borderId="1" xfId="3" applyFont="1" applyFill="1" applyBorder="1"/>
    <xf numFmtId="0" fontId="21" fillId="0" borderId="1" xfId="3" applyFont="1" applyFill="1" applyBorder="1"/>
    <xf numFmtId="3" fontId="15" fillId="0" borderId="1" xfId="3" applyNumberFormat="1" applyFont="1" applyFill="1" applyBorder="1"/>
    <xf numFmtId="3" fontId="20" fillId="0" borderId="1" xfId="3" applyNumberFormat="1" applyFont="1" applyFill="1" applyBorder="1"/>
    <xf numFmtId="1" fontId="15" fillId="0" borderId="1" xfId="3" applyNumberFormat="1" applyFont="1" applyFill="1" applyBorder="1"/>
    <xf numFmtId="0" fontId="63" fillId="2" borderId="0" xfId="3" applyFont="1" applyFill="1" applyBorder="1"/>
    <xf numFmtId="2" fontId="51" fillId="2" borderId="0" xfId="3" applyNumberFormat="1" applyFont="1" applyFill="1" applyBorder="1"/>
    <xf numFmtId="0" fontId="20" fillId="0" borderId="1" xfId="3" applyFont="1" applyFill="1" applyBorder="1" applyAlignment="1">
      <alignment horizontal="center"/>
    </xf>
    <xf numFmtId="3" fontId="61" fillId="0" borderId="17" xfId="3" applyNumberFormat="1" applyFont="1" applyFill="1" applyBorder="1" applyAlignment="1">
      <alignment horizontal="center"/>
    </xf>
    <xf numFmtId="3" fontId="45" fillId="0" borderId="0" xfId="8" applyNumberFormat="1" applyFont="1" applyFill="1" applyBorder="1"/>
    <xf numFmtId="3" fontId="15" fillId="0" borderId="0" xfId="3" applyNumberFormat="1" applyFont="1" applyFill="1" applyBorder="1" applyAlignment="1">
      <alignment horizontal="center"/>
    </xf>
    <xf numFmtId="3" fontId="61" fillId="0" borderId="6" xfId="3" applyNumberFormat="1" applyFont="1" applyFill="1" applyBorder="1" applyAlignment="1">
      <alignment horizontal="center"/>
    </xf>
    <xf numFmtId="1" fontId="15" fillId="0" borderId="35" xfId="3" applyNumberFormat="1" applyFont="1" applyFill="1" applyBorder="1"/>
    <xf numFmtId="0" fontId="61" fillId="0" borderId="35" xfId="3" applyFont="1" applyFill="1" applyBorder="1" applyAlignment="1">
      <alignment horizontal="center"/>
    </xf>
    <xf numFmtId="164" fontId="15" fillId="0" borderId="37" xfId="3" applyNumberFormat="1" applyFont="1" applyFill="1" applyBorder="1"/>
    <xf numFmtId="3" fontId="12" fillId="0" borderId="42" xfId="3" applyNumberFormat="1" applyFont="1" applyFill="1" applyBorder="1"/>
    <xf numFmtId="0" fontId="15" fillId="0" borderId="43" xfId="3" applyFont="1" applyFill="1" applyBorder="1"/>
    <xf numFmtId="0" fontId="61" fillId="0" borderId="43" xfId="3" applyFont="1" applyFill="1" applyBorder="1" applyAlignment="1">
      <alignment horizontal="center"/>
    </xf>
    <xf numFmtId="2" fontId="15" fillId="0" borderId="3" xfId="3" applyNumberFormat="1" applyFont="1" applyFill="1" applyBorder="1"/>
    <xf numFmtId="0" fontId="52" fillId="0" borderId="0" xfId="8"/>
    <xf numFmtId="1" fontId="52" fillId="0" borderId="0" xfId="8" applyNumberFormat="1"/>
    <xf numFmtId="0" fontId="53" fillId="0" borderId="0" xfId="8" applyFont="1" applyBorder="1" applyAlignment="1">
      <alignment wrapText="1"/>
    </xf>
    <xf numFmtId="0" fontId="52" fillId="0" borderId="0" xfId="8" applyBorder="1" applyAlignment="1">
      <alignment horizontal="right" wrapText="1"/>
    </xf>
    <xf numFmtId="10" fontId="52" fillId="0" borderId="0" xfId="8" applyNumberFormat="1" applyBorder="1" applyAlignment="1">
      <alignment horizontal="right" wrapText="1"/>
    </xf>
    <xf numFmtId="0" fontId="52" fillId="0" borderId="0" xfId="8" applyBorder="1" applyAlignment="1">
      <alignment wrapText="1"/>
    </xf>
    <xf numFmtId="0" fontId="52" fillId="0" borderId="0" xfId="8" applyBorder="1" applyAlignment="1">
      <alignment horizontal="left" wrapText="1"/>
    </xf>
    <xf numFmtId="0" fontId="66" fillId="0" borderId="0" xfId="3" applyFont="1" applyFill="1" applyBorder="1"/>
    <xf numFmtId="0" fontId="2" fillId="0" borderId="0" xfId="8" applyFont="1" applyBorder="1" applyAlignment="1">
      <alignment wrapText="1"/>
    </xf>
    <xf numFmtId="0" fontId="41" fillId="0" borderId="16" xfId="3" applyFont="1" applyFill="1" applyBorder="1"/>
    <xf numFmtId="3" fontId="45" fillId="0" borderId="0" xfId="8" applyNumberFormat="1" applyFont="1" applyBorder="1"/>
    <xf numFmtId="0" fontId="41" fillId="0" borderId="8" xfId="3" applyFont="1" applyFill="1" applyBorder="1"/>
    <xf numFmtId="0" fontId="41" fillId="0" borderId="35" xfId="3" applyFont="1" applyFill="1" applyBorder="1"/>
    <xf numFmtId="0" fontId="2" fillId="0" borderId="0" xfId="2" applyFont="1" applyBorder="1" applyAlignment="1">
      <alignment wrapText="1"/>
    </xf>
    <xf numFmtId="0" fontId="24" fillId="0" borderId="0" xfId="2" applyBorder="1" applyAlignment="1">
      <alignment horizontal="right" wrapText="1"/>
    </xf>
    <xf numFmtId="3" fontId="45" fillId="0" borderId="0" xfId="2" applyNumberFormat="1" applyFont="1"/>
    <xf numFmtId="0" fontId="1" fillId="0" borderId="0" xfId="9" applyBorder="1" applyAlignment="1">
      <alignment horizontal="right" wrapText="1"/>
    </xf>
    <xf numFmtId="0" fontId="24" fillId="0" borderId="0" xfId="2"/>
    <xf numFmtId="1" fontId="24" fillId="0" borderId="0" xfId="2" applyNumberFormat="1"/>
    <xf numFmtId="0" fontId="53" fillId="0" borderId="0" xfId="2" applyFont="1" applyBorder="1" applyAlignment="1">
      <alignment wrapText="1"/>
    </xf>
    <xf numFmtId="10" fontId="24" fillId="0" borderId="0" xfId="2" applyNumberFormat="1" applyBorder="1" applyAlignment="1">
      <alignment horizontal="right" wrapText="1"/>
    </xf>
    <xf numFmtId="0" fontId="24" fillId="0" borderId="0" xfId="2" applyBorder="1" applyAlignment="1">
      <alignment wrapText="1"/>
    </xf>
    <xf numFmtId="0" fontId="24" fillId="0" borderId="0" xfId="2" applyBorder="1" applyAlignment="1">
      <alignment horizontal="left" wrapText="1"/>
    </xf>
    <xf numFmtId="0" fontId="41" fillId="0" borderId="4" xfId="3" applyFont="1" applyFill="1" applyBorder="1"/>
    <xf numFmtId="3" fontId="61" fillId="0" borderId="6" xfId="3" applyNumberFormat="1" applyFont="1" applyFill="1" applyBorder="1"/>
    <xf numFmtId="0" fontId="61" fillId="0" borderId="35" xfId="3" applyFont="1" applyFill="1" applyBorder="1"/>
    <xf numFmtId="0" fontId="41" fillId="0" borderId="11" xfId="3" applyFont="1" applyFill="1" applyBorder="1"/>
    <xf numFmtId="0" fontId="61" fillId="0" borderId="43" xfId="3" applyFont="1" applyFill="1" applyBorder="1"/>
    <xf numFmtId="3" fontId="45" fillId="0" borderId="0" xfId="2" applyNumberFormat="1" applyFont="1" applyFill="1"/>
    <xf numFmtId="0" fontId="1" fillId="0" borderId="0" xfId="9" applyFill="1" applyBorder="1" applyAlignment="1">
      <alignment horizontal="right" wrapText="1"/>
    </xf>
    <xf numFmtId="0" fontId="53" fillId="0" borderId="0" xfId="2" applyFont="1" applyFill="1" applyBorder="1" applyAlignment="1">
      <alignment wrapText="1"/>
    </xf>
    <xf numFmtId="0" fontId="24" fillId="0" borderId="0" xfId="2" applyFill="1" applyBorder="1" applyAlignment="1">
      <alignment horizontal="right" wrapText="1"/>
    </xf>
    <xf numFmtId="0" fontId="67" fillId="0" borderId="0" xfId="0" applyFont="1" applyBorder="1"/>
    <xf numFmtId="3" fontId="67" fillId="0" borderId="0" xfId="1" applyNumberFormat="1" applyFont="1" applyFill="1" applyBorder="1" applyAlignment="1">
      <alignment vertical="center"/>
    </xf>
    <xf numFmtId="0" fontId="67" fillId="0" borderId="0" xfId="0" applyFont="1" applyFill="1" applyBorder="1"/>
    <xf numFmtId="10" fontId="0" fillId="0" borderId="0" xfId="10" applyNumberFormat="1" applyFont="1"/>
    <xf numFmtId="10" fontId="0" fillId="0" borderId="0" xfId="0" applyNumberFormat="1"/>
    <xf numFmtId="3" fontId="0" fillId="0" borderId="0" xfId="0" applyNumberFormat="1"/>
    <xf numFmtId="0" fontId="68" fillId="0" borderId="0" xfId="0" applyFont="1" applyFill="1" applyBorder="1"/>
    <xf numFmtId="0" fontId="69" fillId="0" borderId="0" xfId="0" applyFont="1" applyBorder="1"/>
    <xf numFmtId="3" fontId="69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center"/>
    </xf>
    <xf numFmtId="0" fontId="6" fillId="0" borderId="0" xfId="1" applyFont="1" applyBorder="1" applyAlignment="1">
      <alignment horizontal="center"/>
    </xf>
    <xf numFmtId="0" fontId="12" fillId="0" borderId="1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textRotation="90" wrapText="1"/>
    </xf>
    <xf numFmtId="164" fontId="12" fillId="0" borderId="1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18" fillId="0" borderId="0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3" fillId="0" borderId="15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0" fontId="6" fillId="0" borderId="0" xfId="3" applyFont="1" applyFill="1" applyAlignment="1">
      <alignment horizontal="center" vertical="center"/>
    </xf>
    <xf numFmtId="0" fontId="6" fillId="0" borderId="0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45" fillId="0" borderId="1" xfId="3" applyFont="1" applyFill="1" applyBorder="1" applyAlignment="1">
      <alignment horizontal="center" vertical="center"/>
    </xf>
    <xf numFmtId="0" fontId="46" fillId="0" borderId="1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 textRotation="90" wrapText="1"/>
    </xf>
    <xf numFmtId="164" fontId="12" fillId="0" borderId="1" xfId="3" applyNumberFormat="1" applyFont="1" applyFill="1" applyBorder="1" applyAlignment="1">
      <alignment horizontal="center" vertical="center" wrapText="1"/>
    </xf>
    <xf numFmtId="0" fontId="45" fillId="0" borderId="15" xfId="3" applyFont="1" applyFill="1" applyBorder="1" applyAlignment="1">
      <alignment horizontal="center" vertical="center"/>
    </xf>
    <xf numFmtId="0" fontId="52" fillId="0" borderId="1" xfId="1" applyFont="1" applyFill="1" applyBorder="1" applyAlignment="1">
      <alignment horizontal="center" vertical="center"/>
    </xf>
    <xf numFmtId="0" fontId="41" fillId="0" borderId="1" xfId="1" applyFont="1" applyFill="1" applyBorder="1" applyAlignment="1">
      <alignment horizontal="center" vertical="center"/>
    </xf>
    <xf numFmtId="0" fontId="53" fillId="0" borderId="1" xfId="1" applyFont="1" applyFill="1" applyBorder="1" applyAlignment="1">
      <alignment horizontal="center" vertical="center"/>
    </xf>
    <xf numFmtId="164" fontId="12" fillId="0" borderId="2" xfId="1" applyNumberFormat="1" applyFont="1" applyFill="1" applyBorder="1" applyAlignment="1">
      <alignment horizontal="center" vertical="center" wrapText="1"/>
    </xf>
    <xf numFmtId="0" fontId="52" fillId="0" borderId="1" xfId="3" applyFont="1" applyFill="1" applyBorder="1" applyAlignment="1">
      <alignment horizontal="center" vertical="center"/>
    </xf>
    <xf numFmtId="0" fontId="41" fillId="0" borderId="1" xfId="3" applyFont="1" applyFill="1" applyBorder="1" applyAlignment="1">
      <alignment horizontal="center" vertical="center"/>
    </xf>
    <xf numFmtId="0" fontId="53" fillId="0" borderId="1" xfId="3" applyFont="1" applyFill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/>
    </xf>
    <xf numFmtId="0" fontId="57" fillId="0" borderId="0" xfId="3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2" fontId="15" fillId="0" borderId="1" xfId="1" applyNumberFormat="1" applyFont="1" applyFill="1" applyBorder="1"/>
  </cellXfs>
  <cellStyles count="11">
    <cellStyle name="Normal" xfId="0" builtinId="0"/>
    <cellStyle name="Normal 2" xfId="2" xr:uid="{00000000-0005-0000-0000-000001000000}"/>
    <cellStyle name="Normal 2 2" xfId="7" xr:uid="{00000000-0005-0000-0000-000002000000}"/>
    <cellStyle name="Normal 3" xfId="8" xr:uid="{00000000-0005-0000-0000-000003000000}"/>
    <cellStyle name="Normal 3 2" xfId="9" xr:uid="{00000000-0005-0000-0000-000004000000}"/>
    <cellStyle name="Normal_Dengue in Cambodia2011" xfId="5" xr:uid="{00000000-0005-0000-0000-000005000000}"/>
    <cellStyle name="Normal_DR_CHANG DATA" xfId="1" xr:uid="{00000000-0005-0000-0000-000006000000}"/>
    <cellStyle name="Normal_DR_CHANG DATA 2" xfId="3" xr:uid="{00000000-0005-0000-0000-000007000000}"/>
    <cellStyle name="Normal_Total cases" xfId="4" xr:uid="{00000000-0005-0000-0000-000008000000}"/>
    <cellStyle name="Normal_Total cases 2" xfId="6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30</xdr:row>
      <xdr:rowOff>47625</xdr:rowOff>
    </xdr:from>
    <xdr:to>
      <xdr:col>1</xdr:col>
      <xdr:colOff>0</xdr:colOff>
      <xdr:row>30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409575" y="5353050"/>
          <a:ext cx="2667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30</xdr:row>
      <xdr:rowOff>114300</xdr:rowOff>
    </xdr:from>
    <xdr:to>
      <xdr:col>0</xdr:col>
      <xdr:colOff>790575</xdr:colOff>
      <xdr:row>30</xdr:row>
      <xdr:rowOff>238125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352425" y="6400800"/>
          <a:ext cx="438150" cy="12382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313928</xdr:colOff>
      <xdr:row>30</xdr:row>
      <xdr:rowOff>209947</xdr:rowOff>
    </xdr:from>
    <xdr:to>
      <xdr:col>0</xdr:col>
      <xdr:colOff>752078</xdr:colOff>
      <xdr:row>30</xdr:row>
      <xdr:rowOff>333772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313928" y="6460728"/>
          <a:ext cx="438150" cy="12382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30</xdr:row>
      <xdr:rowOff>142875</xdr:rowOff>
    </xdr:from>
    <xdr:to>
      <xdr:col>0</xdr:col>
      <xdr:colOff>619125</xdr:colOff>
      <xdr:row>30</xdr:row>
      <xdr:rowOff>247650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276225" y="6705600"/>
          <a:ext cx="34290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30</xdr:row>
      <xdr:rowOff>142875</xdr:rowOff>
    </xdr:from>
    <xdr:to>
      <xdr:col>0</xdr:col>
      <xdr:colOff>619125</xdr:colOff>
      <xdr:row>30</xdr:row>
      <xdr:rowOff>247650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76225" y="6753225"/>
          <a:ext cx="34290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30</xdr:row>
      <xdr:rowOff>142875</xdr:rowOff>
    </xdr:from>
    <xdr:to>
      <xdr:col>0</xdr:col>
      <xdr:colOff>619125</xdr:colOff>
      <xdr:row>30</xdr:row>
      <xdr:rowOff>247650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276225" y="6753225"/>
          <a:ext cx="34290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31</xdr:row>
      <xdr:rowOff>142875</xdr:rowOff>
    </xdr:from>
    <xdr:to>
      <xdr:col>0</xdr:col>
      <xdr:colOff>619125</xdr:colOff>
      <xdr:row>31</xdr:row>
      <xdr:rowOff>247650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76225" y="6991350"/>
          <a:ext cx="34290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31</xdr:row>
      <xdr:rowOff>142875</xdr:rowOff>
    </xdr:from>
    <xdr:to>
      <xdr:col>0</xdr:col>
      <xdr:colOff>619125</xdr:colOff>
      <xdr:row>31</xdr:row>
      <xdr:rowOff>247650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76225" y="6991350"/>
          <a:ext cx="34290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31</xdr:row>
      <xdr:rowOff>142875</xdr:rowOff>
    </xdr:from>
    <xdr:to>
      <xdr:col>0</xdr:col>
      <xdr:colOff>619125</xdr:colOff>
      <xdr:row>31</xdr:row>
      <xdr:rowOff>247650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276225" y="7172325"/>
          <a:ext cx="34290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31</xdr:row>
      <xdr:rowOff>142875</xdr:rowOff>
    </xdr:from>
    <xdr:to>
      <xdr:col>0</xdr:col>
      <xdr:colOff>866775</xdr:colOff>
      <xdr:row>31</xdr:row>
      <xdr:rowOff>247650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390525" y="6991350"/>
          <a:ext cx="47625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31</xdr:row>
      <xdr:rowOff>142875</xdr:rowOff>
    </xdr:from>
    <xdr:to>
      <xdr:col>0</xdr:col>
      <xdr:colOff>866775</xdr:colOff>
      <xdr:row>31</xdr:row>
      <xdr:rowOff>247650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 noChangeArrowheads="1"/>
        </xdr:cNvSpPr>
      </xdr:nvSpPr>
      <xdr:spPr bwMode="auto">
        <a:xfrm>
          <a:off x="390525" y="6991350"/>
          <a:ext cx="47625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30</xdr:row>
      <xdr:rowOff>47625</xdr:rowOff>
    </xdr:from>
    <xdr:to>
      <xdr:col>1</xdr:col>
      <xdr:colOff>0</xdr:colOff>
      <xdr:row>30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09575" y="5353050"/>
          <a:ext cx="2667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30</xdr:row>
      <xdr:rowOff>47625</xdr:rowOff>
    </xdr:from>
    <xdr:to>
      <xdr:col>1</xdr:col>
      <xdr:colOff>0</xdr:colOff>
      <xdr:row>30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09575" y="5353050"/>
          <a:ext cx="2667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30</xdr:row>
      <xdr:rowOff>47625</xdr:rowOff>
    </xdr:from>
    <xdr:to>
      <xdr:col>1</xdr:col>
      <xdr:colOff>0</xdr:colOff>
      <xdr:row>30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409575" y="5410200"/>
          <a:ext cx="2667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30</xdr:row>
      <xdr:rowOff>47625</xdr:rowOff>
    </xdr:from>
    <xdr:to>
      <xdr:col>1</xdr:col>
      <xdr:colOff>0</xdr:colOff>
      <xdr:row>30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409575" y="5410200"/>
          <a:ext cx="2667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30</xdr:row>
      <xdr:rowOff>295275</xdr:rowOff>
    </xdr:from>
    <xdr:to>
      <xdr:col>4</xdr:col>
      <xdr:colOff>231775</xdr:colOff>
      <xdr:row>30</xdr:row>
      <xdr:rowOff>400050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432050" y="5946775"/>
          <a:ext cx="657225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30</xdr:row>
      <xdr:rowOff>66675</xdr:rowOff>
    </xdr:from>
    <xdr:to>
      <xdr:col>0</xdr:col>
      <xdr:colOff>742950</xdr:colOff>
      <xdr:row>30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76250" y="5676900"/>
          <a:ext cx="26670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30</xdr:row>
      <xdr:rowOff>57150</xdr:rowOff>
    </xdr:from>
    <xdr:to>
      <xdr:col>0</xdr:col>
      <xdr:colOff>638175</xdr:colOff>
      <xdr:row>30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371475" y="6153150"/>
          <a:ext cx="26670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30</xdr:row>
      <xdr:rowOff>57150</xdr:rowOff>
    </xdr:from>
    <xdr:to>
      <xdr:col>0</xdr:col>
      <xdr:colOff>638175</xdr:colOff>
      <xdr:row>30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371475" y="6153150"/>
          <a:ext cx="266700" cy="1047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E87D-2DAD-474C-947B-98650A999973}">
  <dimension ref="A1:D457"/>
  <sheetViews>
    <sheetView workbookViewId="0">
      <selection activeCell="F7" sqref="F7"/>
    </sheetView>
  </sheetViews>
  <sheetFormatPr baseColWidth="10" defaultRowHeight="15"/>
  <cols>
    <col min="1" max="4" width="10.83203125" style="416"/>
  </cols>
  <sheetData>
    <row r="1" spans="1:4" ht="16">
      <c r="A1" s="415" t="s">
        <v>88</v>
      </c>
      <c r="B1" s="415" t="s">
        <v>92</v>
      </c>
      <c r="C1" s="415" t="s">
        <v>93</v>
      </c>
      <c r="D1" s="415" t="s">
        <v>94</v>
      </c>
    </row>
    <row r="2" spans="1:4" ht="16">
      <c r="A2" s="416">
        <v>2002</v>
      </c>
      <c r="B2" s="415">
        <v>1</v>
      </c>
      <c r="C2" s="415" t="s">
        <v>16</v>
      </c>
      <c r="D2" s="417">
        <v>103</v>
      </c>
    </row>
    <row r="3" spans="1:4">
      <c r="A3" s="416">
        <v>2002</v>
      </c>
      <c r="B3" s="416">
        <v>1</v>
      </c>
      <c r="C3" s="416" t="s">
        <v>89</v>
      </c>
      <c r="D3" s="417">
        <v>0</v>
      </c>
    </row>
    <row r="4" spans="1:4" ht="16">
      <c r="A4" s="416">
        <v>2002</v>
      </c>
      <c r="B4" s="416">
        <v>2</v>
      </c>
      <c r="C4" s="415" t="s">
        <v>16</v>
      </c>
      <c r="D4" s="417">
        <v>109</v>
      </c>
    </row>
    <row r="5" spans="1:4">
      <c r="A5" s="416">
        <v>2002</v>
      </c>
      <c r="B5" s="416">
        <v>2</v>
      </c>
      <c r="C5" s="416" t="s">
        <v>89</v>
      </c>
      <c r="D5" s="417">
        <v>2</v>
      </c>
    </row>
    <row r="6" spans="1:4" ht="16">
      <c r="A6" s="416">
        <v>2002</v>
      </c>
      <c r="B6" s="415">
        <v>3</v>
      </c>
      <c r="C6" s="415" t="s">
        <v>16</v>
      </c>
      <c r="D6" s="417">
        <v>257</v>
      </c>
    </row>
    <row r="7" spans="1:4">
      <c r="A7" s="416">
        <v>2002</v>
      </c>
      <c r="B7" s="416">
        <v>3</v>
      </c>
      <c r="C7" s="416" t="s">
        <v>89</v>
      </c>
      <c r="D7" s="417">
        <v>6</v>
      </c>
    </row>
    <row r="8" spans="1:4" ht="16">
      <c r="A8" s="416">
        <v>2002</v>
      </c>
      <c r="B8" s="416">
        <v>4</v>
      </c>
      <c r="C8" s="415" t="s">
        <v>16</v>
      </c>
      <c r="D8" s="417">
        <v>277</v>
      </c>
    </row>
    <row r="9" spans="1:4">
      <c r="A9" s="416">
        <v>2002</v>
      </c>
      <c r="B9" s="416">
        <v>4</v>
      </c>
      <c r="C9" s="416" t="s">
        <v>89</v>
      </c>
      <c r="D9" s="417">
        <v>8</v>
      </c>
    </row>
    <row r="10" spans="1:4" ht="16">
      <c r="A10" s="416">
        <v>2002</v>
      </c>
      <c r="B10" s="415">
        <v>5</v>
      </c>
      <c r="C10" s="415" t="s">
        <v>16</v>
      </c>
      <c r="D10" s="417">
        <v>928</v>
      </c>
    </row>
    <row r="11" spans="1:4">
      <c r="A11" s="416">
        <v>2002</v>
      </c>
      <c r="B11" s="416">
        <v>5</v>
      </c>
      <c r="C11" s="416" t="s">
        <v>89</v>
      </c>
      <c r="D11" s="417">
        <v>21</v>
      </c>
    </row>
    <row r="12" spans="1:4" ht="16">
      <c r="A12" s="416">
        <v>2002</v>
      </c>
      <c r="B12" s="416">
        <v>6</v>
      </c>
      <c r="C12" s="415" t="s">
        <v>16</v>
      </c>
      <c r="D12" s="417">
        <v>1669</v>
      </c>
    </row>
    <row r="13" spans="1:4">
      <c r="A13" s="416">
        <v>2002</v>
      </c>
      <c r="B13" s="416">
        <v>6</v>
      </c>
      <c r="C13" s="416" t="s">
        <v>89</v>
      </c>
      <c r="D13" s="417">
        <v>14</v>
      </c>
    </row>
    <row r="14" spans="1:4" ht="16">
      <c r="A14" s="416">
        <v>2002</v>
      </c>
      <c r="B14" s="415">
        <v>7</v>
      </c>
      <c r="C14" s="415" t="s">
        <v>16</v>
      </c>
      <c r="D14" s="417">
        <v>2546</v>
      </c>
    </row>
    <row r="15" spans="1:4">
      <c r="A15" s="416">
        <v>2002</v>
      </c>
      <c r="B15" s="416">
        <v>7</v>
      </c>
      <c r="C15" s="416" t="s">
        <v>89</v>
      </c>
      <c r="D15" s="417">
        <v>19</v>
      </c>
    </row>
    <row r="16" spans="1:4" ht="16">
      <c r="A16" s="416">
        <v>2002</v>
      </c>
      <c r="B16" s="416">
        <v>8</v>
      </c>
      <c r="C16" s="415" t="s">
        <v>16</v>
      </c>
      <c r="D16" s="417">
        <v>2177</v>
      </c>
    </row>
    <row r="17" spans="1:4">
      <c r="A17" s="416">
        <v>2002</v>
      </c>
      <c r="B17" s="416">
        <v>8</v>
      </c>
      <c r="C17" s="416" t="s">
        <v>89</v>
      </c>
      <c r="D17" s="417">
        <v>21</v>
      </c>
    </row>
    <row r="18" spans="1:4" ht="16">
      <c r="A18" s="416">
        <v>2002</v>
      </c>
      <c r="B18" s="415">
        <v>9</v>
      </c>
      <c r="C18" s="415" t="s">
        <v>16</v>
      </c>
      <c r="D18" s="417">
        <v>1724</v>
      </c>
    </row>
    <row r="19" spans="1:4">
      <c r="A19" s="416">
        <v>2002</v>
      </c>
      <c r="B19" s="416">
        <v>9</v>
      </c>
      <c r="C19" s="416" t="s">
        <v>89</v>
      </c>
      <c r="D19" s="417">
        <v>25</v>
      </c>
    </row>
    <row r="20" spans="1:4" ht="16">
      <c r="A20" s="416">
        <v>2002</v>
      </c>
      <c r="B20" s="416">
        <v>10</v>
      </c>
      <c r="C20" s="415" t="s">
        <v>16</v>
      </c>
      <c r="D20" s="417">
        <v>1458</v>
      </c>
    </row>
    <row r="21" spans="1:4">
      <c r="A21" s="416">
        <v>2002</v>
      </c>
      <c r="B21" s="416">
        <v>10</v>
      </c>
      <c r="C21" s="416" t="s">
        <v>89</v>
      </c>
      <c r="D21" s="417">
        <v>16</v>
      </c>
    </row>
    <row r="22" spans="1:4" ht="16">
      <c r="A22" s="416">
        <v>2002</v>
      </c>
      <c r="B22" s="415">
        <v>11</v>
      </c>
      <c r="C22" s="415" t="s">
        <v>16</v>
      </c>
      <c r="D22" s="417">
        <v>656</v>
      </c>
    </row>
    <row r="23" spans="1:4">
      <c r="A23" s="416">
        <v>2002</v>
      </c>
      <c r="B23" s="416">
        <v>11</v>
      </c>
      <c r="C23" s="416" t="s">
        <v>89</v>
      </c>
      <c r="D23" s="417">
        <v>10</v>
      </c>
    </row>
    <row r="24" spans="1:4" ht="16">
      <c r="A24" s="416">
        <v>2002</v>
      </c>
      <c r="B24" s="416">
        <v>12</v>
      </c>
      <c r="C24" s="415" t="s">
        <v>16</v>
      </c>
      <c r="D24" s="417">
        <v>537</v>
      </c>
    </row>
    <row r="25" spans="1:4">
      <c r="A25" s="416">
        <v>2002</v>
      </c>
      <c r="B25" s="416">
        <v>12</v>
      </c>
      <c r="C25" s="416" t="s">
        <v>89</v>
      </c>
      <c r="D25" s="417">
        <v>11</v>
      </c>
    </row>
    <row r="26" spans="1:4" ht="16">
      <c r="A26" s="416">
        <v>2003</v>
      </c>
      <c r="B26" s="415">
        <v>1</v>
      </c>
      <c r="C26" s="415" t="s">
        <v>16</v>
      </c>
      <c r="D26" s="416">
        <v>577</v>
      </c>
    </row>
    <row r="27" spans="1:4">
      <c r="A27" s="416">
        <v>2003</v>
      </c>
      <c r="B27" s="416">
        <v>1</v>
      </c>
      <c r="C27" s="416" t="s">
        <v>89</v>
      </c>
      <c r="D27" s="416">
        <v>7</v>
      </c>
    </row>
    <row r="28" spans="1:4" ht="16">
      <c r="A28" s="416">
        <v>2003</v>
      </c>
      <c r="B28" s="416">
        <v>2</v>
      </c>
      <c r="C28" s="415" t="s">
        <v>16</v>
      </c>
      <c r="D28" s="416">
        <v>279</v>
      </c>
    </row>
    <row r="29" spans="1:4">
      <c r="A29" s="416">
        <v>2003</v>
      </c>
      <c r="B29" s="416">
        <v>2</v>
      </c>
      <c r="C29" s="416" t="s">
        <v>89</v>
      </c>
      <c r="D29" s="416">
        <v>1</v>
      </c>
    </row>
    <row r="30" spans="1:4" ht="16">
      <c r="A30" s="416">
        <v>2003</v>
      </c>
      <c r="B30" s="415">
        <v>3</v>
      </c>
      <c r="C30" s="415" t="s">
        <v>16</v>
      </c>
      <c r="D30" s="416">
        <v>364</v>
      </c>
    </row>
    <row r="31" spans="1:4">
      <c r="A31" s="416">
        <v>2003</v>
      </c>
      <c r="B31" s="416">
        <v>3</v>
      </c>
      <c r="C31" s="416" t="s">
        <v>89</v>
      </c>
      <c r="D31" s="416">
        <v>9</v>
      </c>
    </row>
    <row r="32" spans="1:4" ht="16">
      <c r="A32" s="416">
        <v>2003</v>
      </c>
      <c r="B32" s="416">
        <v>4</v>
      </c>
      <c r="C32" s="415" t="s">
        <v>16</v>
      </c>
      <c r="D32" s="416">
        <v>650</v>
      </c>
    </row>
    <row r="33" spans="1:4">
      <c r="A33" s="416">
        <v>2003</v>
      </c>
      <c r="B33" s="416">
        <v>4</v>
      </c>
      <c r="C33" s="416" t="s">
        <v>89</v>
      </c>
      <c r="D33" s="416">
        <v>13</v>
      </c>
    </row>
    <row r="34" spans="1:4" ht="16">
      <c r="A34" s="416">
        <v>2003</v>
      </c>
      <c r="B34" s="415">
        <v>5</v>
      </c>
      <c r="C34" s="415" t="s">
        <v>16</v>
      </c>
      <c r="D34" s="416">
        <v>1072</v>
      </c>
    </row>
    <row r="35" spans="1:4">
      <c r="A35" s="416">
        <v>2003</v>
      </c>
      <c r="B35" s="416">
        <v>5</v>
      </c>
      <c r="C35" s="416" t="s">
        <v>89</v>
      </c>
      <c r="D35" s="416">
        <v>15</v>
      </c>
    </row>
    <row r="36" spans="1:4" ht="16">
      <c r="A36" s="416">
        <v>2003</v>
      </c>
      <c r="B36" s="416">
        <v>6</v>
      </c>
      <c r="C36" s="415" t="s">
        <v>16</v>
      </c>
      <c r="D36" s="416">
        <v>2514</v>
      </c>
    </row>
    <row r="37" spans="1:4">
      <c r="A37" s="416">
        <v>2003</v>
      </c>
      <c r="B37" s="416">
        <v>6</v>
      </c>
      <c r="C37" s="416" t="s">
        <v>89</v>
      </c>
      <c r="D37" s="416">
        <v>35</v>
      </c>
    </row>
    <row r="38" spans="1:4" ht="16">
      <c r="A38" s="416">
        <v>2003</v>
      </c>
      <c r="B38" s="415">
        <v>7</v>
      </c>
      <c r="C38" s="415" t="s">
        <v>16</v>
      </c>
      <c r="D38" s="416">
        <v>3129</v>
      </c>
    </row>
    <row r="39" spans="1:4">
      <c r="A39" s="416">
        <v>2003</v>
      </c>
      <c r="B39" s="416">
        <v>7</v>
      </c>
      <c r="C39" s="416" t="s">
        <v>89</v>
      </c>
      <c r="D39" s="416">
        <v>44</v>
      </c>
    </row>
    <row r="40" spans="1:4" ht="16">
      <c r="A40" s="416">
        <v>2003</v>
      </c>
      <c r="B40" s="416">
        <v>8</v>
      </c>
      <c r="C40" s="415" t="s">
        <v>16</v>
      </c>
      <c r="D40" s="416">
        <v>2652</v>
      </c>
    </row>
    <row r="41" spans="1:4">
      <c r="A41" s="416">
        <v>2003</v>
      </c>
      <c r="B41" s="416">
        <v>8</v>
      </c>
      <c r="C41" s="416" t="s">
        <v>89</v>
      </c>
      <c r="D41" s="416">
        <v>34</v>
      </c>
    </row>
    <row r="42" spans="1:4" ht="16">
      <c r="A42" s="416">
        <v>2003</v>
      </c>
      <c r="B42" s="415">
        <v>9</v>
      </c>
      <c r="C42" s="415" t="s">
        <v>16</v>
      </c>
      <c r="D42" s="416">
        <v>1409</v>
      </c>
    </row>
    <row r="43" spans="1:4">
      <c r="A43" s="416">
        <v>2003</v>
      </c>
      <c r="B43" s="416">
        <v>9</v>
      </c>
      <c r="C43" s="416" t="s">
        <v>89</v>
      </c>
      <c r="D43" s="416">
        <v>11</v>
      </c>
    </row>
    <row r="44" spans="1:4" ht="16">
      <c r="A44" s="416">
        <v>2003</v>
      </c>
      <c r="B44" s="416">
        <v>10</v>
      </c>
      <c r="C44" s="415" t="s">
        <v>16</v>
      </c>
      <c r="D44" s="416">
        <v>927</v>
      </c>
    </row>
    <row r="45" spans="1:4">
      <c r="A45" s="416">
        <v>2003</v>
      </c>
      <c r="B45" s="416">
        <v>10</v>
      </c>
      <c r="C45" s="416" t="s">
        <v>89</v>
      </c>
      <c r="D45" s="416">
        <v>12</v>
      </c>
    </row>
    <row r="46" spans="1:4" ht="16">
      <c r="A46" s="416">
        <v>2003</v>
      </c>
      <c r="B46" s="415">
        <v>11</v>
      </c>
      <c r="C46" s="415" t="s">
        <v>16</v>
      </c>
      <c r="D46" s="416">
        <v>541</v>
      </c>
    </row>
    <row r="47" spans="1:4">
      <c r="A47" s="416">
        <v>2003</v>
      </c>
      <c r="B47" s="416">
        <v>11</v>
      </c>
      <c r="C47" s="416" t="s">
        <v>89</v>
      </c>
      <c r="D47" s="416">
        <v>3</v>
      </c>
    </row>
    <row r="48" spans="1:4" ht="16">
      <c r="A48" s="416">
        <v>2003</v>
      </c>
      <c r="B48" s="416">
        <v>12</v>
      </c>
      <c r="C48" s="415" t="s">
        <v>16</v>
      </c>
      <c r="D48" s="416">
        <v>282</v>
      </c>
    </row>
    <row r="49" spans="1:4">
      <c r="A49" s="416">
        <v>2003</v>
      </c>
      <c r="B49" s="416">
        <v>12</v>
      </c>
      <c r="C49" s="416" t="s">
        <v>89</v>
      </c>
      <c r="D49" s="416">
        <v>4</v>
      </c>
    </row>
    <row r="50" spans="1:4" ht="16">
      <c r="A50" s="416">
        <v>2004</v>
      </c>
      <c r="B50" s="415">
        <v>1</v>
      </c>
      <c r="C50" s="415" t="s">
        <v>16</v>
      </c>
      <c r="D50" s="416">
        <v>209</v>
      </c>
    </row>
    <row r="51" spans="1:4">
      <c r="A51" s="416">
        <v>2004</v>
      </c>
      <c r="B51" s="416">
        <v>1</v>
      </c>
      <c r="C51" s="416" t="s">
        <v>89</v>
      </c>
      <c r="D51" s="416">
        <v>1</v>
      </c>
    </row>
    <row r="52" spans="1:4" ht="16">
      <c r="A52" s="416">
        <v>2004</v>
      </c>
      <c r="B52" s="416">
        <v>2</v>
      </c>
      <c r="C52" s="415" t="s">
        <v>16</v>
      </c>
      <c r="D52" s="416">
        <v>162</v>
      </c>
    </row>
    <row r="53" spans="1:4">
      <c r="A53" s="416">
        <v>2004</v>
      </c>
      <c r="B53" s="416">
        <v>2</v>
      </c>
      <c r="C53" s="416" t="s">
        <v>89</v>
      </c>
      <c r="D53" s="416">
        <v>0</v>
      </c>
    </row>
    <row r="54" spans="1:4" ht="16">
      <c r="A54" s="416">
        <v>2004</v>
      </c>
      <c r="B54" s="415">
        <v>3</v>
      </c>
      <c r="C54" s="415" t="s">
        <v>16</v>
      </c>
      <c r="D54" s="416">
        <v>191</v>
      </c>
    </row>
    <row r="55" spans="1:4">
      <c r="A55" s="416">
        <v>2004</v>
      </c>
      <c r="B55" s="416">
        <v>3</v>
      </c>
      <c r="C55" s="416" t="s">
        <v>89</v>
      </c>
      <c r="D55" s="416">
        <v>2</v>
      </c>
    </row>
    <row r="56" spans="1:4" ht="16">
      <c r="A56" s="416">
        <v>2004</v>
      </c>
      <c r="B56" s="416">
        <v>4</v>
      </c>
      <c r="C56" s="415" t="s">
        <v>16</v>
      </c>
      <c r="D56" s="416">
        <v>220</v>
      </c>
    </row>
    <row r="57" spans="1:4">
      <c r="A57" s="416">
        <v>2004</v>
      </c>
      <c r="B57" s="416">
        <v>4</v>
      </c>
      <c r="C57" s="416" t="s">
        <v>89</v>
      </c>
      <c r="D57" s="416">
        <v>2</v>
      </c>
    </row>
    <row r="58" spans="1:4" ht="16">
      <c r="A58" s="416">
        <v>2004</v>
      </c>
      <c r="B58" s="415">
        <v>5</v>
      </c>
      <c r="C58" s="415" t="s">
        <v>16</v>
      </c>
      <c r="D58" s="416">
        <v>773</v>
      </c>
    </row>
    <row r="59" spans="1:4">
      <c r="A59" s="416">
        <v>2004</v>
      </c>
      <c r="B59" s="416">
        <v>5</v>
      </c>
      <c r="C59" s="416" t="s">
        <v>89</v>
      </c>
      <c r="D59" s="416">
        <v>13</v>
      </c>
    </row>
    <row r="60" spans="1:4" ht="16">
      <c r="A60" s="416">
        <v>2004</v>
      </c>
      <c r="B60" s="416">
        <v>6</v>
      </c>
      <c r="C60" s="415" t="s">
        <v>16</v>
      </c>
      <c r="D60" s="416">
        <v>1605</v>
      </c>
    </row>
    <row r="61" spans="1:4">
      <c r="A61" s="416">
        <v>2004</v>
      </c>
      <c r="B61" s="416">
        <v>6</v>
      </c>
      <c r="C61" s="416" t="s">
        <v>89</v>
      </c>
      <c r="D61" s="416">
        <v>23</v>
      </c>
    </row>
    <row r="62" spans="1:4" ht="16">
      <c r="A62" s="416">
        <v>2004</v>
      </c>
      <c r="B62" s="415">
        <v>7</v>
      </c>
      <c r="C62" s="415" t="s">
        <v>16</v>
      </c>
      <c r="D62" s="416">
        <v>2530</v>
      </c>
    </row>
    <row r="63" spans="1:4">
      <c r="A63" s="416">
        <v>2004</v>
      </c>
      <c r="B63" s="416">
        <v>7</v>
      </c>
      <c r="C63" s="416" t="s">
        <v>89</v>
      </c>
      <c r="D63" s="416">
        <v>23</v>
      </c>
    </row>
    <row r="64" spans="1:4" ht="16">
      <c r="A64" s="416">
        <v>2004</v>
      </c>
      <c r="B64" s="416">
        <v>8</v>
      </c>
      <c r="C64" s="415" t="s">
        <v>16</v>
      </c>
      <c r="D64" s="416">
        <v>1731</v>
      </c>
    </row>
    <row r="65" spans="1:4">
      <c r="A65" s="416">
        <v>2004</v>
      </c>
      <c r="B65" s="416">
        <v>8</v>
      </c>
      <c r="C65" s="416" t="s">
        <v>89</v>
      </c>
      <c r="D65" s="416">
        <v>11</v>
      </c>
    </row>
    <row r="66" spans="1:4" ht="16">
      <c r="A66" s="416">
        <v>2004</v>
      </c>
      <c r="B66" s="415">
        <v>9</v>
      </c>
      <c r="C66" s="415" t="s">
        <v>16</v>
      </c>
      <c r="D66" s="416">
        <v>1225</v>
      </c>
    </row>
    <row r="67" spans="1:4">
      <c r="A67" s="416">
        <v>2004</v>
      </c>
      <c r="B67" s="416">
        <v>9</v>
      </c>
      <c r="C67" s="416" t="s">
        <v>89</v>
      </c>
      <c r="D67" s="416">
        <v>4</v>
      </c>
    </row>
    <row r="68" spans="1:4" ht="16">
      <c r="A68" s="416">
        <v>2004</v>
      </c>
      <c r="B68" s="416">
        <v>10</v>
      </c>
      <c r="C68" s="415" t="s">
        <v>16</v>
      </c>
      <c r="D68" s="416">
        <v>730</v>
      </c>
    </row>
    <row r="69" spans="1:4">
      <c r="A69" s="416">
        <v>2004</v>
      </c>
      <c r="B69" s="416">
        <v>10</v>
      </c>
      <c r="C69" s="416" t="s">
        <v>89</v>
      </c>
      <c r="D69" s="416">
        <v>5</v>
      </c>
    </row>
    <row r="70" spans="1:4" ht="16">
      <c r="A70" s="416">
        <v>2004</v>
      </c>
      <c r="B70" s="415">
        <v>11</v>
      </c>
      <c r="C70" s="415" t="s">
        <v>16</v>
      </c>
      <c r="D70" s="416">
        <v>393</v>
      </c>
    </row>
    <row r="71" spans="1:4">
      <c r="A71" s="416">
        <v>2004</v>
      </c>
      <c r="B71" s="416">
        <v>11</v>
      </c>
      <c r="C71" s="416" t="s">
        <v>89</v>
      </c>
      <c r="D71" s="416">
        <v>4</v>
      </c>
    </row>
    <row r="72" spans="1:4" ht="16">
      <c r="A72" s="416">
        <v>2004</v>
      </c>
      <c r="B72" s="416">
        <v>12</v>
      </c>
      <c r="C72" s="415" t="s">
        <v>16</v>
      </c>
      <c r="D72" s="416">
        <v>214</v>
      </c>
    </row>
    <row r="73" spans="1:4">
      <c r="A73" s="416">
        <v>2004</v>
      </c>
      <c r="B73" s="416">
        <v>12</v>
      </c>
      <c r="C73" s="416" t="s">
        <v>89</v>
      </c>
      <c r="D73" s="416">
        <v>2</v>
      </c>
    </row>
    <row r="74" spans="1:4" ht="16">
      <c r="A74" s="416">
        <v>2005</v>
      </c>
      <c r="B74" s="415">
        <v>1</v>
      </c>
      <c r="C74" s="415" t="s">
        <v>16</v>
      </c>
      <c r="D74" s="416">
        <v>162</v>
      </c>
    </row>
    <row r="75" spans="1:4">
      <c r="A75" s="416">
        <v>2005</v>
      </c>
      <c r="B75" s="416">
        <v>1</v>
      </c>
      <c r="C75" s="416" t="s">
        <v>89</v>
      </c>
      <c r="D75" s="416">
        <v>2</v>
      </c>
    </row>
    <row r="76" spans="1:4" ht="16">
      <c r="A76" s="416">
        <v>2005</v>
      </c>
      <c r="B76" s="416">
        <v>2</v>
      </c>
      <c r="C76" s="415" t="s">
        <v>16</v>
      </c>
      <c r="D76" s="416">
        <v>113</v>
      </c>
    </row>
    <row r="77" spans="1:4">
      <c r="A77" s="416">
        <v>2005</v>
      </c>
      <c r="B77" s="416">
        <v>2</v>
      </c>
      <c r="C77" s="416" t="s">
        <v>89</v>
      </c>
      <c r="D77" s="416">
        <v>1</v>
      </c>
    </row>
    <row r="78" spans="1:4" ht="16">
      <c r="A78" s="416">
        <v>2005</v>
      </c>
      <c r="B78" s="415">
        <v>3</v>
      </c>
      <c r="C78" s="415" t="s">
        <v>16</v>
      </c>
      <c r="D78" s="416">
        <v>180</v>
      </c>
    </row>
    <row r="79" spans="1:4">
      <c r="A79" s="416">
        <v>2005</v>
      </c>
      <c r="B79" s="416">
        <v>3</v>
      </c>
      <c r="C79" s="416" t="s">
        <v>89</v>
      </c>
      <c r="D79" s="416">
        <v>3</v>
      </c>
    </row>
    <row r="80" spans="1:4" ht="16">
      <c r="A80" s="416">
        <v>2005</v>
      </c>
      <c r="B80" s="416">
        <v>4</v>
      </c>
      <c r="C80" s="415" t="s">
        <v>16</v>
      </c>
      <c r="D80" s="416">
        <v>195</v>
      </c>
    </row>
    <row r="81" spans="1:4">
      <c r="A81" s="416">
        <v>2005</v>
      </c>
      <c r="B81" s="416">
        <v>4</v>
      </c>
      <c r="C81" s="416" t="s">
        <v>89</v>
      </c>
      <c r="D81" s="416">
        <v>4</v>
      </c>
    </row>
    <row r="82" spans="1:4" ht="16">
      <c r="A82" s="416">
        <v>2005</v>
      </c>
      <c r="B82" s="415">
        <v>5</v>
      </c>
      <c r="C82" s="415" t="s">
        <v>16</v>
      </c>
      <c r="D82" s="416">
        <v>552</v>
      </c>
    </row>
    <row r="83" spans="1:4">
      <c r="A83" s="416">
        <v>2005</v>
      </c>
      <c r="B83" s="416">
        <v>5</v>
      </c>
      <c r="C83" s="416" t="s">
        <v>89</v>
      </c>
      <c r="D83" s="416">
        <v>10</v>
      </c>
    </row>
    <row r="84" spans="1:4" ht="16">
      <c r="A84" s="416">
        <v>2005</v>
      </c>
      <c r="B84" s="416">
        <v>6</v>
      </c>
      <c r="C84" s="415" t="s">
        <v>16</v>
      </c>
      <c r="D84" s="416">
        <v>1083</v>
      </c>
    </row>
    <row r="85" spans="1:4">
      <c r="A85" s="416">
        <v>2005</v>
      </c>
      <c r="B85" s="416">
        <v>6</v>
      </c>
      <c r="C85" s="416" t="s">
        <v>89</v>
      </c>
      <c r="D85" s="416">
        <v>22</v>
      </c>
    </row>
    <row r="86" spans="1:4" ht="16">
      <c r="A86" s="416">
        <v>2005</v>
      </c>
      <c r="B86" s="415">
        <v>7</v>
      </c>
      <c r="C86" s="415" t="s">
        <v>16</v>
      </c>
      <c r="D86" s="416">
        <v>2402</v>
      </c>
    </row>
    <row r="87" spans="1:4">
      <c r="A87" s="416">
        <v>2005</v>
      </c>
      <c r="B87" s="416">
        <v>7</v>
      </c>
      <c r="C87" s="416" t="s">
        <v>89</v>
      </c>
      <c r="D87" s="416">
        <v>34</v>
      </c>
    </row>
    <row r="88" spans="1:4" ht="16">
      <c r="A88" s="416">
        <v>2005</v>
      </c>
      <c r="B88" s="416">
        <v>8</v>
      </c>
      <c r="C88" s="415" t="s">
        <v>16</v>
      </c>
      <c r="D88" s="416">
        <v>1850</v>
      </c>
    </row>
    <row r="89" spans="1:4">
      <c r="A89" s="416">
        <v>2005</v>
      </c>
      <c r="B89" s="416">
        <v>8</v>
      </c>
      <c r="C89" s="416" t="s">
        <v>89</v>
      </c>
      <c r="D89" s="416">
        <v>32</v>
      </c>
    </row>
    <row r="90" spans="1:4" ht="16">
      <c r="A90" s="416">
        <v>2005</v>
      </c>
      <c r="B90" s="415">
        <v>9</v>
      </c>
      <c r="C90" s="415" t="s">
        <v>16</v>
      </c>
      <c r="D90" s="416">
        <v>1162</v>
      </c>
    </row>
    <row r="91" spans="1:4">
      <c r="A91" s="416">
        <v>2005</v>
      </c>
      <c r="B91" s="416">
        <v>9</v>
      </c>
      <c r="C91" s="416" t="s">
        <v>89</v>
      </c>
      <c r="D91" s="416">
        <v>16</v>
      </c>
    </row>
    <row r="92" spans="1:4" ht="16">
      <c r="A92" s="416">
        <v>2005</v>
      </c>
      <c r="B92" s="416">
        <v>10</v>
      </c>
      <c r="C92" s="415" t="s">
        <v>16</v>
      </c>
      <c r="D92" s="416">
        <v>729</v>
      </c>
    </row>
    <row r="93" spans="1:4">
      <c r="A93" s="416">
        <v>2005</v>
      </c>
      <c r="B93" s="416">
        <v>10</v>
      </c>
      <c r="C93" s="416" t="s">
        <v>89</v>
      </c>
      <c r="D93" s="416">
        <v>16</v>
      </c>
    </row>
    <row r="94" spans="1:4" ht="16">
      <c r="A94" s="416">
        <v>2005</v>
      </c>
      <c r="B94" s="415">
        <v>11</v>
      </c>
      <c r="C94" s="415" t="s">
        <v>16</v>
      </c>
      <c r="D94" s="416">
        <v>426</v>
      </c>
    </row>
    <row r="95" spans="1:4">
      <c r="A95" s="416">
        <v>2005</v>
      </c>
      <c r="B95" s="416">
        <v>11</v>
      </c>
      <c r="C95" s="416" t="s">
        <v>89</v>
      </c>
      <c r="D95" s="416">
        <v>9</v>
      </c>
    </row>
    <row r="96" spans="1:4" ht="16">
      <c r="A96" s="416">
        <v>2005</v>
      </c>
      <c r="B96" s="416">
        <v>12</v>
      </c>
      <c r="C96" s="415" t="s">
        <v>16</v>
      </c>
      <c r="D96" s="416">
        <v>186</v>
      </c>
    </row>
    <row r="97" spans="1:4">
      <c r="A97" s="416">
        <v>2005</v>
      </c>
      <c r="B97" s="416">
        <v>12</v>
      </c>
      <c r="C97" s="416" t="s">
        <v>89</v>
      </c>
      <c r="D97" s="416">
        <v>6</v>
      </c>
    </row>
    <row r="98" spans="1:4" ht="16">
      <c r="A98" s="416">
        <v>2006</v>
      </c>
      <c r="B98" s="415">
        <v>1</v>
      </c>
      <c r="C98" s="415" t="s">
        <v>16</v>
      </c>
      <c r="D98" s="416">
        <v>160</v>
      </c>
    </row>
    <row r="99" spans="1:4">
      <c r="A99" s="416">
        <v>2006</v>
      </c>
      <c r="B99" s="416">
        <v>1</v>
      </c>
      <c r="C99" s="416" t="s">
        <v>89</v>
      </c>
      <c r="D99" s="416">
        <v>4</v>
      </c>
    </row>
    <row r="100" spans="1:4" ht="16">
      <c r="A100" s="416">
        <v>2006</v>
      </c>
      <c r="B100" s="416">
        <v>2</v>
      </c>
      <c r="C100" s="415" t="s">
        <v>16</v>
      </c>
      <c r="D100" s="416">
        <v>122</v>
      </c>
    </row>
    <row r="101" spans="1:4">
      <c r="A101" s="416">
        <v>2006</v>
      </c>
      <c r="B101" s="416">
        <v>2</v>
      </c>
      <c r="C101" s="416" t="s">
        <v>89</v>
      </c>
      <c r="D101" s="416">
        <v>0</v>
      </c>
    </row>
    <row r="102" spans="1:4" ht="16">
      <c r="A102" s="416">
        <v>2006</v>
      </c>
      <c r="B102" s="415">
        <v>3</v>
      </c>
      <c r="C102" s="415" t="s">
        <v>16</v>
      </c>
      <c r="D102" s="416">
        <v>254</v>
      </c>
    </row>
    <row r="103" spans="1:4">
      <c r="A103" s="416">
        <v>2006</v>
      </c>
      <c r="B103" s="416">
        <v>3</v>
      </c>
      <c r="C103" s="416" t="s">
        <v>89</v>
      </c>
      <c r="D103" s="416">
        <v>4</v>
      </c>
    </row>
    <row r="104" spans="1:4" ht="16">
      <c r="A104" s="416">
        <v>2006</v>
      </c>
      <c r="B104" s="416">
        <v>4</v>
      </c>
      <c r="C104" s="415" t="s">
        <v>16</v>
      </c>
      <c r="D104" s="416">
        <v>475</v>
      </c>
    </row>
    <row r="105" spans="1:4">
      <c r="A105" s="416">
        <v>2006</v>
      </c>
      <c r="B105" s="416">
        <v>4</v>
      </c>
      <c r="C105" s="416" t="s">
        <v>89</v>
      </c>
      <c r="D105" s="416">
        <v>6</v>
      </c>
    </row>
    <row r="106" spans="1:4" ht="16">
      <c r="A106" s="416">
        <v>2006</v>
      </c>
      <c r="B106" s="415">
        <v>5</v>
      </c>
      <c r="C106" s="415" t="s">
        <v>16</v>
      </c>
      <c r="D106" s="416">
        <v>1183</v>
      </c>
    </row>
    <row r="107" spans="1:4">
      <c r="A107" s="416">
        <v>2006</v>
      </c>
      <c r="B107" s="416">
        <v>5</v>
      </c>
      <c r="C107" s="416" t="s">
        <v>89</v>
      </c>
      <c r="D107" s="416">
        <v>23</v>
      </c>
    </row>
    <row r="108" spans="1:4" ht="16">
      <c r="A108" s="416">
        <v>2006</v>
      </c>
      <c r="B108" s="416">
        <v>6</v>
      </c>
      <c r="C108" s="415" t="s">
        <v>16</v>
      </c>
      <c r="D108" s="416">
        <v>2075</v>
      </c>
    </row>
    <row r="109" spans="1:4">
      <c r="A109" s="416">
        <v>2006</v>
      </c>
      <c r="B109" s="416">
        <v>6</v>
      </c>
      <c r="C109" s="416" t="s">
        <v>89</v>
      </c>
      <c r="D109" s="416">
        <v>20</v>
      </c>
    </row>
    <row r="110" spans="1:4" ht="16">
      <c r="A110" s="416">
        <v>2006</v>
      </c>
      <c r="B110" s="415">
        <v>7</v>
      </c>
      <c r="C110" s="415" t="s">
        <v>16</v>
      </c>
      <c r="D110" s="416">
        <v>3049</v>
      </c>
    </row>
    <row r="111" spans="1:4">
      <c r="A111" s="416">
        <v>2006</v>
      </c>
      <c r="B111" s="416">
        <v>7</v>
      </c>
      <c r="C111" s="416" t="s">
        <v>89</v>
      </c>
      <c r="D111" s="416">
        <v>25</v>
      </c>
    </row>
    <row r="112" spans="1:4" ht="16">
      <c r="A112" s="416">
        <v>2006</v>
      </c>
      <c r="B112" s="416">
        <v>8</v>
      </c>
      <c r="C112" s="415" t="s">
        <v>16</v>
      </c>
      <c r="D112" s="416">
        <v>3566</v>
      </c>
    </row>
    <row r="113" spans="1:4">
      <c r="A113" s="416">
        <v>2006</v>
      </c>
      <c r="B113" s="416">
        <v>8</v>
      </c>
      <c r="C113" s="416" t="s">
        <v>89</v>
      </c>
      <c r="D113" s="416">
        <v>23</v>
      </c>
    </row>
    <row r="114" spans="1:4" ht="16">
      <c r="A114" s="416">
        <v>2006</v>
      </c>
      <c r="B114" s="415">
        <v>9</v>
      </c>
      <c r="C114" s="415" t="s">
        <v>16</v>
      </c>
      <c r="D114" s="416">
        <v>2524</v>
      </c>
    </row>
    <row r="115" spans="1:4">
      <c r="A115" s="416">
        <v>2006</v>
      </c>
      <c r="B115" s="416">
        <v>9</v>
      </c>
      <c r="C115" s="416" t="s">
        <v>89</v>
      </c>
      <c r="D115" s="416">
        <v>19</v>
      </c>
    </row>
    <row r="116" spans="1:4" ht="16">
      <c r="A116" s="416">
        <v>2006</v>
      </c>
      <c r="B116" s="416">
        <v>10</v>
      </c>
      <c r="C116" s="415" t="s">
        <v>16</v>
      </c>
      <c r="D116" s="416">
        <v>1390</v>
      </c>
    </row>
    <row r="117" spans="1:4">
      <c r="A117" s="416">
        <v>2006</v>
      </c>
      <c r="B117" s="416">
        <v>10</v>
      </c>
      <c r="C117" s="416" t="s">
        <v>89</v>
      </c>
      <c r="D117" s="416">
        <v>12</v>
      </c>
    </row>
    <row r="118" spans="1:4" ht="16">
      <c r="A118" s="416">
        <v>2006</v>
      </c>
      <c r="B118" s="415">
        <v>11</v>
      </c>
      <c r="C118" s="415" t="s">
        <v>16</v>
      </c>
      <c r="D118" s="416">
        <v>1017</v>
      </c>
    </row>
    <row r="119" spans="1:4">
      <c r="A119" s="416">
        <v>2006</v>
      </c>
      <c r="B119" s="416">
        <v>11</v>
      </c>
      <c r="C119" s="416" t="s">
        <v>89</v>
      </c>
      <c r="D119" s="416">
        <v>15</v>
      </c>
    </row>
    <row r="120" spans="1:4" ht="16">
      <c r="A120" s="416">
        <v>2006</v>
      </c>
      <c r="B120" s="416">
        <v>12</v>
      </c>
      <c r="C120" s="415" t="s">
        <v>16</v>
      </c>
      <c r="D120" s="416">
        <v>834</v>
      </c>
    </row>
    <row r="121" spans="1:4">
      <c r="A121" s="416">
        <v>2006</v>
      </c>
      <c r="B121" s="416">
        <v>12</v>
      </c>
      <c r="C121" s="416" t="s">
        <v>89</v>
      </c>
      <c r="D121" s="416">
        <v>7</v>
      </c>
    </row>
    <row r="122" spans="1:4" ht="16">
      <c r="A122" s="416">
        <v>2007</v>
      </c>
      <c r="B122" s="415">
        <v>1</v>
      </c>
      <c r="C122" s="415" t="s">
        <v>16</v>
      </c>
      <c r="D122" s="416">
        <v>733</v>
      </c>
    </row>
    <row r="123" spans="1:4">
      <c r="A123" s="416">
        <v>2007</v>
      </c>
      <c r="B123" s="416">
        <v>1</v>
      </c>
      <c r="C123" s="416" t="s">
        <v>89</v>
      </c>
      <c r="D123" s="416">
        <v>3</v>
      </c>
    </row>
    <row r="124" spans="1:4" ht="16">
      <c r="A124" s="416">
        <v>2007</v>
      </c>
      <c r="B124" s="416">
        <v>2</v>
      </c>
      <c r="C124" s="415" t="s">
        <v>16</v>
      </c>
      <c r="D124" s="416">
        <v>416</v>
      </c>
    </row>
    <row r="125" spans="1:4">
      <c r="A125" s="416">
        <v>2007</v>
      </c>
      <c r="B125" s="416">
        <v>2</v>
      </c>
      <c r="C125" s="416" t="s">
        <v>89</v>
      </c>
      <c r="D125" s="416">
        <v>0</v>
      </c>
    </row>
    <row r="126" spans="1:4" ht="16">
      <c r="A126" s="416">
        <v>2007</v>
      </c>
      <c r="B126" s="415">
        <v>3</v>
      </c>
      <c r="C126" s="415" t="s">
        <v>16</v>
      </c>
      <c r="D126" s="416">
        <v>756</v>
      </c>
    </row>
    <row r="127" spans="1:4">
      <c r="A127" s="416">
        <v>2007</v>
      </c>
      <c r="B127" s="416">
        <v>3</v>
      </c>
      <c r="C127" s="416" t="s">
        <v>89</v>
      </c>
      <c r="D127" s="416">
        <v>11</v>
      </c>
    </row>
    <row r="128" spans="1:4" ht="16">
      <c r="A128" s="416">
        <v>2007</v>
      </c>
      <c r="B128" s="416">
        <v>4</v>
      </c>
      <c r="C128" s="415" t="s">
        <v>16</v>
      </c>
      <c r="D128" s="416">
        <v>1917</v>
      </c>
    </row>
    <row r="129" spans="1:4">
      <c r="A129" s="416">
        <v>2007</v>
      </c>
      <c r="B129" s="416">
        <v>4</v>
      </c>
      <c r="C129" s="416" t="s">
        <v>89</v>
      </c>
      <c r="D129" s="416">
        <v>36</v>
      </c>
    </row>
    <row r="130" spans="1:4" ht="16">
      <c r="A130" s="416">
        <v>2007</v>
      </c>
      <c r="B130" s="415">
        <v>5</v>
      </c>
      <c r="C130" s="415" t="s">
        <v>16</v>
      </c>
      <c r="D130" s="416">
        <v>5288</v>
      </c>
    </row>
    <row r="131" spans="1:4">
      <c r="A131" s="416">
        <v>2007</v>
      </c>
      <c r="B131" s="416">
        <v>5</v>
      </c>
      <c r="C131" s="416" t="s">
        <v>89</v>
      </c>
      <c r="D131" s="416">
        <v>76</v>
      </c>
    </row>
    <row r="132" spans="1:4" ht="16">
      <c r="A132" s="416">
        <v>2007</v>
      </c>
      <c r="B132" s="416">
        <v>6</v>
      </c>
      <c r="C132" s="415" t="s">
        <v>16</v>
      </c>
      <c r="D132" s="416">
        <v>11726</v>
      </c>
    </row>
    <row r="133" spans="1:4">
      <c r="A133" s="416">
        <v>2007</v>
      </c>
      <c r="B133" s="416">
        <v>6</v>
      </c>
      <c r="C133" s="416" t="s">
        <v>89</v>
      </c>
      <c r="D133" s="416">
        <v>130</v>
      </c>
    </row>
    <row r="134" spans="1:4" ht="16">
      <c r="A134" s="416">
        <v>2007</v>
      </c>
      <c r="B134" s="415">
        <v>7</v>
      </c>
      <c r="C134" s="415" t="s">
        <v>16</v>
      </c>
      <c r="D134" s="416">
        <v>10511</v>
      </c>
    </row>
    <row r="135" spans="1:4">
      <c r="A135" s="416">
        <v>2007</v>
      </c>
      <c r="B135" s="416">
        <v>7</v>
      </c>
      <c r="C135" s="416" t="s">
        <v>89</v>
      </c>
      <c r="D135" s="416">
        <v>75</v>
      </c>
    </row>
    <row r="136" spans="1:4" ht="16">
      <c r="A136" s="416">
        <v>2007</v>
      </c>
      <c r="B136" s="416">
        <v>8</v>
      </c>
      <c r="C136" s="415" t="s">
        <v>16</v>
      </c>
      <c r="D136" s="416">
        <v>2065</v>
      </c>
    </row>
    <row r="137" spans="1:4">
      <c r="A137" s="416">
        <v>2007</v>
      </c>
      <c r="B137" s="416">
        <v>8</v>
      </c>
      <c r="C137" s="416" t="s">
        <v>89</v>
      </c>
      <c r="D137" s="416">
        <v>46</v>
      </c>
    </row>
    <row r="138" spans="1:4" ht="16">
      <c r="A138" s="416">
        <v>2007</v>
      </c>
      <c r="B138" s="415">
        <v>9</v>
      </c>
      <c r="C138" s="415" t="s">
        <v>16</v>
      </c>
      <c r="D138" s="416">
        <v>778</v>
      </c>
    </row>
    <row r="139" spans="1:4">
      <c r="A139" s="416">
        <v>2007</v>
      </c>
      <c r="B139" s="416">
        <v>9</v>
      </c>
      <c r="C139" s="416" t="s">
        <v>89</v>
      </c>
      <c r="D139" s="416">
        <v>20</v>
      </c>
    </row>
    <row r="140" spans="1:4" ht="16">
      <c r="A140" s="416">
        <v>2007</v>
      </c>
      <c r="B140" s="416">
        <v>10</v>
      </c>
      <c r="C140" s="415" t="s">
        <v>16</v>
      </c>
      <c r="D140" s="416">
        <v>799</v>
      </c>
    </row>
    <row r="141" spans="1:4">
      <c r="A141" s="416">
        <v>2007</v>
      </c>
      <c r="B141" s="416">
        <v>10</v>
      </c>
      <c r="C141" s="416" t="s">
        <v>89</v>
      </c>
      <c r="D141" s="416">
        <v>4</v>
      </c>
    </row>
    <row r="142" spans="1:4" ht="16">
      <c r="A142" s="416">
        <v>2007</v>
      </c>
      <c r="B142" s="415">
        <v>11</v>
      </c>
      <c r="C142" s="415" t="s">
        <v>16</v>
      </c>
      <c r="D142" s="416">
        <v>351</v>
      </c>
    </row>
    <row r="143" spans="1:4">
      <c r="A143" s="416">
        <v>2007</v>
      </c>
      <c r="B143" s="416">
        <v>11</v>
      </c>
      <c r="C143" s="416" t="s">
        <v>89</v>
      </c>
      <c r="D143" s="416">
        <v>5</v>
      </c>
    </row>
    <row r="144" spans="1:4" ht="16">
      <c r="A144" s="416">
        <v>2007</v>
      </c>
      <c r="B144" s="416">
        <v>12</v>
      </c>
      <c r="C144" s="415" t="s">
        <v>16</v>
      </c>
      <c r="D144" s="416">
        <v>173</v>
      </c>
    </row>
    <row r="145" spans="1:4">
      <c r="A145" s="416">
        <v>2007</v>
      </c>
      <c r="B145" s="416">
        <v>12</v>
      </c>
      <c r="C145" s="416" t="s">
        <v>89</v>
      </c>
      <c r="D145" s="416">
        <v>1</v>
      </c>
    </row>
    <row r="146" spans="1:4" ht="16">
      <c r="A146" s="416">
        <v>2008</v>
      </c>
      <c r="B146" s="415">
        <v>1</v>
      </c>
      <c r="C146" s="415" t="s">
        <v>16</v>
      </c>
      <c r="D146" s="416">
        <v>152</v>
      </c>
    </row>
    <row r="147" spans="1:4">
      <c r="A147" s="416">
        <v>2008</v>
      </c>
      <c r="B147" s="416">
        <v>1</v>
      </c>
      <c r="C147" s="416" t="s">
        <v>89</v>
      </c>
      <c r="D147" s="416">
        <v>1</v>
      </c>
    </row>
    <row r="148" spans="1:4" ht="16">
      <c r="A148" s="416">
        <v>2008</v>
      </c>
      <c r="B148" s="416">
        <v>2</v>
      </c>
      <c r="C148" s="415" t="s">
        <v>16</v>
      </c>
      <c r="D148" s="416">
        <v>89</v>
      </c>
    </row>
    <row r="149" spans="1:4">
      <c r="A149" s="416">
        <v>2008</v>
      </c>
      <c r="B149" s="416">
        <v>2</v>
      </c>
      <c r="C149" s="416" t="s">
        <v>89</v>
      </c>
      <c r="D149" s="416">
        <v>4</v>
      </c>
    </row>
    <row r="150" spans="1:4" ht="16">
      <c r="A150" s="416">
        <v>2008</v>
      </c>
      <c r="B150" s="415">
        <v>3</v>
      </c>
      <c r="C150" s="415" t="s">
        <v>16</v>
      </c>
      <c r="D150" s="416">
        <v>145</v>
      </c>
    </row>
    <row r="151" spans="1:4">
      <c r="A151" s="416">
        <v>2008</v>
      </c>
      <c r="B151" s="416">
        <v>3</v>
      </c>
      <c r="C151" s="416" t="s">
        <v>89</v>
      </c>
      <c r="D151" s="416">
        <v>3</v>
      </c>
    </row>
    <row r="152" spans="1:4" ht="16">
      <c r="A152" s="416">
        <v>2008</v>
      </c>
      <c r="B152" s="416">
        <v>4</v>
      </c>
      <c r="C152" s="415" t="s">
        <v>16</v>
      </c>
      <c r="D152" s="416">
        <v>330</v>
      </c>
    </row>
    <row r="153" spans="1:4">
      <c r="A153" s="416">
        <v>2008</v>
      </c>
      <c r="B153" s="416">
        <v>4</v>
      </c>
      <c r="C153" s="416" t="s">
        <v>89</v>
      </c>
      <c r="D153" s="416">
        <v>1</v>
      </c>
    </row>
    <row r="154" spans="1:4" ht="16">
      <c r="A154" s="416">
        <v>2008</v>
      </c>
      <c r="B154" s="415">
        <v>5</v>
      </c>
      <c r="C154" s="415" t="s">
        <v>16</v>
      </c>
      <c r="D154" s="416">
        <v>786</v>
      </c>
    </row>
    <row r="155" spans="1:4">
      <c r="A155" s="416">
        <v>2008</v>
      </c>
      <c r="B155" s="416">
        <v>5</v>
      </c>
      <c r="C155" s="416" t="s">
        <v>89</v>
      </c>
      <c r="D155" s="416">
        <v>7</v>
      </c>
    </row>
    <row r="156" spans="1:4" ht="16">
      <c r="A156" s="416">
        <v>2008</v>
      </c>
      <c r="B156" s="416">
        <v>6</v>
      </c>
      <c r="C156" s="415" t="s">
        <v>16</v>
      </c>
      <c r="D156" s="416">
        <v>1408</v>
      </c>
    </row>
    <row r="157" spans="1:4">
      <c r="A157" s="416">
        <v>2008</v>
      </c>
      <c r="B157" s="416">
        <v>6</v>
      </c>
      <c r="C157" s="416" t="s">
        <v>89</v>
      </c>
      <c r="D157" s="416">
        <v>14</v>
      </c>
    </row>
    <row r="158" spans="1:4" ht="16">
      <c r="A158" s="416">
        <v>2008</v>
      </c>
      <c r="B158" s="415">
        <v>7</v>
      </c>
      <c r="C158" s="415" t="s">
        <v>16</v>
      </c>
      <c r="D158" s="416">
        <v>1594</v>
      </c>
    </row>
    <row r="159" spans="1:4">
      <c r="A159" s="416">
        <v>2008</v>
      </c>
      <c r="B159" s="416">
        <v>7</v>
      </c>
      <c r="C159" s="416" t="s">
        <v>89</v>
      </c>
      <c r="D159" s="416">
        <v>11</v>
      </c>
    </row>
    <row r="160" spans="1:4" ht="16">
      <c r="A160" s="416">
        <v>2008</v>
      </c>
      <c r="B160" s="416">
        <v>8</v>
      </c>
      <c r="C160" s="415" t="s">
        <v>16</v>
      </c>
      <c r="D160" s="416">
        <v>1421</v>
      </c>
    </row>
    <row r="161" spans="1:4">
      <c r="A161" s="416">
        <v>2008</v>
      </c>
      <c r="B161" s="416">
        <v>8</v>
      </c>
      <c r="C161" s="416" t="s">
        <v>89</v>
      </c>
      <c r="D161" s="416">
        <v>5</v>
      </c>
    </row>
    <row r="162" spans="1:4" ht="16">
      <c r="A162" s="416">
        <v>2008</v>
      </c>
      <c r="B162" s="415">
        <v>9</v>
      </c>
      <c r="C162" s="415" t="s">
        <v>16</v>
      </c>
      <c r="D162" s="416">
        <v>1379</v>
      </c>
    </row>
    <row r="163" spans="1:4">
      <c r="A163" s="416">
        <v>2008</v>
      </c>
      <c r="B163" s="416">
        <v>9</v>
      </c>
      <c r="C163" s="416" t="s">
        <v>89</v>
      </c>
      <c r="D163" s="416">
        <v>7</v>
      </c>
    </row>
    <row r="164" spans="1:4" ht="16">
      <c r="A164" s="416">
        <v>2008</v>
      </c>
      <c r="B164" s="416">
        <v>10</v>
      </c>
      <c r="C164" s="415" t="s">
        <v>16</v>
      </c>
      <c r="D164" s="416">
        <v>1167</v>
      </c>
    </row>
    <row r="165" spans="1:4">
      <c r="A165" s="416">
        <v>2008</v>
      </c>
      <c r="B165" s="416">
        <v>10</v>
      </c>
      <c r="C165" s="416" t="s">
        <v>89</v>
      </c>
      <c r="D165" s="416">
        <v>8</v>
      </c>
    </row>
    <row r="166" spans="1:4" ht="16">
      <c r="A166" s="416">
        <v>2008</v>
      </c>
      <c r="B166" s="415">
        <v>11</v>
      </c>
      <c r="C166" s="415" t="s">
        <v>16</v>
      </c>
      <c r="D166" s="416">
        <v>785</v>
      </c>
    </row>
    <row r="167" spans="1:4">
      <c r="A167" s="416">
        <v>2008</v>
      </c>
      <c r="B167" s="416">
        <v>11</v>
      </c>
      <c r="C167" s="416" t="s">
        <v>89</v>
      </c>
      <c r="D167" s="416">
        <v>4</v>
      </c>
    </row>
    <row r="168" spans="1:4" ht="16">
      <c r="A168" s="416">
        <v>2008</v>
      </c>
      <c r="B168" s="416">
        <v>12</v>
      </c>
      <c r="C168" s="415" t="s">
        <v>16</v>
      </c>
      <c r="D168" s="416">
        <v>286</v>
      </c>
    </row>
    <row r="169" spans="1:4">
      <c r="A169" s="416">
        <v>2008</v>
      </c>
      <c r="B169" s="416">
        <v>12</v>
      </c>
      <c r="C169" s="416" t="s">
        <v>89</v>
      </c>
      <c r="D169" s="416">
        <v>0</v>
      </c>
    </row>
    <row r="170" spans="1:4" ht="16">
      <c r="A170" s="416">
        <v>2009</v>
      </c>
      <c r="B170" s="415">
        <v>1</v>
      </c>
      <c r="C170" s="415" t="s">
        <v>16</v>
      </c>
      <c r="D170" s="416">
        <v>186</v>
      </c>
    </row>
    <row r="171" spans="1:4">
      <c r="A171" s="416">
        <v>2009</v>
      </c>
      <c r="B171" s="416">
        <v>1</v>
      </c>
      <c r="C171" s="416" t="s">
        <v>89</v>
      </c>
      <c r="D171" s="416">
        <v>0</v>
      </c>
    </row>
    <row r="172" spans="1:4" ht="16">
      <c r="A172" s="416">
        <v>2009</v>
      </c>
      <c r="B172" s="416">
        <v>2</v>
      </c>
      <c r="C172" s="415" t="s">
        <v>16</v>
      </c>
      <c r="D172" s="416">
        <v>172</v>
      </c>
    </row>
    <row r="173" spans="1:4">
      <c r="A173" s="416">
        <v>2009</v>
      </c>
      <c r="B173" s="416">
        <v>2</v>
      </c>
      <c r="C173" s="416" t="s">
        <v>89</v>
      </c>
      <c r="D173" s="416">
        <v>0</v>
      </c>
    </row>
    <row r="174" spans="1:4" ht="16">
      <c r="A174" s="416">
        <v>2009</v>
      </c>
      <c r="B174" s="415">
        <v>3</v>
      </c>
      <c r="C174" s="415" t="s">
        <v>16</v>
      </c>
      <c r="D174" s="416">
        <v>284</v>
      </c>
    </row>
    <row r="175" spans="1:4">
      <c r="A175" s="416">
        <v>2009</v>
      </c>
      <c r="B175" s="416">
        <v>3</v>
      </c>
      <c r="C175" s="416" t="s">
        <v>89</v>
      </c>
      <c r="D175" s="416">
        <v>2</v>
      </c>
    </row>
    <row r="176" spans="1:4" ht="16">
      <c r="A176" s="416">
        <v>2009</v>
      </c>
      <c r="B176" s="416">
        <v>4</v>
      </c>
      <c r="C176" s="415" t="s">
        <v>16</v>
      </c>
      <c r="D176" s="416">
        <v>544</v>
      </c>
    </row>
    <row r="177" spans="1:4">
      <c r="A177" s="416">
        <v>2009</v>
      </c>
      <c r="B177" s="416">
        <v>4</v>
      </c>
      <c r="C177" s="416" t="s">
        <v>89</v>
      </c>
      <c r="D177" s="416">
        <v>0</v>
      </c>
    </row>
    <row r="178" spans="1:4" ht="16">
      <c r="A178" s="416">
        <v>2009</v>
      </c>
      <c r="B178" s="415">
        <v>5</v>
      </c>
      <c r="C178" s="415" t="s">
        <v>16</v>
      </c>
      <c r="D178" s="416">
        <v>1273</v>
      </c>
    </row>
    <row r="179" spans="1:4">
      <c r="A179" s="416">
        <v>2009</v>
      </c>
      <c r="B179" s="416">
        <v>5</v>
      </c>
      <c r="C179" s="416" t="s">
        <v>89</v>
      </c>
      <c r="D179" s="416">
        <v>5</v>
      </c>
    </row>
    <row r="180" spans="1:4" ht="16">
      <c r="A180" s="416">
        <v>2009</v>
      </c>
      <c r="B180" s="416">
        <v>6</v>
      </c>
      <c r="C180" s="415" t="s">
        <v>16</v>
      </c>
      <c r="D180" s="416">
        <v>2373</v>
      </c>
    </row>
    <row r="181" spans="1:4">
      <c r="A181" s="416">
        <v>2009</v>
      </c>
      <c r="B181" s="416">
        <v>6</v>
      </c>
      <c r="C181" s="416" t="s">
        <v>89</v>
      </c>
      <c r="D181" s="416">
        <v>7</v>
      </c>
    </row>
    <row r="182" spans="1:4" ht="16">
      <c r="A182" s="416">
        <v>2009</v>
      </c>
      <c r="B182" s="415">
        <v>7</v>
      </c>
      <c r="C182" s="415" t="s">
        <v>16</v>
      </c>
      <c r="D182" s="416">
        <v>2451</v>
      </c>
    </row>
    <row r="183" spans="1:4">
      <c r="A183" s="416">
        <v>2009</v>
      </c>
      <c r="B183" s="416">
        <v>7</v>
      </c>
      <c r="C183" s="416" t="s">
        <v>89</v>
      </c>
      <c r="D183" s="416">
        <v>5</v>
      </c>
    </row>
    <row r="184" spans="1:4" ht="16">
      <c r="A184" s="416">
        <v>2009</v>
      </c>
      <c r="B184" s="416">
        <v>8</v>
      </c>
      <c r="C184" s="415" t="s">
        <v>16</v>
      </c>
      <c r="D184" s="416">
        <v>1978</v>
      </c>
    </row>
    <row r="185" spans="1:4">
      <c r="A185" s="416">
        <v>2009</v>
      </c>
      <c r="B185" s="416">
        <v>8</v>
      </c>
      <c r="C185" s="416" t="s">
        <v>89</v>
      </c>
      <c r="D185" s="416">
        <v>6</v>
      </c>
    </row>
    <row r="186" spans="1:4" ht="16">
      <c r="A186" s="416">
        <v>2009</v>
      </c>
      <c r="B186" s="415">
        <v>9</v>
      </c>
      <c r="C186" s="415" t="s">
        <v>16</v>
      </c>
      <c r="D186" s="416">
        <v>1113</v>
      </c>
    </row>
    <row r="187" spans="1:4">
      <c r="A187" s="416">
        <v>2009</v>
      </c>
      <c r="B187" s="416">
        <v>9</v>
      </c>
      <c r="C187" s="416" t="s">
        <v>89</v>
      </c>
      <c r="D187" s="416">
        <v>8</v>
      </c>
    </row>
    <row r="188" spans="1:4" ht="16">
      <c r="A188" s="416">
        <v>2009</v>
      </c>
      <c r="B188" s="416">
        <v>10</v>
      </c>
      <c r="C188" s="415" t="s">
        <v>16</v>
      </c>
      <c r="D188" s="416">
        <v>764</v>
      </c>
    </row>
    <row r="189" spans="1:4">
      <c r="A189" s="416">
        <v>2009</v>
      </c>
      <c r="B189" s="416">
        <v>10</v>
      </c>
      <c r="C189" s="416" t="s">
        <v>89</v>
      </c>
      <c r="D189" s="416">
        <v>1</v>
      </c>
    </row>
    <row r="190" spans="1:4" ht="16">
      <c r="A190" s="416">
        <v>2009</v>
      </c>
      <c r="B190" s="415">
        <v>11</v>
      </c>
      <c r="C190" s="415" t="s">
        <v>16</v>
      </c>
      <c r="D190" s="416">
        <v>381</v>
      </c>
    </row>
    <row r="191" spans="1:4">
      <c r="A191" s="416">
        <v>2009</v>
      </c>
      <c r="B191" s="416">
        <v>11</v>
      </c>
      <c r="C191" s="416" t="s">
        <v>89</v>
      </c>
      <c r="D191" s="416">
        <v>2</v>
      </c>
    </row>
    <row r="192" spans="1:4" ht="16">
      <c r="A192" s="416">
        <v>2009</v>
      </c>
      <c r="B192" s="416">
        <v>12</v>
      </c>
      <c r="C192" s="415" t="s">
        <v>16</v>
      </c>
      <c r="D192" s="416">
        <v>180</v>
      </c>
    </row>
    <row r="193" spans="1:4">
      <c r="A193" s="416">
        <v>2009</v>
      </c>
      <c r="B193" s="416">
        <v>12</v>
      </c>
      <c r="C193" s="416" t="s">
        <v>89</v>
      </c>
      <c r="D193" s="416">
        <v>2</v>
      </c>
    </row>
    <row r="194" spans="1:4" ht="16">
      <c r="A194" s="416">
        <v>2010</v>
      </c>
      <c r="B194" s="415">
        <v>1</v>
      </c>
      <c r="C194" s="415" t="s">
        <v>16</v>
      </c>
      <c r="D194" s="416">
        <v>138</v>
      </c>
    </row>
    <row r="195" spans="1:4">
      <c r="A195" s="416">
        <v>2010</v>
      </c>
      <c r="B195" s="416">
        <v>1</v>
      </c>
      <c r="C195" s="416" t="s">
        <v>89</v>
      </c>
      <c r="D195" s="416">
        <v>1</v>
      </c>
    </row>
    <row r="196" spans="1:4" ht="16">
      <c r="A196" s="416">
        <v>2010</v>
      </c>
      <c r="B196" s="416">
        <v>2</v>
      </c>
      <c r="C196" s="415" t="s">
        <v>16</v>
      </c>
      <c r="D196" s="416">
        <v>123</v>
      </c>
    </row>
    <row r="197" spans="1:4">
      <c r="A197" s="416">
        <v>2010</v>
      </c>
      <c r="B197" s="416">
        <v>2</v>
      </c>
      <c r="C197" s="416" t="s">
        <v>89</v>
      </c>
      <c r="D197" s="416">
        <v>0</v>
      </c>
    </row>
    <row r="198" spans="1:4" ht="16">
      <c r="A198" s="416">
        <v>2010</v>
      </c>
      <c r="B198" s="415">
        <v>3</v>
      </c>
      <c r="C198" s="415" t="s">
        <v>16</v>
      </c>
      <c r="D198" s="416">
        <v>209</v>
      </c>
    </row>
    <row r="199" spans="1:4">
      <c r="A199" s="416">
        <v>2010</v>
      </c>
      <c r="B199" s="416">
        <v>3</v>
      </c>
      <c r="C199" s="416" t="s">
        <v>89</v>
      </c>
      <c r="D199" s="416">
        <v>2</v>
      </c>
    </row>
    <row r="200" spans="1:4" ht="16">
      <c r="A200" s="416">
        <v>2010</v>
      </c>
      <c r="B200" s="416">
        <v>4</v>
      </c>
      <c r="C200" s="415" t="s">
        <v>16</v>
      </c>
      <c r="D200" s="416">
        <v>198</v>
      </c>
    </row>
    <row r="201" spans="1:4">
      <c r="A201" s="416">
        <v>2010</v>
      </c>
      <c r="B201" s="416">
        <v>4</v>
      </c>
      <c r="C201" s="416" t="s">
        <v>89</v>
      </c>
      <c r="D201" s="416">
        <v>0</v>
      </c>
    </row>
    <row r="202" spans="1:4" ht="16">
      <c r="A202" s="416">
        <v>2010</v>
      </c>
      <c r="B202" s="415">
        <v>5</v>
      </c>
      <c r="C202" s="415" t="s">
        <v>16</v>
      </c>
      <c r="D202" s="416">
        <v>626</v>
      </c>
    </row>
    <row r="203" spans="1:4">
      <c r="A203" s="416">
        <v>2010</v>
      </c>
      <c r="B203" s="416">
        <v>5</v>
      </c>
      <c r="C203" s="416" t="s">
        <v>89</v>
      </c>
      <c r="D203" s="416">
        <v>4</v>
      </c>
    </row>
    <row r="204" spans="1:4" ht="16">
      <c r="A204" s="416">
        <v>2010</v>
      </c>
      <c r="B204" s="416">
        <v>6</v>
      </c>
      <c r="C204" s="415" t="s">
        <v>16</v>
      </c>
      <c r="D204" s="416">
        <v>1387</v>
      </c>
    </row>
    <row r="205" spans="1:4">
      <c r="A205" s="416">
        <v>2010</v>
      </c>
      <c r="B205" s="416">
        <v>6</v>
      </c>
      <c r="C205" s="416" t="s">
        <v>89</v>
      </c>
      <c r="D205" s="416">
        <v>2</v>
      </c>
    </row>
    <row r="206" spans="1:4" ht="16">
      <c r="A206" s="416">
        <v>2010</v>
      </c>
      <c r="B206" s="415">
        <v>7</v>
      </c>
      <c r="C206" s="415" t="s">
        <v>16</v>
      </c>
      <c r="D206" s="416">
        <v>3176</v>
      </c>
    </row>
    <row r="207" spans="1:4">
      <c r="A207" s="416">
        <v>2010</v>
      </c>
      <c r="B207" s="416">
        <v>7</v>
      </c>
      <c r="C207" s="416" t="s">
        <v>89</v>
      </c>
      <c r="D207" s="416">
        <v>5</v>
      </c>
    </row>
    <row r="208" spans="1:4" ht="16">
      <c r="A208" s="416">
        <v>2010</v>
      </c>
      <c r="B208" s="416">
        <v>8</v>
      </c>
      <c r="C208" s="415" t="s">
        <v>16</v>
      </c>
      <c r="D208" s="416">
        <v>3077</v>
      </c>
    </row>
    <row r="209" spans="1:4">
      <c r="A209" s="416">
        <v>2010</v>
      </c>
      <c r="B209" s="416">
        <v>8</v>
      </c>
      <c r="C209" s="416" t="s">
        <v>89</v>
      </c>
      <c r="D209" s="416">
        <v>11</v>
      </c>
    </row>
    <row r="210" spans="1:4" ht="16">
      <c r="A210" s="416">
        <v>2010</v>
      </c>
      <c r="B210" s="415">
        <v>9</v>
      </c>
      <c r="C210" s="415" t="s">
        <v>16</v>
      </c>
      <c r="D210" s="416">
        <v>1923</v>
      </c>
    </row>
    <row r="211" spans="1:4">
      <c r="A211" s="416">
        <v>2010</v>
      </c>
      <c r="B211" s="416">
        <v>9</v>
      </c>
      <c r="C211" s="416" t="s">
        <v>89</v>
      </c>
      <c r="D211" s="416">
        <v>6</v>
      </c>
    </row>
    <row r="212" spans="1:4" ht="16">
      <c r="A212" s="416">
        <v>2010</v>
      </c>
      <c r="B212" s="416">
        <v>10</v>
      </c>
      <c r="C212" s="415" t="s">
        <v>16</v>
      </c>
      <c r="D212" s="416">
        <v>986</v>
      </c>
    </row>
    <row r="213" spans="1:4">
      <c r="A213" s="416">
        <v>2010</v>
      </c>
      <c r="B213" s="416">
        <v>10</v>
      </c>
      <c r="C213" s="416" t="s">
        <v>89</v>
      </c>
      <c r="D213" s="416">
        <v>4</v>
      </c>
    </row>
    <row r="214" spans="1:4" ht="16">
      <c r="A214" s="416">
        <v>2010</v>
      </c>
      <c r="B214" s="415">
        <v>11</v>
      </c>
      <c r="C214" s="415" t="s">
        <v>16</v>
      </c>
      <c r="D214" s="416">
        <v>394</v>
      </c>
    </row>
    <row r="215" spans="1:4">
      <c r="A215" s="416">
        <v>2010</v>
      </c>
      <c r="B215" s="416">
        <v>11</v>
      </c>
      <c r="C215" s="416" t="s">
        <v>89</v>
      </c>
      <c r="D215" s="416">
        <v>2</v>
      </c>
    </row>
    <row r="216" spans="1:4" ht="16">
      <c r="A216" s="416">
        <v>2010</v>
      </c>
      <c r="B216" s="416">
        <v>12</v>
      </c>
      <c r="C216" s="415" t="s">
        <v>16</v>
      </c>
      <c r="D216" s="416">
        <v>263</v>
      </c>
    </row>
    <row r="217" spans="1:4">
      <c r="A217" s="416">
        <v>2010</v>
      </c>
      <c r="B217" s="416">
        <v>12</v>
      </c>
      <c r="C217" s="416" t="s">
        <v>89</v>
      </c>
      <c r="D217" s="416">
        <v>1</v>
      </c>
    </row>
    <row r="218" spans="1:4" ht="16">
      <c r="A218" s="416">
        <v>2011</v>
      </c>
      <c r="B218" s="415">
        <v>1</v>
      </c>
      <c r="C218" s="415" t="s">
        <v>16</v>
      </c>
      <c r="D218" s="416">
        <v>132</v>
      </c>
    </row>
    <row r="219" spans="1:4">
      <c r="A219" s="416">
        <v>2011</v>
      </c>
      <c r="B219" s="416">
        <v>1</v>
      </c>
      <c r="C219" s="416" t="s">
        <v>89</v>
      </c>
      <c r="D219" s="416">
        <v>1</v>
      </c>
    </row>
    <row r="220" spans="1:4" ht="16">
      <c r="A220" s="416">
        <v>2011</v>
      </c>
      <c r="B220" s="416">
        <v>2</v>
      </c>
      <c r="C220" s="415" t="s">
        <v>16</v>
      </c>
      <c r="D220" s="416">
        <v>90</v>
      </c>
    </row>
    <row r="221" spans="1:4">
      <c r="A221" s="416">
        <v>2011</v>
      </c>
      <c r="B221" s="416">
        <v>2</v>
      </c>
      <c r="C221" s="416" t="s">
        <v>89</v>
      </c>
      <c r="D221" s="416">
        <v>0</v>
      </c>
    </row>
    <row r="222" spans="1:4" ht="16">
      <c r="A222" s="416">
        <v>2011</v>
      </c>
      <c r="B222" s="415">
        <v>3</v>
      </c>
      <c r="C222" s="415" t="s">
        <v>16</v>
      </c>
      <c r="D222" s="416">
        <v>112</v>
      </c>
    </row>
    <row r="223" spans="1:4">
      <c r="A223" s="416">
        <v>2011</v>
      </c>
      <c r="B223" s="416">
        <v>3</v>
      </c>
      <c r="C223" s="416" t="s">
        <v>89</v>
      </c>
      <c r="D223" s="416">
        <v>3</v>
      </c>
    </row>
    <row r="224" spans="1:4" ht="16">
      <c r="A224" s="416">
        <v>2011</v>
      </c>
      <c r="B224" s="416">
        <v>4</v>
      </c>
      <c r="C224" s="415" t="s">
        <v>16</v>
      </c>
      <c r="D224" s="416">
        <v>234</v>
      </c>
    </row>
    <row r="225" spans="1:4">
      <c r="A225" s="416">
        <v>2011</v>
      </c>
      <c r="B225" s="416">
        <v>4</v>
      </c>
      <c r="C225" s="416" t="s">
        <v>89</v>
      </c>
      <c r="D225" s="416">
        <v>0</v>
      </c>
    </row>
    <row r="226" spans="1:4" ht="16">
      <c r="A226" s="416">
        <v>2011</v>
      </c>
      <c r="B226" s="415">
        <v>5</v>
      </c>
      <c r="C226" s="415" t="s">
        <v>16</v>
      </c>
      <c r="D226" s="416">
        <v>1082</v>
      </c>
    </row>
    <row r="227" spans="1:4">
      <c r="A227" s="416">
        <v>2011</v>
      </c>
      <c r="B227" s="416">
        <v>5</v>
      </c>
      <c r="C227" s="416" t="s">
        <v>89</v>
      </c>
      <c r="D227" s="416">
        <v>7</v>
      </c>
    </row>
    <row r="228" spans="1:4" ht="16">
      <c r="A228" s="416">
        <v>2011</v>
      </c>
      <c r="B228" s="416">
        <v>6</v>
      </c>
      <c r="C228" s="415" t="s">
        <v>16</v>
      </c>
      <c r="D228" s="416">
        <v>2757</v>
      </c>
    </row>
    <row r="229" spans="1:4">
      <c r="A229" s="416">
        <v>2011</v>
      </c>
      <c r="B229" s="416">
        <v>6</v>
      </c>
      <c r="C229" s="416" t="s">
        <v>89</v>
      </c>
      <c r="D229" s="416">
        <v>10</v>
      </c>
    </row>
    <row r="230" spans="1:4" ht="16">
      <c r="A230" s="416">
        <v>2011</v>
      </c>
      <c r="B230" s="415">
        <v>7</v>
      </c>
      <c r="C230" s="415" t="s">
        <v>16</v>
      </c>
      <c r="D230" s="416">
        <v>3628</v>
      </c>
    </row>
    <row r="231" spans="1:4">
      <c r="A231" s="416">
        <v>2011</v>
      </c>
      <c r="B231" s="416">
        <v>7</v>
      </c>
      <c r="C231" s="416" t="s">
        <v>89</v>
      </c>
      <c r="D231" s="416">
        <v>19</v>
      </c>
    </row>
    <row r="232" spans="1:4" ht="16">
      <c r="A232" s="416">
        <v>2011</v>
      </c>
      <c r="B232" s="416">
        <v>8</v>
      </c>
      <c r="C232" s="415" t="s">
        <v>16</v>
      </c>
      <c r="D232" s="416">
        <v>3414</v>
      </c>
    </row>
    <row r="233" spans="1:4">
      <c r="A233" s="416">
        <v>2011</v>
      </c>
      <c r="B233" s="416">
        <v>8</v>
      </c>
      <c r="C233" s="416" t="s">
        <v>89</v>
      </c>
      <c r="D233" s="416">
        <v>8</v>
      </c>
    </row>
    <row r="234" spans="1:4" ht="16">
      <c r="A234" s="416">
        <v>2011</v>
      </c>
      <c r="B234" s="415">
        <v>9</v>
      </c>
      <c r="C234" s="415" t="s">
        <v>16</v>
      </c>
      <c r="D234" s="416">
        <v>2242</v>
      </c>
    </row>
    <row r="235" spans="1:4">
      <c r="A235" s="416">
        <v>2011</v>
      </c>
      <c r="B235" s="416">
        <v>9</v>
      </c>
      <c r="C235" s="416" t="s">
        <v>89</v>
      </c>
      <c r="D235" s="416">
        <v>14</v>
      </c>
    </row>
    <row r="236" spans="1:4" ht="16">
      <c r="A236" s="416">
        <v>2011</v>
      </c>
      <c r="B236" s="416">
        <v>10</v>
      </c>
      <c r="C236" s="415" t="s">
        <v>16</v>
      </c>
      <c r="D236" s="416">
        <v>1294</v>
      </c>
    </row>
    <row r="237" spans="1:4">
      <c r="A237" s="416">
        <v>2011</v>
      </c>
      <c r="B237" s="416">
        <v>10</v>
      </c>
      <c r="C237" s="416" t="s">
        <v>89</v>
      </c>
      <c r="D237" s="416">
        <v>6</v>
      </c>
    </row>
    <row r="238" spans="1:4" ht="16">
      <c r="A238" s="416">
        <v>2011</v>
      </c>
      <c r="B238" s="415">
        <v>11</v>
      </c>
      <c r="C238" s="415" t="s">
        <v>16</v>
      </c>
      <c r="D238" s="416">
        <v>636</v>
      </c>
    </row>
    <row r="239" spans="1:4">
      <c r="A239" s="416">
        <v>2011</v>
      </c>
      <c r="B239" s="416">
        <v>11</v>
      </c>
      <c r="C239" s="416" t="s">
        <v>89</v>
      </c>
      <c r="D239" s="416">
        <v>3</v>
      </c>
    </row>
    <row r="240" spans="1:4" ht="16">
      <c r="A240" s="416">
        <v>2011</v>
      </c>
      <c r="B240" s="416">
        <v>12</v>
      </c>
      <c r="C240" s="415" t="s">
        <v>16</v>
      </c>
      <c r="D240" s="416">
        <v>359</v>
      </c>
    </row>
    <row r="241" spans="1:4">
      <c r="A241" s="416">
        <v>2011</v>
      </c>
      <c r="B241" s="416">
        <v>12</v>
      </c>
      <c r="C241" s="416" t="s">
        <v>89</v>
      </c>
      <c r="D241" s="416">
        <v>2</v>
      </c>
    </row>
    <row r="242" spans="1:4" ht="16">
      <c r="A242" s="416">
        <v>2012</v>
      </c>
      <c r="B242" s="415">
        <v>1</v>
      </c>
      <c r="C242" s="415" t="s">
        <v>16</v>
      </c>
      <c r="D242" s="416">
        <v>267</v>
      </c>
    </row>
    <row r="243" spans="1:4">
      <c r="A243" s="416">
        <v>2012</v>
      </c>
      <c r="B243" s="416">
        <v>1</v>
      </c>
      <c r="C243" s="416" t="s">
        <v>89</v>
      </c>
      <c r="D243" s="416">
        <v>1</v>
      </c>
    </row>
    <row r="244" spans="1:4" ht="16">
      <c r="A244" s="416">
        <v>2012</v>
      </c>
      <c r="B244" s="416">
        <v>2</v>
      </c>
      <c r="C244" s="415" t="s">
        <v>16</v>
      </c>
      <c r="D244" s="416">
        <v>362</v>
      </c>
    </row>
    <row r="245" spans="1:4">
      <c r="A245" s="416">
        <v>2012</v>
      </c>
      <c r="B245" s="416">
        <v>2</v>
      </c>
      <c r="C245" s="416" t="s">
        <v>89</v>
      </c>
      <c r="D245" s="416">
        <v>1</v>
      </c>
    </row>
    <row r="246" spans="1:4" ht="16">
      <c r="A246" s="416">
        <v>2012</v>
      </c>
      <c r="B246" s="415">
        <v>3</v>
      </c>
      <c r="C246" s="415" t="s">
        <v>16</v>
      </c>
      <c r="D246" s="416">
        <v>773</v>
      </c>
    </row>
    <row r="247" spans="1:4">
      <c r="A247" s="416">
        <v>2012</v>
      </c>
      <c r="B247" s="416">
        <v>3</v>
      </c>
      <c r="C247" s="416" t="s">
        <v>89</v>
      </c>
      <c r="D247" s="416">
        <v>6</v>
      </c>
    </row>
    <row r="248" spans="1:4" ht="16">
      <c r="A248" s="416">
        <v>2012</v>
      </c>
      <c r="B248" s="416">
        <v>4</v>
      </c>
      <c r="C248" s="415" t="s">
        <v>16</v>
      </c>
      <c r="D248" s="416">
        <v>1455</v>
      </c>
    </row>
    <row r="249" spans="1:4">
      <c r="A249" s="416">
        <v>2012</v>
      </c>
      <c r="B249" s="416">
        <v>4</v>
      </c>
      <c r="C249" s="416" t="s">
        <v>89</v>
      </c>
      <c r="D249" s="416">
        <v>6</v>
      </c>
    </row>
    <row r="250" spans="1:4" ht="16">
      <c r="A250" s="416">
        <v>2012</v>
      </c>
      <c r="B250" s="415">
        <v>5</v>
      </c>
      <c r="C250" s="415" t="s">
        <v>16</v>
      </c>
      <c r="D250" s="416">
        <v>3959</v>
      </c>
    </row>
    <row r="251" spans="1:4">
      <c r="A251" s="416">
        <v>2012</v>
      </c>
      <c r="B251" s="416">
        <v>5</v>
      </c>
      <c r="C251" s="416" t="s">
        <v>89</v>
      </c>
      <c r="D251" s="416">
        <v>16</v>
      </c>
    </row>
    <row r="252" spans="1:4" ht="16">
      <c r="A252" s="416">
        <v>2012</v>
      </c>
      <c r="B252" s="416">
        <v>6</v>
      </c>
      <c r="C252" s="415" t="s">
        <v>16</v>
      </c>
      <c r="D252" s="416">
        <v>8816</v>
      </c>
    </row>
    <row r="253" spans="1:4">
      <c r="A253" s="416">
        <v>2012</v>
      </c>
      <c r="B253" s="416">
        <v>6</v>
      </c>
      <c r="C253" s="416" t="s">
        <v>89</v>
      </c>
      <c r="D253" s="416">
        <v>28</v>
      </c>
    </row>
    <row r="254" spans="1:4" ht="16">
      <c r="A254" s="416">
        <v>2012</v>
      </c>
      <c r="B254" s="415">
        <v>7</v>
      </c>
      <c r="C254" s="415" t="s">
        <v>16</v>
      </c>
      <c r="D254" s="416">
        <v>9125</v>
      </c>
    </row>
    <row r="255" spans="1:4">
      <c r="A255" s="416">
        <v>2012</v>
      </c>
      <c r="B255" s="416">
        <v>7</v>
      </c>
      <c r="C255" s="416" t="s">
        <v>89</v>
      </c>
      <c r="D255" s="416">
        <v>45</v>
      </c>
    </row>
    <row r="256" spans="1:4" ht="16">
      <c r="A256" s="416">
        <v>2012</v>
      </c>
      <c r="B256" s="416">
        <v>8</v>
      </c>
      <c r="C256" s="415" t="s">
        <v>16</v>
      </c>
      <c r="D256" s="416">
        <v>7484</v>
      </c>
    </row>
    <row r="257" spans="1:4">
      <c r="A257" s="416">
        <v>2012</v>
      </c>
      <c r="B257" s="416">
        <v>8</v>
      </c>
      <c r="C257" s="416" t="s">
        <v>89</v>
      </c>
      <c r="D257" s="416">
        <v>30</v>
      </c>
    </row>
    <row r="258" spans="1:4" ht="16">
      <c r="A258" s="416">
        <v>2012</v>
      </c>
      <c r="B258" s="415">
        <v>9</v>
      </c>
      <c r="C258" s="415" t="s">
        <v>16</v>
      </c>
      <c r="D258" s="416">
        <v>4656</v>
      </c>
    </row>
    <row r="259" spans="1:4">
      <c r="A259" s="416">
        <v>2012</v>
      </c>
      <c r="B259" s="416">
        <v>9</v>
      </c>
      <c r="C259" s="416" t="s">
        <v>89</v>
      </c>
      <c r="D259" s="416">
        <v>22</v>
      </c>
    </row>
    <row r="260" spans="1:4" ht="16">
      <c r="A260" s="416">
        <v>2012</v>
      </c>
      <c r="B260" s="416">
        <v>10</v>
      </c>
      <c r="C260" s="415" t="s">
        <v>16</v>
      </c>
      <c r="D260" s="416">
        <v>2999</v>
      </c>
    </row>
    <row r="261" spans="1:4">
      <c r="A261" s="416">
        <v>2012</v>
      </c>
      <c r="B261" s="416">
        <v>10</v>
      </c>
      <c r="C261" s="416" t="s">
        <v>89</v>
      </c>
      <c r="D261" s="416">
        <v>16</v>
      </c>
    </row>
    <row r="262" spans="1:4" ht="16">
      <c r="A262" s="416">
        <v>2012</v>
      </c>
      <c r="B262" s="415">
        <v>11</v>
      </c>
      <c r="C262" s="415" t="s">
        <v>16</v>
      </c>
      <c r="D262" s="416">
        <v>1496</v>
      </c>
    </row>
    <row r="263" spans="1:4">
      <c r="A263" s="416">
        <v>2012</v>
      </c>
      <c r="B263" s="416">
        <v>11</v>
      </c>
      <c r="C263" s="416" t="s">
        <v>89</v>
      </c>
      <c r="D263" s="416">
        <v>8</v>
      </c>
    </row>
    <row r="264" spans="1:4" ht="16">
      <c r="A264" s="416">
        <v>2012</v>
      </c>
      <c r="B264" s="416">
        <v>12</v>
      </c>
      <c r="C264" s="415" t="s">
        <v>16</v>
      </c>
      <c r="D264" s="416">
        <v>970</v>
      </c>
    </row>
    <row r="265" spans="1:4">
      <c r="A265" s="416">
        <v>2012</v>
      </c>
      <c r="B265" s="416">
        <v>12</v>
      </c>
      <c r="C265" s="416" t="s">
        <v>89</v>
      </c>
      <c r="D265" s="416">
        <v>10</v>
      </c>
    </row>
    <row r="266" spans="1:4" ht="16">
      <c r="A266" s="416">
        <v>2013</v>
      </c>
      <c r="B266" s="415">
        <v>1</v>
      </c>
      <c r="C266" s="415" t="s">
        <v>16</v>
      </c>
      <c r="D266" s="416">
        <v>616</v>
      </c>
    </row>
    <row r="267" spans="1:4">
      <c r="A267" s="416">
        <v>2013</v>
      </c>
      <c r="B267" s="416">
        <v>1</v>
      </c>
      <c r="C267" s="416" t="s">
        <v>89</v>
      </c>
      <c r="D267" s="416">
        <v>1</v>
      </c>
    </row>
    <row r="268" spans="1:4" ht="16">
      <c r="A268" s="416">
        <v>2013</v>
      </c>
      <c r="B268" s="416">
        <v>2</v>
      </c>
      <c r="C268" s="415" t="s">
        <v>16</v>
      </c>
      <c r="D268" s="416">
        <v>340</v>
      </c>
    </row>
    <row r="269" spans="1:4">
      <c r="A269" s="416">
        <v>2013</v>
      </c>
      <c r="B269" s="416">
        <v>2</v>
      </c>
      <c r="C269" s="416" t="s">
        <v>89</v>
      </c>
      <c r="D269" s="416">
        <v>2</v>
      </c>
    </row>
    <row r="270" spans="1:4" ht="16">
      <c r="A270" s="416">
        <v>2013</v>
      </c>
      <c r="B270" s="415">
        <v>3</v>
      </c>
      <c r="C270" s="415" t="s">
        <v>16</v>
      </c>
      <c r="D270" s="416">
        <v>545</v>
      </c>
    </row>
    <row r="271" spans="1:4">
      <c r="A271" s="416">
        <v>2013</v>
      </c>
      <c r="B271" s="416">
        <v>3</v>
      </c>
      <c r="C271" s="416" t="s">
        <v>89</v>
      </c>
      <c r="D271" s="416">
        <v>6</v>
      </c>
    </row>
    <row r="272" spans="1:4" ht="16">
      <c r="A272" s="416">
        <v>2013</v>
      </c>
      <c r="B272" s="416">
        <v>4</v>
      </c>
      <c r="C272" s="415" t="s">
        <v>16</v>
      </c>
      <c r="D272" s="416">
        <v>645</v>
      </c>
    </row>
    <row r="273" spans="1:4">
      <c r="A273" s="416">
        <v>2013</v>
      </c>
      <c r="B273" s="416">
        <v>4</v>
      </c>
      <c r="C273" s="416" t="s">
        <v>89</v>
      </c>
      <c r="D273" s="416">
        <v>6</v>
      </c>
    </row>
    <row r="274" spans="1:4" ht="16">
      <c r="A274" s="416">
        <v>2013</v>
      </c>
      <c r="B274" s="415">
        <v>5</v>
      </c>
      <c r="C274" s="415" t="s">
        <v>16</v>
      </c>
      <c r="D274" s="416">
        <v>1583</v>
      </c>
    </row>
    <row r="275" spans="1:4">
      <c r="A275" s="416">
        <v>2013</v>
      </c>
      <c r="B275" s="416">
        <v>5</v>
      </c>
      <c r="C275" s="416" t="s">
        <v>89</v>
      </c>
      <c r="D275" s="416">
        <v>5</v>
      </c>
    </row>
    <row r="276" spans="1:4" ht="16">
      <c r="A276" s="416">
        <v>2013</v>
      </c>
      <c r="B276" s="416">
        <v>6</v>
      </c>
      <c r="C276" s="415" t="s">
        <v>16</v>
      </c>
      <c r="D276" s="416">
        <v>3195</v>
      </c>
    </row>
    <row r="277" spans="1:4">
      <c r="A277" s="416">
        <v>2013</v>
      </c>
      <c r="B277" s="416">
        <v>6</v>
      </c>
      <c r="C277" s="416" t="s">
        <v>89</v>
      </c>
      <c r="D277" s="416">
        <v>6</v>
      </c>
    </row>
    <row r="278" spans="1:4" ht="16">
      <c r="A278" s="416">
        <v>2013</v>
      </c>
      <c r="B278" s="415">
        <v>7</v>
      </c>
      <c r="C278" s="415" t="s">
        <v>16</v>
      </c>
      <c r="D278" s="416">
        <v>4482</v>
      </c>
    </row>
    <row r="279" spans="1:4">
      <c r="A279" s="416">
        <v>2013</v>
      </c>
      <c r="B279" s="416">
        <v>7</v>
      </c>
      <c r="C279" s="416" t="s">
        <v>89</v>
      </c>
      <c r="D279" s="416">
        <v>10</v>
      </c>
    </row>
    <row r="280" spans="1:4" ht="16">
      <c r="A280" s="416">
        <v>2013</v>
      </c>
      <c r="B280" s="416">
        <v>8</v>
      </c>
      <c r="C280" s="415" t="s">
        <v>16</v>
      </c>
      <c r="D280" s="416">
        <v>2580</v>
      </c>
    </row>
    <row r="281" spans="1:4">
      <c r="A281" s="416">
        <v>2013</v>
      </c>
      <c r="B281" s="416">
        <v>8</v>
      </c>
      <c r="C281" s="416" t="s">
        <v>89</v>
      </c>
      <c r="D281" s="416">
        <v>6</v>
      </c>
    </row>
    <row r="282" spans="1:4" ht="16">
      <c r="A282" s="416">
        <v>2013</v>
      </c>
      <c r="B282" s="415">
        <v>9</v>
      </c>
      <c r="C282" s="415" t="s">
        <v>16</v>
      </c>
      <c r="D282" s="416">
        <v>1442</v>
      </c>
    </row>
    <row r="283" spans="1:4">
      <c r="A283" s="416">
        <v>2013</v>
      </c>
      <c r="B283" s="416">
        <v>9</v>
      </c>
      <c r="C283" s="416" t="s">
        <v>89</v>
      </c>
      <c r="D283" s="416">
        <v>4</v>
      </c>
    </row>
    <row r="284" spans="1:4" ht="16">
      <c r="A284" s="416">
        <v>2013</v>
      </c>
      <c r="B284" s="416">
        <v>10</v>
      </c>
      <c r="C284" s="415" t="s">
        <v>16</v>
      </c>
      <c r="D284" s="416">
        <v>1111</v>
      </c>
    </row>
    <row r="285" spans="1:4">
      <c r="A285" s="416">
        <v>2013</v>
      </c>
      <c r="B285" s="416">
        <v>10</v>
      </c>
      <c r="C285" s="416" t="s">
        <v>89</v>
      </c>
      <c r="D285" s="416">
        <v>5</v>
      </c>
    </row>
    <row r="286" spans="1:4" ht="16">
      <c r="A286" s="416">
        <v>2013</v>
      </c>
      <c r="B286" s="415">
        <v>11</v>
      </c>
      <c r="C286" s="415" t="s">
        <v>16</v>
      </c>
      <c r="D286" s="416">
        <v>796</v>
      </c>
    </row>
    <row r="287" spans="1:4">
      <c r="A287" s="416">
        <v>2013</v>
      </c>
      <c r="B287" s="416">
        <v>11</v>
      </c>
      <c r="C287" s="416" t="s">
        <v>89</v>
      </c>
      <c r="D287" s="416">
        <v>8</v>
      </c>
    </row>
    <row r="288" spans="1:4" ht="16">
      <c r="A288" s="416">
        <v>2013</v>
      </c>
      <c r="B288" s="416">
        <v>12</v>
      </c>
      <c r="C288" s="415" t="s">
        <v>16</v>
      </c>
      <c r="D288" s="416">
        <v>199</v>
      </c>
    </row>
    <row r="289" spans="1:4">
      <c r="A289" s="416">
        <v>2013</v>
      </c>
      <c r="B289" s="416">
        <v>12</v>
      </c>
      <c r="C289" s="416" t="s">
        <v>89</v>
      </c>
      <c r="D289" s="416">
        <v>0</v>
      </c>
    </row>
    <row r="290" spans="1:4" ht="16">
      <c r="A290" s="416">
        <v>2014</v>
      </c>
      <c r="B290" s="415">
        <v>1</v>
      </c>
      <c r="C290" s="415" t="s">
        <v>16</v>
      </c>
      <c r="D290" s="416">
        <v>85</v>
      </c>
    </row>
    <row r="291" spans="1:4">
      <c r="A291" s="416">
        <v>2014</v>
      </c>
      <c r="B291" s="416">
        <v>1</v>
      </c>
      <c r="C291" s="416" t="s">
        <v>89</v>
      </c>
      <c r="D291" s="416">
        <v>1</v>
      </c>
    </row>
    <row r="292" spans="1:4" ht="16">
      <c r="A292" s="416">
        <v>2014</v>
      </c>
      <c r="B292" s="416">
        <v>2</v>
      </c>
      <c r="C292" s="415" t="s">
        <v>16</v>
      </c>
      <c r="D292" s="416">
        <v>55</v>
      </c>
    </row>
    <row r="293" spans="1:4">
      <c r="A293" s="416">
        <v>2014</v>
      </c>
      <c r="B293" s="416">
        <v>2</v>
      </c>
      <c r="C293" s="416" t="s">
        <v>89</v>
      </c>
      <c r="D293" s="416">
        <v>0</v>
      </c>
    </row>
    <row r="294" spans="1:4" ht="16">
      <c r="A294" s="416">
        <v>2014</v>
      </c>
      <c r="B294" s="415">
        <v>3</v>
      </c>
      <c r="C294" s="415" t="s">
        <v>16</v>
      </c>
      <c r="D294" s="416">
        <v>85</v>
      </c>
    </row>
    <row r="295" spans="1:4">
      <c r="A295" s="416">
        <v>2014</v>
      </c>
      <c r="B295" s="416">
        <v>3</v>
      </c>
      <c r="C295" s="416" t="s">
        <v>89</v>
      </c>
      <c r="D295" s="416">
        <v>0</v>
      </c>
    </row>
    <row r="296" spans="1:4" ht="16">
      <c r="A296" s="416">
        <v>2014</v>
      </c>
      <c r="B296" s="416">
        <v>4</v>
      </c>
      <c r="C296" s="415" t="s">
        <v>16</v>
      </c>
      <c r="D296" s="416">
        <v>136</v>
      </c>
    </row>
    <row r="297" spans="1:4">
      <c r="A297" s="416">
        <v>2014</v>
      </c>
      <c r="B297" s="416">
        <v>4</v>
      </c>
      <c r="C297" s="416" t="s">
        <v>89</v>
      </c>
      <c r="D297" s="416">
        <v>0</v>
      </c>
    </row>
    <row r="298" spans="1:4" ht="16">
      <c r="A298" s="416">
        <v>2014</v>
      </c>
      <c r="B298" s="415">
        <v>5</v>
      </c>
      <c r="C298" s="415" t="s">
        <v>16</v>
      </c>
      <c r="D298" s="416">
        <v>325</v>
      </c>
    </row>
    <row r="299" spans="1:4">
      <c r="A299" s="416">
        <v>2014</v>
      </c>
      <c r="B299" s="416">
        <v>5</v>
      </c>
      <c r="C299" s="416" t="s">
        <v>89</v>
      </c>
      <c r="D299" s="416">
        <v>2</v>
      </c>
    </row>
    <row r="300" spans="1:4" ht="16">
      <c r="A300" s="416">
        <v>2014</v>
      </c>
      <c r="B300" s="416">
        <v>6</v>
      </c>
      <c r="C300" s="415" t="s">
        <v>16</v>
      </c>
      <c r="D300" s="416">
        <v>453</v>
      </c>
    </row>
    <row r="301" spans="1:4">
      <c r="A301" s="416">
        <v>2014</v>
      </c>
      <c r="B301" s="416">
        <v>6</v>
      </c>
      <c r="C301" s="416" t="s">
        <v>89</v>
      </c>
      <c r="D301" s="416">
        <v>4</v>
      </c>
    </row>
    <row r="302" spans="1:4" ht="16">
      <c r="A302" s="416">
        <v>2014</v>
      </c>
      <c r="B302" s="415">
        <v>7</v>
      </c>
      <c r="C302" s="415" t="s">
        <v>16</v>
      </c>
      <c r="D302" s="416">
        <v>551</v>
      </c>
    </row>
    <row r="303" spans="1:4">
      <c r="A303" s="416">
        <v>2014</v>
      </c>
      <c r="B303" s="416">
        <v>7</v>
      </c>
      <c r="C303" s="416" t="s">
        <v>89</v>
      </c>
      <c r="D303" s="416">
        <v>5</v>
      </c>
    </row>
    <row r="304" spans="1:4" ht="16">
      <c r="A304" s="416">
        <v>2014</v>
      </c>
      <c r="B304" s="416">
        <v>8</v>
      </c>
      <c r="C304" s="415" t="s">
        <v>16</v>
      </c>
      <c r="D304" s="416">
        <v>669</v>
      </c>
    </row>
    <row r="305" spans="1:4">
      <c r="A305" s="416">
        <v>2014</v>
      </c>
      <c r="B305" s="416">
        <v>8</v>
      </c>
      <c r="C305" s="416" t="s">
        <v>89</v>
      </c>
      <c r="D305" s="416">
        <v>3</v>
      </c>
    </row>
    <row r="306" spans="1:4" ht="16">
      <c r="A306" s="416">
        <v>2014</v>
      </c>
      <c r="B306" s="415">
        <v>9</v>
      </c>
      <c r="C306" s="415" t="s">
        <v>16</v>
      </c>
      <c r="D306" s="416">
        <v>428</v>
      </c>
    </row>
    <row r="307" spans="1:4">
      <c r="A307" s="416">
        <v>2014</v>
      </c>
      <c r="B307" s="416">
        <v>9</v>
      </c>
      <c r="C307" s="416" t="s">
        <v>89</v>
      </c>
      <c r="D307" s="416">
        <v>2</v>
      </c>
    </row>
    <row r="308" spans="1:4" ht="16">
      <c r="A308" s="416">
        <v>2014</v>
      </c>
      <c r="B308" s="416">
        <v>10</v>
      </c>
      <c r="C308" s="415" t="s">
        <v>16</v>
      </c>
      <c r="D308" s="416">
        <v>365</v>
      </c>
    </row>
    <row r="309" spans="1:4">
      <c r="A309" s="416">
        <v>2014</v>
      </c>
      <c r="B309" s="416">
        <v>10</v>
      </c>
      <c r="C309" s="416" t="s">
        <v>89</v>
      </c>
      <c r="D309" s="416">
        <v>2</v>
      </c>
    </row>
    <row r="310" spans="1:4" ht="16">
      <c r="A310" s="416">
        <v>2014</v>
      </c>
      <c r="B310" s="415">
        <v>11</v>
      </c>
      <c r="C310" s="415" t="s">
        <v>16</v>
      </c>
      <c r="D310" s="416">
        <v>324</v>
      </c>
    </row>
    <row r="311" spans="1:4">
      <c r="A311" s="416">
        <v>2014</v>
      </c>
      <c r="B311" s="416">
        <v>11</v>
      </c>
      <c r="C311" s="416" t="s">
        <v>89</v>
      </c>
      <c r="D311" s="416">
        <v>2</v>
      </c>
    </row>
    <row r="312" spans="1:4" ht="16">
      <c r="A312" s="416">
        <v>2014</v>
      </c>
      <c r="B312" s="416">
        <v>12</v>
      </c>
      <c r="C312" s="415" t="s">
        <v>16</v>
      </c>
      <c r="D312" s="416">
        <v>200</v>
      </c>
    </row>
    <row r="313" spans="1:4">
      <c r="A313" s="416">
        <v>2014</v>
      </c>
      <c r="B313" s="416">
        <v>12</v>
      </c>
      <c r="C313" s="416" t="s">
        <v>89</v>
      </c>
      <c r="D313" s="416">
        <v>0</v>
      </c>
    </row>
    <row r="314" spans="1:4" ht="16">
      <c r="A314" s="416">
        <v>2015</v>
      </c>
      <c r="B314" s="415">
        <v>1</v>
      </c>
      <c r="C314" s="415" t="s">
        <v>16</v>
      </c>
      <c r="D314" s="416">
        <v>166</v>
      </c>
    </row>
    <row r="315" spans="1:4">
      <c r="A315" s="416">
        <v>2015</v>
      </c>
      <c r="B315" s="416">
        <v>1</v>
      </c>
      <c r="C315" s="416" t="s">
        <v>89</v>
      </c>
      <c r="D315" s="416">
        <v>1</v>
      </c>
    </row>
    <row r="316" spans="1:4" ht="16">
      <c r="A316" s="416">
        <v>2015</v>
      </c>
      <c r="B316" s="416">
        <v>2</v>
      </c>
      <c r="C316" s="415" t="s">
        <v>16</v>
      </c>
      <c r="D316" s="416">
        <v>97</v>
      </c>
    </row>
    <row r="317" spans="1:4">
      <c r="A317" s="416">
        <v>2015</v>
      </c>
      <c r="B317" s="416">
        <v>2</v>
      </c>
      <c r="C317" s="416" t="s">
        <v>89</v>
      </c>
      <c r="D317" s="416">
        <v>0</v>
      </c>
    </row>
    <row r="318" spans="1:4" ht="16">
      <c r="A318" s="416">
        <v>2015</v>
      </c>
      <c r="B318" s="415">
        <v>3</v>
      </c>
      <c r="C318" s="415" t="s">
        <v>16</v>
      </c>
      <c r="D318" s="416">
        <v>132</v>
      </c>
    </row>
    <row r="319" spans="1:4">
      <c r="A319" s="416">
        <v>2015</v>
      </c>
      <c r="B319" s="416">
        <v>3</v>
      </c>
      <c r="C319" s="416" t="s">
        <v>89</v>
      </c>
      <c r="D319" s="416">
        <v>0</v>
      </c>
    </row>
    <row r="320" spans="1:4" ht="16">
      <c r="A320" s="416">
        <v>2015</v>
      </c>
      <c r="B320" s="416">
        <v>4</v>
      </c>
      <c r="C320" s="415" t="s">
        <v>16</v>
      </c>
      <c r="D320" s="416">
        <v>195</v>
      </c>
    </row>
    <row r="321" spans="1:4">
      <c r="A321" s="416">
        <v>2015</v>
      </c>
      <c r="B321" s="416">
        <v>4</v>
      </c>
      <c r="C321" s="416" t="s">
        <v>89</v>
      </c>
      <c r="D321" s="416">
        <v>0</v>
      </c>
    </row>
    <row r="322" spans="1:4" ht="16">
      <c r="A322" s="416">
        <v>2015</v>
      </c>
      <c r="B322" s="415">
        <v>5</v>
      </c>
      <c r="C322" s="415" t="s">
        <v>16</v>
      </c>
      <c r="D322" s="416">
        <v>572</v>
      </c>
    </row>
    <row r="323" spans="1:4">
      <c r="A323" s="416">
        <v>2015</v>
      </c>
      <c r="B323" s="416">
        <v>5</v>
      </c>
      <c r="C323" s="416" t="s">
        <v>89</v>
      </c>
      <c r="D323" s="416">
        <v>0</v>
      </c>
    </row>
    <row r="324" spans="1:4" ht="16">
      <c r="A324" s="416">
        <v>2015</v>
      </c>
      <c r="B324" s="416">
        <v>6</v>
      </c>
      <c r="C324" s="415" t="s">
        <v>16</v>
      </c>
      <c r="D324" s="416">
        <v>1219</v>
      </c>
    </row>
    <row r="325" spans="1:4">
      <c r="A325" s="416">
        <v>2015</v>
      </c>
      <c r="B325" s="416">
        <v>6</v>
      </c>
      <c r="C325" s="416" t="s">
        <v>89</v>
      </c>
      <c r="D325" s="416">
        <v>7</v>
      </c>
    </row>
    <row r="326" spans="1:4" ht="16">
      <c r="A326" s="416">
        <v>2015</v>
      </c>
      <c r="B326" s="415">
        <v>7</v>
      </c>
      <c r="C326" s="415" t="s">
        <v>16</v>
      </c>
      <c r="D326" s="416">
        <v>2673</v>
      </c>
    </row>
    <row r="327" spans="1:4">
      <c r="A327" s="416">
        <v>2015</v>
      </c>
      <c r="B327" s="416">
        <v>7</v>
      </c>
      <c r="C327" s="416" t="s">
        <v>89</v>
      </c>
      <c r="D327" s="416">
        <v>8</v>
      </c>
    </row>
    <row r="328" spans="1:4" ht="16">
      <c r="A328" s="416">
        <v>2015</v>
      </c>
      <c r="B328" s="416">
        <v>8</v>
      </c>
      <c r="C328" s="415" t="s">
        <v>16</v>
      </c>
      <c r="D328" s="416">
        <v>3632</v>
      </c>
    </row>
    <row r="329" spans="1:4">
      <c r="A329" s="416">
        <v>2015</v>
      </c>
      <c r="B329" s="416">
        <v>8</v>
      </c>
      <c r="C329" s="416" t="s">
        <v>89</v>
      </c>
      <c r="D329" s="416">
        <v>13</v>
      </c>
    </row>
    <row r="330" spans="1:4" ht="16">
      <c r="A330" s="416">
        <v>2015</v>
      </c>
      <c r="B330" s="415">
        <v>9</v>
      </c>
      <c r="C330" s="415" t="s">
        <v>16</v>
      </c>
      <c r="D330" s="416">
        <v>2840</v>
      </c>
    </row>
    <row r="331" spans="1:4">
      <c r="A331" s="416">
        <v>2015</v>
      </c>
      <c r="B331" s="416">
        <v>9</v>
      </c>
      <c r="C331" s="416" t="s">
        <v>89</v>
      </c>
      <c r="D331" s="416">
        <v>3</v>
      </c>
    </row>
    <row r="332" spans="1:4" ht="16">
      <c r="A332" s="416">
        <v>2015</v>
      </c>
      <c r="B332" s="416">
        <v>10</v>
      </c>
      <c r="C332" s="415" t="s">
        <v>16</v>
      </c>
      <c r="D332" s="416">
        <v>1839</v>
      </c>
    </row>
    <row r="333" spans="1:4">
      <c r="A333" s="416">
        <v>2015</v>
      </c>
      <c r="B333" s="416">
        <v>10</v>
      </c>
      <c r="C333" s="416" t="s">
        <v>89</v>
      </c>
      <c r="D333" s="416">
        <v>3</v>
      </c>
    </row>
    <row r="334" spans="1:4" ht="16">
      <c r="A334" s="416">
        <v>2015</v>
      </c>
      <c r="B334" s="415">
        <v>11</v>
      </c>
      <c r="C334" s="415" t="s">
        <v>16</v>
      </c>
      <c r="D334" s="416">
        <v>1252</v>
      </c>
    </row>
    <row r="335" spans="1:4">
      <c r="A335" s="416">
        <v>2015</v>
      </c>
      <c r="B335" s="416">
        <v>11</v>
      </c>
      <c r="C335" s="416" t="s">
        <v>89</v>
      </c>
      <c r="D335" s="416">
        <v>1</v>
      </c>
    </row>
    <row r="336" spans="1:4" ht="16">
      <c r="A336" s="416">
        <v>2015</v>
      </c>
      <c r="B336" s="416">
        <v>12</v>
      </c>
      <c r="C336" s="415" t="s">
        <v>16</v>
      </c>
      <c r="D336" s="416">
        <v>795</v>
      </c>
    </row>
    <row r="337" spans="1:4">
      <c r="A337" s="416">
        <v>2015</v>
      </c>
      <c r="B337" s="416">
        <v>12</v>
      </c>
      <c r="C337" s="416" t="s">
        <v>89</v>
      </c>
      <c r="D337" s="416">
        <v>2</v>
      </c>
    </row>
    <row r="338" spans="1:4" ht="16">
      <c r="A338" s="416">
        <v>2016</v>
      </c>
      <c r="B338" s="415">
        <v>1</v>
      </c>
      <c r="C338" s="415" t="s">
        <v>16</v>
      </c>
      <c r="D338" s="416">
        <v>525</v>
      </c>
    </row>
    <row r="339" spans="1:4">
      <c r="A339" s="416">
        <v>2016</v>
      </c>
      <c r="B339" s="416">
        <v>1</v>
      </c>
      <c r="C339" s="416" t="s">
        <v>89</v>
      </c>
      <c r="D339" s="416">
        <v>0</v>
      </c>
    </row>
    <row r="340" spans="1:4" ht="16">
      <c r="A340" s="416">
        <v>2016</v>
      </c>
      <c r="B340" s="416">
        <v>2</v>
      </c>
      <c r="C340" s="415" t="s">
        <v>16</v>
      </c>
      <c r="D340" s="416">
        <v>333</v>
      </c>
    </row>
    <row r="341" spans="1:4">
      <c r="A341" s="416">
        <v>2016</v>
      </c>
      <c r="B341" s="416">
        <v>2</v>
      </c>
      <c r="C341" s="416" t="s">
        <v>89</v>
      </c>
      <c r="D341" s="416">
        <v>0</v>
      </c>
    </row>
    <row r="342" spans="1:4" ht="16">
      <c r="A342" s="416">
        <v>2016</v>
      </c>
      <c r="B342" s="415">
        <v>3</v>
      </c>
      <c r="C342" s="415" t="s">
        <v>16</v>
      </c>
      <c r="D342" s="416">
        <v>390</v>
      </c>
    </row>
    <row r="343" spans="1:4">
      <c r="A343" s="416">
        <v>2016</v>
      </c>
      <c r="B343" s="416">
        <v>3</v>
      </c>
      <c r="C343" s="416" t="s">
        <v>89</v>
      </c>
      <c r="D343" s="416">
        <v>2</v>
      </c>
    </row>
    <row r="344" spans="1:4" ht="16">
      <c r="A344" s="416">
        <v>2016</v>
      </c>
      <c r="B344" s="416">
        <v>4</v>
      </c>
      <c r="C344" s="415" t="s">
        <v>16</v>
      </c>
      <c r="D344" s="416">
        <v>348</v>
      </c>
    </row>
    <row r="345" spans="1:4">
      <c r="A345" s="416">
        <v>2016</v>
      </c>
      <c r="B345" s="416">
        <v>4</v>
      </c>
      <c r="C345" s="416" t="s">
        <v>89</v>
      </c>
      <c r="D345" s="416">
        <v>1</v>
      </c>
    </row>
    <row r="346" spans="1:4" ht="16">
      <c r="A346" s="416">
        <v>2016</v>
      </c>
      <c r="B346" s="415">
        <v>5</v>
      </c>
      <c r="C346" s="415" t="s">
        <v>16</v>
      </c>
      <c r="D346" s="416">
        <v>455</v>
      </c>
    </row>
    <row r="347" spans="1:4">
      <c r="A347" s="416">
        <v>2016</v>
      </c>
      <c r="B347" s="416">
        <v>5</v>
      </c>
      <c r="C347" s="416" t="s">
        <v>89</v>
      </c>
      <c r="D347" s="416">
        <v>1</v>
      </c>
    </row>
    <row r="348" spans="1:4" ht="16">
      <c r="A348" s="416">
        <v>2016</v>
      </c>
      <c r="B348" s="416">
        <v>6</v>
      </c>
      <c r="C348" s="415" t="s">
        <v>16</v>
      </c>
      <c r="D348" s="416">
        <v>1550</v>
      </c>
    </row>
    <row r="349" spans="1:4">
      <c r="A349" s="416">
        <v>2016</v>
      </c>
      <c r="B349" s="416">
        <v>6</v>
      </c>
      <c r="C349" s="416" t="s">
        <v>89</v>
      </c>
      <c r="D349" s="416">
        <v>4</v>
      </c>
    </row>
    <row r="350" spans="1:4" ht="16">
      <c r="A350" s="416">
        <v>2016</v>
      </c>
      <c r="B350" s="415">
        <v>7</v>
      </c>
      <c r="C350" s="415" t="s">
        <v>16</v>
      </c>
      <c r="D350" s="416">
        <v>2751</v>
      </c>
    </row>
    <row r="351" spans="1:4">
      <c r="A351" s="416">
        <v>2016</v>
      </c>
      <c r="B351" s="416">
        <v>7</v>
      </c>
      <c r="C351" s="416" t="s">
        <v>89</v>
      </c>
      <c r="D351" s="416">
        <v>7</v>
      </c>
    </row>
    <row r="352" spans="1:4" ht="16">
      <c r="A352" s="416">
        <v>2016</v>
      </c>
      <c r="B352" s="416">
        <v>8</v>
      </c>
      <c r="C352" s="415" t="s">
        <v>16</v>
      </c>
      <c r="D352" s="416">
        <v>2835</v>
      </c>
    </row>
    <row r="353" spans="1:4">
      <c r="A353" s="416">
        <v>2016</v>
      </c>
      <c r="B353" s="416">
        <v>8</v>
      </c>
      <c r="C353" s="416" t="s">
        <v>89</v>
      </c>
      <c r="D353" s="416">
        <v>3</v>
      </c>
    </row>
    <row r="354" spans="1:4" ht="16">
      <c r="A354" s="416">
        <v>2016</v>
      </c>
      <c r="B354" s="415">
        <v>9</v>
      </c>
      <c r="C354" s="415" t="s">
        <v>16</v>
      </c>
      <c r="D354" s="416">
        <v>1613</v>
      </c>
    </row>
    <row r="355" spans="1:4">
      <c r="A355" s="416">
        <v>2016</v>
      </c>
      <c r="B355" s="416">
        <v>9</v>
      </c>
      <c r="C355" s="416" t="s">
        <v>89</v>
      </c>
      <c r="D355" s="416">
        <v>0</v>
      </c>
    </row>
    <row r="356" spans="1:4" ht="16">
      <c r="A356" s="416">
        <v>2016</v>
      </c>
      <c r="B356" s="416">
        <v>10</v>
      </c>
      <c r="C356" s="415" t="s">
        <v>16</v>
      </c>
      <c r="D356" s="416">
        <v>1166</v>
      </c>
    </row>
    <row r="357" spans="1:4">
      <c r="A357" s="416">
        <v>2016</v>
      </c>
      <c r="B357" s="416">
        <v>10</v>
      </c>
      <c r="C357" s="416" t="s">
        <v>89</v>
      </c>
      <c r="D357" s="416">
        <v>0</v>
      </c>
    </row>
    <row r="358" spans="1:4" ht="16">
      <c r="A358" s="416">
        <v>2016</v>
      </c>
      <c r="B358" s="415">
        <v>11</v>
      </c>
      <c r="C358" s="415" t="s">
        <v>16</v>
      </c>
      <c r="D358" s="416">
        <v>640</v>
      </c>
    </row>
    <row r="359" spans="1:4">
      <c r="A359" s="416">
        <v>2016</v>
      </c>
      <c r="B359" s="416">
        <v>11</v>
      </c>
      <c r="C359" s="416" t="s">
        <v>89</v>
      </c>
      <c r="D359" s="416">
        <v>0</v>
      </c>
    </row>
    <row r="360" spans="1:4" ht="16">
      <c r="A360" s="416">
        <v>2016</v>
      </c>
      <c r="B360" s="416">
        <v>12</v>
      </c>
      <c r="C360" s="415" t="s">
        <v>16</v>
      </c>
      <c r="D360" s="416">
        <v>237</v>
      </c>
    </row>
    <row r="361" spans="1:4">
      <c r="A361" s="416">
        <v>2016</v>
      </c>
      <c r="B361" s="416">
        <v>12</v>
      </c>
      <c r="C361" s="416" t="s">
        <v>89</v>
      </c>
      <c r="D361" s="416">
        <v>0</v>
      </c>
    </row>
    <row r="362" spans="1:4" ht="16">
      <c r="A362" s="416">
        <v>2017</v>
      </c>
      <c r="B362" s="415">
        <v>1</v>
      </c>
      <c r="C362" s="415" t="s">
        <v>16</v>
      </c>
      <c r="D362" s="416">
        <v>224</v>
      </c>
    </row>
    <row r="363" spans="1:4">
      <c r="A363" s="416">
        <v>2017</v>
      </c>
      <c r="B363" s="416">
        <v>1</v>
      </c>
      <c r="C363" s="416" t="s">
        <v>89</v>
      </c>
      <c r="D363" s="416">
        <v>0</v>
      </c>
    </row>
    <row r="364" spans="1:4" ht="16">
      <c r="A364" s="416">
        <v>2017</v>
      </c>
      <c r="B364" s="416">
        <v>2</v>
      </c>
      <c r="C364" s="415" t="s">
        <v>16</v>
      </c>
      <c r="D364" s="416">
        <v>130</v>
      </c>
    </row>
    <row r="365" spans="1:4">
      <c r="A365" s="416">
        <v>2017</v>
      </c>
      <c r="B365" s="416">
        <v>2</v>
      </c>
      <c r="C365" s="416" t="s">
        <v>89</v>
      </c>
      <c r="D365" s="416">
        <v>0</v>
      </c>
    </row>
    <row r="366" spans="1:4" ht="16">
      <c r="A366" s="416">
        <v>2017</v>
      </c>
      <c r="B366" s="415">
        <v>3</v>
      </c>
      <c r="C366" s="415" t="s">
        <v>16</v>
      </c>
      <c r="D366" s="416">
        <v>141</v>
      </c>
    </row>
    <row r="367" spans="1:4">
      <c r="A367" s="416">
        <v>2017</v>
      </c>
      <c r="B367" s="416">
        <v>3</v>
      </c>
      <c r="C367" s="416" t="s">
        <v>89</v>
      </c>
      <c r="D367" s="416">
        <v>0</v>
      </c>
    </row>
    <row r="368" spans="1:4" ht="16">
      <c r="A368" s="416">
        <v>2017</v>
      </c>
      <c r="B368" s="416">
        <v>4</v>
      </c>
      <c r="C368" s="415" t="s">
        <v>16</v>
      </c>
      <c r="D368" s="416">
        <v>152</v>
      </c>
    </row>
    <row r="369" spans="1:4">
      <c r="A369" s="416">
        <v>2017</v>
      </c>
      <c r="B369" s="416">
        <v>4</v>
      </c>
      <c r="C369" s="416" t="s">
        <v>89</v>
      </c>
      <c r="D369" s="416">
        <v>0</v>
      </c>
    </row>
    <row r="370" spans="1:4" ht="16">
      <c r="A370" s="416">
        <v>2017</v>
      </c>
      <c r="B370" s="415">
        <v>5</v>
      </c>
      <c r="C370" s="415" t="s">
        <v>16</v>
      </c>
      <c r="D370" s="416">
        <v>320</v>
      </c>
    </row>
    <row r="371" spans="1:4">
      <c r="A371" s="416">
        <v>2017</v>
      </c>
      <c r="B371" s="416">
        <v>5</v>
      </c>
      <c r="C371" s="416" t="s">
        <v>89</v>
      </c>
      <c r="D371" s="416">
        <v>1</v>
      </c>
    </row>
    <row r="372" spans="1:4" ht="16">
      <c r="A372" s="416">
        <v>2017</v>
      </c>
      <c r="B372" s="416">
        <v>6</v>
      </c>
      <c r="C372" s="415" t="s">
        <v>16</v>
      </c>
      <c r="D372" s="416">
        <v>797</v>
      </c>
    </row>
    <row r="373" spans="1:4">
      <c r="A373" s="416">
        <v>2017</v>
      </c>
      <c r="B373" s="416">
        <v>6</v>
      </c>
      <c r="C373" s="416" t="s">
        <v>89</v>
      </c>
      <c r="D373" s="416">
        <v>1</v>
      </c>
    </row>
    <row r="374" spans="1:4" ht="16">
      <c r="A374" s="416">
        <v>2017</v>
      </c>
      <c r="B374" s="415">
        <v>7</v>
      </c>
      <c r="C374" s="415" t="s">
        <v>16</v>
      </c>
      <c r="D374" s="416">
        <v>989</v>
      </c>
    </row>
    <row r="375" spans="1:4">
      <c r="A375" s="416">
        <v>2017</v>
      </c>
      <c r="B375" s="416">
        <v>7</v>
      </c>
      <c r="C375" s="416" t="s">
        <v>89</v>
      </c>
      <c r="D375" s="416">
        <v>0</v>
      </c>
    </row>
    <row r="376" spans="1:4" ht="16">
      <c r="A376" s="416">
        <v>2017</v>
      </c>
      <c r="B376" s="416">
        <v>8</v>
      </c>
      <c r="C376" s="415" t="s">
        <v>16</v>
      </c>
      <c r="D376" s="416">
        <v>905</v>
      </c>
    </row>
    <row r="377" spans="1:4">
      <c r="A377" s="416">
        <v>2017</v>
      </c>
      <c r="B377" s="416">
        <v>8</v>
      </c>
      <c r="C377" s="416" t="s">
        <v>89</v>
      </c>
      <c r="D377" s="416">
        <v>0</v>
      </c>
    </row>
    <row r="378" spans="1:4" ht="16">
      <c r="A378" s="416">
        <v>2017</v>
      </c>
      <c r="B378" s="415">
        <v>9</v>
      </c>
      <c r="C378" s="415" t="s">
        <v>16</v>
      </c>
      <c r="D378" s="416">
        <v>713</v>
      </c>
    </row>
    <row r="379" spans="1:4">
      <c r="A379" s="416">
        <v>2017</v>
      </c>
      <c r="B379" s="416">
        <v>9</v>
      </c>
      <c r="C379" s="416" t="s">
        <v>89</v>
      </c>
      <c r="D379" s="416">
        <v>0</v>
      </c>
    </row>
    <row r="380" spans="1:4" ht="16">
      <c r="A380" s="416">
        <v>2017</v>
      </c>
      <c r="B380" s="416">
        <v>10</v>
      </c>
      <c r="C380" s="415" t="s">
        <v>16</v>
      </c>
      <c r="D380" s="416">
        <v>757</v>
      </c>
    </row>
    <row r="381" spans="1:4">
      <c r="A381" s="416">
        <v>2017</v>
      </c>
      <c r="B381" s="416">
        <v>10</v>
      </c>
      <c r="C381" s="416" t="s">
        <v>89</v>
      </c>
      <c r="D381" s="416">
        <v>0</v>
      </c>
    </row>
    <row r="382" spans="1:4" ht="16">
      <c r="A382" s="416">
        <v>2017</v>
      </c>
      <c r="B382" s="415">
        <v>11</v>
      </c>
      <c r="C382" s="415" t="s">
        <v>16</v>
      </c>
      <c r="D382" s="416">
        <v>605</v>
      </c>
    </row>
    <row r="383" spans="1:4">
      <c r="A383" s="416">
        <v>2017</v>
      </c>
      <c r="B383" s="416">
        <v>11</v>
      </c>
      <c r="C383" s="416" t="s">
        <v>89</v>
      </c>
      <c r="D383" s="416">
        <v>1</v>
      </c>
    </row>
    <row r="384" spans="1:4" ht="16">
      <c r="A384" s="416">
        <v>2017</v>
      </c>
      <c r="B384" s="416">
        <v>12</v>
      </c>
      <c r="C384" s="415" t="s">
        <v>16</v>
      </c>
      <c r="D384" s="416">
        <v>639</v>
      </c>
    </row>
    <row r="385" spans="1:4">
      <c r="A385" s="416">
        <v>2017</v>
      </c>
      <c r="B385" s="416">
        <v>12</v>
      </c>
      <c r="C385" s="416" t="s">
        <v>89</v>
      </c>
      <c r="D385" s="416">
        <v>0</v>
      </c>
    </row>
    <row r="386" spans="1:4" ht="16">
      <c r="A386" s="416">
        <v>2018</v>
      </c>
      <c r="B386" s="415">
        <v>1</v>
      </c>
      <c r="C386" s="415" t="s">
        <v>16</v>
      </c>
      <c r="D386" s="416">
        <v>461</v>
      </c>
    </row>
    <row r="387" spans="1:4">
      <c r="A387" s="416">
        <v>2018</v>
      </c>
      <c r="B387" s="416">
        <v>1</v>
      </c>
      <c r="C387" s="416" t="s">
        <v>89</v>
      </c>
      <c r="D387" s="416">
        <v>1</v>
      </c>
    </row>
    <row r="388" spans="1:4" ht="16">
      <c r="A388" s="416">
        <v>2018</v>
      </c>
      <c r="B388" s="416">
        <v>2</v>
      </c>
      <c r="C388" s="415" t="s">
        <v>16</v>
      </c>
      <c r="D388" s="416">
        <v>329</v>
      </c>
    </row>
    <row r="389" spans="1:4">
      <c r="A389" s="416">
        <v>2018</v>
      </c>
      <c r="B389" s="416">
        <v>2</v>
      </c>
      <c r="C389" s="416" t="s">
        <v>89</v>
      </c>
      <c r="D389" s="416">
        <v>1</v>
      </c>
    </row>
    <row r="390" spans="1:4" ht="16">
      <c r="A390" s="416">
        <v>2018</v>
      </c>
      <c r="B390" s="415">
        <v>3</v>
      </c>
      <c r="C390" s="415" t="s">
        <v>16</v>
      </c>
      <c r="D390" s="416">
        <v>398</v>
      </c>
    </row>
    <row r="391" spans="1:4">
      <c r="A391" s="416">
        <v>2018</v>
      </c>
      <c r="B391" s="416">
        <v>3</v>
      </c>
      <c r="C391" s="416" t="s">
        <v>89</v>
      </c>
      <c r="D391" s="416">
        <v>2</v>
      </c>
    </row>
    <row r="392" spans="1:4" ht="16">
      <c r="A392" s="416">
        <v>2018</v>
      </c>
      <c r="B392" s="416">
        <v>4</v>
      </c>
      <c r="C392" s="415" t="s">
        <v>16</v>
      </c>
      <c r="D392" s="416">
        <v>485</v>
      </c>
    </row>
    <row r="393" spans="1:4">
      <c r="A393" s="416">
        <v>2018</v>
      </c>
      <c r="B393" s="416">
        <v>4</v>
      </c>
      <c r="C393" s="416" t="s">
        <v>89</v>
      </c>
      <c r="D393" s="416">
        <v>1</v>
      </c>
    </row>
    <row r="394" spans="1:4" ht="16">
      <c r="A394" s="416">
        <v>2018</v>
      </c>
      <c r="B394" s="415">
        <v>5</v>
      </c>
      <c r="C394" s="415" t="s">
        <v>16</v>
      </c>
      <c r="D394" s="416">
        <v>1076</v>
      </c>
    </row>
    <row r="395" spans="1:4">
      <c r="A395" s="416">
        <v>2018</v>
      </c>
      <c r="B395" s="416">
        <v>5</v>
      </c>
      <c r="C395" s="416" t="s">
        <v>89</v>
      </c>
      <c r="D395" s="416">
        <v>2</v>
      </c>
    </row>
    <row r="396" spans="1:4" ht="16">
      <c r="A396" s="416">
        <v>2018</v>
      </c>
      <c r="B396" s="416">
        <v>6</v>
      </c>
      <c r="C396" s="415" t="s">
        <v>16</v>
      </c>
      <c r="D396" s="416">
        <v>2512</v>
      </c>
    </row>
    <row r="397" spans="1:4">
      <c r="A397" s="416">
        <v>2018</v>
      </c>
      <c r="B397" s="416">
        <v>6</v>
      </c>
      <c r="C397" s="416" t="s">
        <v>89</v>
      </c>
      <c r="D397" s="416">
        <v>1</v>
      </c>
    </row>
    <row r="398" spans="1:4" ht="16">
      <c r="A398" s="416">
        <v>2018</v>
      </c>
      <c r="B398" s="415">
        <v>7</v>
      </c>
      <c r="C398" s="415" t="s">
        <v>16</v>
      </c>
      <c r="D398" s="416">
        <v>3967</v>
      </c>
    </row>
    <row r="399" spans="1:4">
      <c r="A399" s="416">
        <v>2018</v>
      </c>
      <c r="B399" s="416">
        <v>7</v>
      </c>
      <c r="C399" s="416" t="s">
        <v>89</v>
      </c>
      <c r="D399" s="416">
        <v>6</v>
      </c>
    </row>
    <row r="400" spans="1:4" ht="16">
      <c r="A400" s="416">
        <v>2018</v>
      </c>
      <c r="B400" s="416">
        <v>8</v>
      </c>
      <c r="C400" s="415" t="s">
        <v>16</v>
      </c>
      <c r="D400" s="416">
        <v>4005</v>
      </c>
    </row>
    <row r="401" spans="1:4">
      <c r="A401" s="416">
        <v>2018</v>
      </c>
      <c r="B401" s="416">
        <v>8</v>
      </c>
      <c r="C401" s="416" t="s">
        <v>89</v>
      </c>
      <c r="D401" s="416">
        <v>0</v>
      </c>
    </row>
    <row r="402" spans="1:4" ht="16">
      <c r="A402" s="416">
        <v>2018</v>
      </c>
      <c r="B402" s="415">
        <v>9</v>
      </c>
      <c r="C402" s="415" t="s">
        <v>16</v>
      </c>
      <c r="D402" s="416">
        <v>3206</v>
      </c>
    </row>
    <row r="403" spans="1:4">
      <c r="A403" s="416">
        <v>2018</v>
      </c>
      <c r="B403" s="416">
        <v>9</v>
      </c>
      <c r="C403" s="416" t="s">
        <v>89</v>
      </c>
      <c r="D403" s="416">
        <v>5</v>
      </c>
    </row>
    <row r="404" spans="1:4" ht="16">
      <c r="A404" s="416">
        <v>2018</v>
      </c>
      <c r="B404" s="416">
        <v>10</v>
      </c>
      <c r="C404" s="415" t="s">
        <v>16</v>
      </c>
      <c r="D404" s="416">
        <v>2880</v>
      </c>
    </row>
    <row r="405" spans="1:4">
      <c r="A405" s="416">
        <v>2018</v>
      </c>
      <c r="B405" s="416">
        <v>10</v>
      </c>
      <c r="C405" s="416" t="s">
        <v>89</v>
      </c>
      <c r="D405" s="416">
        <v>1</v>
      </c>
    </row>
    <row r="406" spans="1:4" ht="16">
      <c r="A406" s="416">
        <v>2018</v>
      </c>
      <c r="B406" s="415">
        <v>11</v>
      </c>
      <c r="C406" s="415" t="s">
        <v>16</v>
      </c>
      <c r="D406" s="416">
        <v>3016</v>
      </c>
    </row>
    <row r="407" spans="1:4">
      <c r="A407" s="416">
        <v>2018</v>
      </c>
      <c r="B407" s="416">
        <v>11</v>
      </c>
      <c r="C407" s="416" t="s">
        <v>89</v>
      </c>
      <c r="D407" s="416">
        <v>3</v>
      </c>
    </row>
    <row r="408" spans="1:4" ht="16">
      <c r="A408" s="416">
        <v>2018</v>
      </c>
      <c r="B408" s="416">
        <v>12</v>
      </c>
      <c r="C408" s="415" t="s">
        <v>16</v>
      </c>
      <c r="D408" s="416">
        <v>2343</v>
      </c>
    </row>
    <row r="409" spans="1:4">
      <c r="A409" s="416">
        <v>2018</v>
      </c>
      <c r="B409" s="416">
        <v>12</v>
      </c>
      <c r="C409" s="416" t="s">
        <v>89</v>
      </c>
      <c r="D409" s="416">
        <v>0</v>
      </c>
    </row>
    <row r="410" spans="1:4" ht="16">
      <c r="A410" s="416">
        <v>2019</v>
      </c>
      <c r="B410" s="415">
        <v>1</v>
      </c>
      <c r="C410" s="415" t="s">
        <v>16</v>
      </c>
      <c r="D410" s="416">
        <v>2219</v>
      </c>
    </row>
    <row r="411" spans="1:4">
      <c r="A411" s="416">
        <v>2019</v>
      </c>
      <c r="B411" s="416">
        <v>1</v>
      </c>
      <c r="C411" s="416" t="s">
        <v>89</v>
      </c>
      <c r="D411" s="416">
        <v>3</v>
      </c>
    </row>
    <row r="412" spans="1:4" ht="16">
      <c r="A412" s="416">
        <v>2019</v>
      </c>
      <c r="B412" s="416">
        <v>2</v>
      </c>
      <c r="C412" s="415" t="s">
        <v>16</v>
      </c>
      <c r="D412" s="416">
        <v>1650</v>
      </c>
    </row>
    <row r="413" spans="1:4">
      <c r="A413" s="416">
        <v>2019</v>
      </c>
      <c r="B413" s="416">
        <v>2</v>
      </c>
      <c r="C413" s="416" t="s">
        <v>89</v>
      </c>
      <c r="D413" s="416">
        <v>3</v>
      </c>
    </row>
    <row r="414" spans="1:4" ht="16">
      <c r="A414" s="416">
        <v>2019</v>
      </c>
      <c r="B414" s="415">
        <v>3</v>
      </c>
      <c r="C414" s="415" t="s">
        <v>16</v>
      </c>
      <c r="D414" s="416">
        <v>2092</v>
      </c>
    </row>
    <row r="415" spans="1:4">
      <c r="A415" s="416">
        <v>2019</v>
      </c>
      <c r="B415" s="416">
        <v>3</v>
      </c>
      <c r="C415" s="416" t="s">
        <v>89</v>
      </c>
      <c r="D415" s="416">
        <v>3</v>
      </c>
    </row>
    <row r="416" spans="1:4" ht="16">
      <c r="A416" s="416">
        <v>2019</v>
      </c>
      <c r="B416" s="416">
        <v>4</v>
      </c>
      <c r="C416" s="415" t="s">
        <v>16</v>
      </c>
      <c r="D416" s="416">
        <v>3060</v>
      </c>
    </row>
    <row r="417" spans="1:4">
      <c r="A417" s="416">
        <v>2019</v>
      </c>
      <c r="B417" s="416">
        <v>4</v>
      </c>
      <c r="C417" s="416" t="s">
        <v>89</v>
      </c>
      <c r="D417" s="416">
        <v>5</v>
      </c>
    </row>
    <row r="418" spans="1:4" ht="16">
      <c r="A418" s="416">
        <v>2019</v>
      </c>
      <c r="B418" s="415">
        <v>5</v>
      </c>
      <c r="C418" s="415" t="s">
        <v>16</v>
      </c>
      <c r="D418" s="416">
        <v>6106</v>
      </c>
    </row>
    <row r="419" spans="1:4">
      <c r="A419" s="416">
        <v>2019</v>
      </c>
      <c r="B419" s="416">
        <v>5</v>
      </c>
      <c r="C419" s="416" t="s">
        <v>89</v>
      </c>
      <c r="D419" s="416">
        <v>11</v>
      </c>
    </row>
    <row r="420" spans="1:4" ht="16">
      <c r="A420" s="416">
        <v>2019</v>
      </c>
      <c r="B420" s="416">
        <v>6</v>
      </c>
      <c r="C420" s="415" t="s">
        <v>16</v>
      </c>
      <c r="D420" s="416">
        <v>14354</v>
      </c>
    </row>
    <row r="421" spans="1:4">
      <c r="A421" s="416">
        <v>2019</v>
      </c>
      <c r="B421" s="416">
        <v>6</v>
      </c>
      <c r="C421" s="416" t="s">
        <v>89</v>
      </c>
      <c r="D421" s="416">
        <v>6</v>
      </c>
    </row>
    <row r="422" spans="1:4" ht="16">
      <c r="A422" s="416">
        <v>2019</v>
      </c>
      <c r="B422" s="415">
        <v>7</v>
      </c>
      <c r="C422" s="415" t="s">
        <v>16</v>
      </c>
      <c r="D422" s="416">
        <v>17608</v>
      </c>
    </row>
    <row r="423" spans="1:4">
      <c r="A423" s="416">
        <v>2019</v>
      </c>
      <c r="B423" s="416">
        <v>7</v>
      </c>
      <c r="C423" s="416" t="s">
        <v>89</v>
      </c>
      <c r="D423" s="416">
        <v>0</v>
      </c>
    </row>
    <row r="424" spans="1:4" ht="16">
      <c r="A424" s="416">
        <v>2019</v>
      </c>
      <c r="B424" s="416">
        <v>8</v>
      </c>
      <c r="C424" s="415" t="s">
        <v>16</v>
      </c>
      <c r="D424" s="416">
        <v>9820</v>
      </c>
    </row>
    <row r="425" spans="1:4">
      <c r="A425" s="416">
        <v>2019</v>
      </c>
      <c r="B425" s="416">
        <v>8</v>
      </c>
      <c r="C425" s="416" t="s">
        <v>89</v>
      </c>
      <c r="D425" s="416">
        <v>3</v>
      </c>
    </row>
    <row r="426" spans="1:4" ht="16">
      <c r="A426" s="416">
        <v>2019</v>
      </c>
      <c r="B426" s="415">
        <v>9</v>
      </c>
      <c r="C426" s="415" t="s">
        <v>16</v>
      </c>
      <c r="D426" s="416">
        <v>4123</v>
      </c>
    </row>
    <row r="427" spans="1:4">
      <c r="A427" s="416">
        <v>2019</v>
      </c>
      <c r="B427" s="416">
        <v>9</v>
      </c>
      <c r="C427" s="416" t="s">
        <v>89</v>
      </c>
      <c r="D427" s="416">
        <v>6</v>
      </c>
    </row>
    <row r="428" spans="1:4" ht="16">
      <c r="A428" s="416">
        <v>2019</v>
      </c>
      <c r="B428" s="416">
        <v>10</v>
      </c>
      <c r="C428" s="415" t="s">
        <v>16</v>
      </c>
      <c r="D428" s="416">
        <v>3770</v>
      </c>
    </row>
    <row r="429" spans="1:4">
      <c r="A429" s="416">
        <v>2019</v>
      </c>
      <c r="B429" s="416">
        <v>10</v>
      </c>
      <c r="C429" s="416" t="s">
        <v>89</v>
      </c>
      <c r="D429" s="416">
        <v>3</v>
      </c>
    </row>
    <row r="430" spans="1:4" ht="16">
      <c r="A430" s="416">
        <v>2019</v>
      </c>
      <c r="B430" s="415">
        <v>11</v>
      </c>
      <c r="C430" s="415" t="s">
        <v>16</v>
      </c>
      <c r="D430" s="416">
        <v>2447</v>
      </c>
    </row>
    <row r="431" spans="1:4">
      <c r="A431" s="416">
        <v>2019</v>
      </c>
      <c r="B431" s="416">
        <v>11</v>
      </c>
      <c r="C431" s="416" t="s">
        <v>89</v>
      </c>
      <c r="D431" s="416">
        <v>0</v>
      </c>
    </row>
    <row r="432" spans="1:4" ht="16">
      <c r="A432" s="416">
        <v>2019</v>
      </c>
      <c r="B432" s="416">
        <v>12</v>
      </c>
      <c r="C432" s="415" t="s">
        <v>16</v>
      </c>
      <c r="D432" s="416">
        <v>1348</v>
      </c>
    </row>
    <row r="433" spans="1:4">
      <c r="A433" s="416">
        <v>2019</v>
      </c>
      <c r="B433" s="416">
        <v>12</v>
      </c>
      <c r="C433" s="416" t="s">
        <v>89</v>
      </c>
      <c r="D433" s="416">
        <v>3</v>
      </c>
    </row>
    <row r="434" spans="1:4" ht="16">
      <c r="A434" s="416">
        <v>2020</v>
      </c>
      <c r="B434" s="415">
        <v>1</v>
      </c>
      <c r="C434" s="415" t="s">
        <v>16</v>
      </c>
      <c r="D434" s="416">
        <v>928</v>
      </c>
    </row>
    <row r="435" spans="1:4">
      <c r="A435" s="416">
        <v>2020</v>
      </c>
      <c r="B435" s="416">
        <v>1</v>
      </c>
      <c r="C435" s="416" t="s">
        <v>89</v>
      </c>
      <c r="D435" s="416">
        <v>0</v>
      </c>
    </row>
    <row r="436" spans="1:4" ht="16">
      <c r="A436" s="416">
        <v>2020</v>
      </c>
      <c r="B436" s="416">
        <v>2</v>
      </c>
      <c r="C436" s="415" t="s">
        <v>16</v>
      </c>
      <c r="D436" s="416">
        <v>506</v>
      </c>
    </row>
    <row r="437" spans="1:4">
      <c r="A437" s="416">
        <v>2020</v>
      </c>
      <c r="B437" s="416">
        <v>2</v>
      </c>
      <c r="C437" s="416" t="s">
        <v>89</v>
      </c>
      <c r="D437" s="416">
        <v>0</v>
      </c>
    </row>
    <row r="438" spans="1:4" ht="16">
      <c r="A438" s="416">
        <v>2020</v>
      </c>
      <c r="B438" s="415">
        <v>3</v>
      </c>
      <c r="C438" s="415" t="s">
        <v>16</v>
      </c>
      <c r="D438" s="416">
        <v>358</v>
      </c>
    </row>
    <row r="439" spans="1:4">
      <c r="A439" s="416">
        <v>2020</v>
      </c>
      <c r="B439" s="416">
        <v>3</v>
      </c>
      <c r="C439" s="416" t="s">
        <v>89</v>
      </c>
      <c r="D439" s="416">
        <v>0</v>
      </c>
    </row>
    <row r="440" spans="1:4" ht="16">
      <c r="A440" s="416">
        <v>2020</v>
      </c>
      <c r="B440" s="416">
        <v>4</v>
      </c>
      <c r="C440" s="415" t="s">
        <v>16</v>
      </c>
      <c r="D440" s="416">
        <v>269</v>
      </c>
    </row>
    <row r="441" spans="1:4">
      <c r="A441" s="416">
        <v>2020</v>
      </c>
      <c r="B441" s="416">
        <v>4</v>
      </c>
      <c r="C441" s="416" t="s">
        <v>89</v>
      </c>
      <c r="D441" s="416">
        <v>0</v>
      </c>
    </row>
    <row r="442" spans="1:4" ht="16">
      <c r="A442" s="416">
        <v>2020</v>
      </c>
      <c r="B442" s="415">
        <v>5</v>
      </c>
      <c r="C442" s="415" t="s">
        <v>16</v>
      </c>
      <c r="D442" s="416">
        <v>505</v>
      </c>
    </row>
    <row r="443" spans="1:4">
      <c r="A443" s="416">
        <v>2020</v>
      </c>
      <c r="B443" s="416">
        <v>5</v>
      </c>
      <c r="C443" s="416" t="s">
        <v>89</v>
      </c>
      <c r="D443" s="416">
        <v>1</v>
      </c>
    </row>
    <row r="444" spans="1:4" ht="16">
      <c r="A444" s="416">
        <v>2020</v>
      </c>
      <c r="B444" s="416">
        <v>6</v>
      </c>
      <c r="C444" s="415" t="s">
        <v>16</v>
      </c>
      <c r="D444" s="416">
        <v>849</v>
      </c>
    </row>
    <row r="445" spans="1:4">
      <c r="A445" s="416">
        <v>2020</v>
      </c>
      <c r="B445" s="416">
        <v>6</v>
      </c>
      <c r="C445" s="416" t="s">
        <v>89</v>
      </c>
      <c r="D445" s="416">
        <v>0</v>
      </c>
    </row>
    <row r="446" spans="1:4" ht="16">
      <c r="A446" s="416">
        <v>2020</v>
      </c>
      <c r="B446" s="415">
        <v>7</v>
      </c>
      <c r="C446" s="415" t="s">
        <v>16</v>
      </c>
      <c r="D446" s="416">
        <v>2055</v>
      </c>
    </row>
    <row r="447" spans="1:4">
      <c r="A447" s="416">
        <v>2020</v>
      </c>
      <c r="B447" s="416">
        <v>7</v>
      </c>
      <c r="C447" s="416" t="s">
        <v>89</v>
      </c>
      <c r="D447" s="416">
        <v>5</v>
      </c>
    </row>
    <row r="448" spans="1:4" ht="16">
      <c r="A448" s="416">
        <v>2020</v>
      </c>
      <c r="B448" s="416">
        <v>8</v>
      </c>
      <c r="C448" s="415" t="s">
        <v>16</v>
      </c>
      <c r="D448" s="416">
        <v>2434</v>
      </c>
    </row>
    <row r="449" spans="1:4">
      <c r="A449" s="416">
        <v>2020</v>
      </c>
      <c r="B449" s="416">
        <v>8</v>
      </c>
      <c r="C449" s="416" t="s">
        <v>89</v>
      </c>
      <c r="D449" s="416">
        <v>3</v>
      </c>
    </row>
    <row r="450" spans="1:4" ht="16">
      <c r="A450" s="416">
        <v>2020</v>
      </c>
      <c r="B450" s="415">
        <v>9</v>
      </c>
      <c r="C450" s="415" t="s">
        <v>16</v>
      </c>
      <c r="D450" s="416">
        <v>1724</v>
      </c>
    </row>
    <row r="451" spans="1:4">
      <c r="A451" s="416">
        <v>2020</v>
      </c>
      <c r="B451" s="416">
        <v>9</v>
      </c>
      <c r="C451" s="416" t="s">
        <v>89</v>
      </c>
      <c r="D451" s="416">
        <v>5</v>
      </c>
    </row>
    <row r="452" spans="1:4" ht="16">
      <c r="A452" s="416">
        <v>2020</v>
      </c>
      <c r="B452" s="416">
        <v>10</v>
      </c>
      <c r="C452" s="415" t="s">
        <v>16</v>
      </c>
      <c r="D452" s="416">
        <v>1027</v>
      </c>
    </row>
    <row r="453" spans="1:4">
      <c r="A453" s="416">
        <v>2020</v>
      </c>
      <c r="B453" s="416">
        <v>10</v>
      </c>
      <c r="C453" s="416" t="s">
        <v>89</v>
      </c>
      <c r="D453" s="416">
        <v>1</v>
      </c>
    </row>
    <row r="454" spans="1:4" ht="16">
      <c r="A454" s="416">
        <v>2020</v>
      </c>
      <c r="B454" s="415">
        <v>11</v>
      </c>
      <c r="C454" s="415" t="s">
        <v>16</v>
      </c>
      <c r="D454" s="416">
        <v>773</v>
      </c>
    </row>
    <row r="455" spans="1:4">
      <c r="A455" s="416">
        <v>2020</v>
      </c>
      <c r="B455" s="416">
        <v>11</v>
      </c>
      <c r="C455" s="416" t="s">
        <v>89</v>
      </c>
      <c r="D455" s="416">
        <v>0</v>
      </c>
    </row>
    <row r="456" spans="1:4" ht="16">
      <c r="A456" s="416">
        <v>2020</v>
      </c>
      <c r="B456" s="416">
        <v>12</v>
      </c>
      <c r="C456" s="415" t="s">
        <v>16</v>
      </c>
      <c r="D456" s="416">
        <v>549</v>
      </c>
    </row>
    <row r="457" spans="1:4">
      <c r="A457" s="416">
        <v>2020</v>
      </c>
      <c r="B457" s="416">
        <v>12</v>
      </c>
      <c r="C457" s="416" t="s">
        <v>89</v>
      </c>
      <c r="D457" s="4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Z43"/>
  <sheetViews>
    <sheetView topLeftCell="A11" workbookViewId="0">
      <selection activeCell="C30" sqref="C30:Z30"/>
    </sheetView>
  </sheetViews>
  <sheetFormatPr baseColWidth="10" defaultColWidth="4.5" defaultRowHeight="15.75" customHeight="1"/>
  <cols>
    <col min="1" max="1" width="10.5" style="1" customWidth="1"/>
    <col min="2" max="2" width="9.5" style="1" customWidth="1"/>
    <col min="3" max="26" width="4.5" style="1"/>
    <col min="27" max="27" width="7.1640625" style="1" customWidth="1"/>
    <col min="28" max="30" width="4.5" style="1"/>
    <col min="31" max="32" width="4.5" style="56"/>
    <col min="33" max="78" width="4.5" style="2"/>
    <col min="79" max="16384" width="4.5" style="1"/>
  </cols>
  <sheetData>
    <row r="1" spans="1:46" s="2" customFormat="1" ht="15.75" customHeight="1">
      <c r="A1" s="428" t="s">
        <v>59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428"/>
      <c r="AF1" s="88"/>
      <c r="AG1" s="88"/>
    </row>
    <row r="2" spans="1:46" s="2" customFormat="1" ht="23.25" customHeight="1">
      <c r="A2" s="432" t="s">
        <v>60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  <c r="AA2" s="432"/>
      <c r="AB2" s="432"/>
      <c r="AC2" s="432"/>
      <c r="AD2" s="432"/>
      <c r="AE2" s="432"/>
      <c r="AF2" s="13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6"/>
      <c r="AS2" s="7"/>
    </row>
    <row r="3" spans="1:46" s="2" customFormat="1" ht="15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F3" s="9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6"/>
      <c r="AS3" s="7"/>
    </row>
    <row r="4" spans="1:46" s="2" customFormat="1" ht="15.75" customHeight="1">
      <c r="A4" s="420" t="s">
        <v>2</v>
      </c>
      <c r="B4" s="421" t="s">
        <v>3</v>
      </c>
      <c r="C4" s="423" t="s">
        <v>4</v>
      </c>
      <c r="D4" s="423"/>
      <c r="E4" s="423" t="s">
        <v>5</v>
      </c>
      <c r="F4" s="423"/>
      <c r="G4" s="423" t="s">
        <v>6</v>
      </c>
      <c r="H4" s="423"/>
      <c r="I4" s="423" t="s">
        <v>7</v>
      </c>
      <c r="J4" s="423"/>
      <c r="K4" s="423" t="s">
        <v>8</v>
      </c>
      <c r="L4" s="423"/>
      <c r="M4" s="423" t="s">
        <v>9</v>
      </c>
      <c r="N4" s="423"/>
      <c r="O4" s="423" t="s">
        <v>10</v>
      </c>
      <c r="P4" s="423"/>
      <c r="Q4" s="423" t="s">
        <v>11</v>
      </c>
      <c r="R4" s="423"/>
      <c r="S4" s="423" t="s">
        <v>12</v>
      </c>
      <c r="T4" s="423"/>
      <c r="U4" s="423" t="s">
        <v>13</v>
      </c>
      <c r="V4" s="423"/>
      <c r="W4" s="423" t="s">
        <v>14</v>
      </c>
      <c r="X4" s="423"/>
      <c r="Y4" s="423" t="s">
        <v>15</v>
      </c>
      <c r="Z4" s="431"/>
      <c r="AA4" s="424" t="s">
        <v>16</v>
      </c>
      <c r="AB4" s="424"/>
      <c r="AC4" s="425" t="s">
        <v>17</v>
      </c>
      <c r="AD4" s="426" t="s">
        <v>18</v>
      </c>
      <c r="AE4" s="427" t="s">
        <v>56</v>
      </c>
      <c r="AF4" s="64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6"/>
      <c r="AS4" s="7"/>
    </row>
    <row r="5" spans="1:46" s="2" customFormat="1" ht="15.75" customHeight="1">
      <c r="A5" s="420"/>
      <c r="B5" s="422"/>
      <c r="C5" s="10" t="s">
        <v>20</v>
      </c>
      <c r="D5" s="11" t="s">
        <v>21</v>
      </c>
      <c r="E5" s="10" t="s">
        <v>20</v>
      </c>
      <c r="F5" s="11" t="s">
        <v>21</v>
      </c>
      <c r="G5" s="10" t="s">
        <v>20</v>
      </c>
      <c r="H5" s="11" t="s">
        <v>21</v>
      </c>
      <c r="I5" s="10" t="s">
        <v>20</v>
      </c>
      <c r="J5" s="11" t="s">
        <v>21</v>
      </c>
      <c r="K5" s="10" t="s">
        <v>20</v>
      </c>
      <c r="L5" s="11" t="s">
        <v>21</v>
      </c>
      <c r="M5" s="10" t="s">
        <v>20</v>
      </c>
      <c r="N5" s="11" t="s">
        <v>21</v>
      </c>
      <c r="O5" s="10" t="s">
        <v>20</v>
      </c>
      <c r="P5" s="11" t="s">
        <v>21</v>
      </c>
      <c r="Q5" s="10" t="s">
        <v>20</v>
      </c>
      <c r="R5" s="11" t="s">
        <v>21</v>
      </c>
      <c r="S5" s="10" t="s">
        <v>20</v>
      </c>
      <c r="T5" s="11" t="s">
        <v>21</v>
      </c>
      <c r="U5" s="10" t="s">
        <v>20</v>
      </c>
      <c r="V5" s="11" t="s">
        <v>21</v>
      </c>
      <c r="W5" s="10" t="s">
        <v>20</v>
      </c>
      <c r="X5" s="11" t="s">
        <v>21</v>
      </c>
      <c r="Y5" s="10" t="s">
        <v>20</v>
      </c>
      <c r="Z5" s="102" t="s">
        <v>21</v>
      </c>
      <c r="AA5" s="10" t="s">
        <v>20</v>
      </c>
      <c r="AB5" s="12" t="s">
        <v>21</v>
      </c>
      <c r="AC5" s="425"/>
      <c r="AD5" s="426"/>
      <c r="AE5" s="427"/>
      <c r="AF5" s="64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6"/>
      <c r="AS5" s="7"/>
    </row>
    <row r="6" spans="1:46" s="2" customFormat="1" ht="15.75" customHeight="1">
      <c r="A6" s="116" t="s">
        <v>22</v>
      </c>
      <c r="B6" s="117">
        <v>742679.42263246025</v>
      </c>
      <c r="C6" s="67"/>
      <c r="D6" s="68"/>
      <c r="E6" s="67">
        <v>1</v>
      </c>
      <c r="F6" s="68">
        <v>0</v>
      </c>
      <c r="G6" s="67">
        <v>4</v>
      </c>
      <c r="H6" s="68">
        <v>0</v>
      </c>
      <c r="I6" s="67">
        <v>8</v>
      </c>
      <c r="J6" s="68">
        <v>0</v>
      </c>
      <c r="K6" s="67">
        <v>33</v>
      </c>
      <c r="L6" s="68">
        <v>0</v>
      </c>
      <c r="M6" s="67">
        <v>68</v>
      </c>
      <c r="N6" s="68">
        <v>0</v>
      </c>
      <c r="O6" s="67">
        <v>63</v>
      </c>
      <c r="P6" s="68">
        <v>1</v>
      </c>
      <c r="Q6" s="69">
        <v>61</v>
      </c>
      <c r="R6" s="118">
        <v>0</v>
      </c>
      <c r="S6" s="69">
        <v>36</v>
      </c>
      <c r="T6" s="70">
        <v>0</v>
      </c>
      <c r="U6" s="69">
        <v>34</v>
      </c>
      <c r="V6" s="70">
        <v>0</v>
      </c>
      <c r="W6" s="69">
        <v>29</v>
      </c>
      <c r="X6" s="70">
        <v>1</v>
      </c>
      <c r="Y6" s="69">
        <v>9</v>
      </c>
      <c r="Z6" s="104">
        <v>0</v>
      </c>
      <c r="AA6" s="119">
        <v>346</v>
      </c>
      <c r="AB6" s="120">
        <v>2</v>
      </c>
      <c r="AC6" s="121">
        <v>2.9575177365586804</v>
      </c>
      <c r="AD6" s="121">
        <v>0.5780346820809249</v>
      </c>
      <c r="AE6" s="121">
        <v>46.588068748907517</v>
      </c>
      <c r="AF6" s="7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6"/>
      <c r="AS6" s="7"/>
      <c r="AT6" s="7"/>
    </row>
    <row r="7" spans="1:46" s="2" customFormat="1" ht="15.75" customHeight="1">
      <c r="A7" s="122" t="s">
        <v>23</v>
      </c>
      <c r="B7" s="123">
        <v>1043113.2783408581</v>
      </c>
      <c r="C7" s="17">
        <v>1</v>
      </c>
      <c r="D7" s="18">
        <v>0</v>
      </c>
      <c r="E7" s="17">
        <v>2</v>
      </c>
      <c r="F7" s="18">
        <v>0</v>
      </c>
      <c r="G7" s="17">
        <v>1</v>
      </c>
      <c r="H7" s="18">
        <v>0</v>
      </c>
      <c r="I7" s="17">
        <v>1</v>
      </c>
      <c r="J7" s="18">
        <v>0</v>
      </c>
      <c r="K7" s="17">
        <v>9</v>
      </c>
      <c r="L7" s="18">
        <v>0</v>
      </c>
      <c r="M7" s="17">
        <v>27</v>
      </c>
      <c r="N7" s="18">
        <v>0</v>
      </c>
      <c r="O7" s="17">
        <v>42</v>
      </c>
      <c r="P7" s="18">
        <v>0</v>
      </c>
      <c r="Q7" s="19">
        <v>43</v>
      </c>
      <c r="R7" s="124">
        <v>0</v>
      </c>
      <c r="S7" s="19">
        <v>36</v>
      </c>
      <c r="T7" s="20">
        <v>2</v>
      </c>
      <c r="U7" s="19">
        <v>34</v>
      </c>
      <c r="V7" s="20">
        <v>0</v>
      </c>
      <c r="W7" s="19">
        <v>16</v>
      </c>
      <c r="X7" s="20">
        <v>0</v>
      </c>
      <c r="Y7" s="19">
        <v>6</v>
      </c>
      <c r="Z7" s="108">
        <v>0</v>
      </c>
      <c r="AA7" s="125">
        <v>218</v>
      </c>
      <c r="AB7" s="126">
        <v>2</v>
      </c>
      <c r="AC7" s="127">
        <v>1.8634071288144285</v>
      </c>
      <c r="AD7" s="127">
        <v>0.91743119266055051</v>
      </c>
      <c r="AE7" s="127">
        <v>20.898976604606517</v>
      </c>
      <c r="AF7" s="72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6"/>
      <c r="AS7" s="7"/>
      <c r="AT7" s="7"/>
    </row>
    <row r="8" spans="1:46" s="2" customFormat="1" ht="15.75" customHeight="1">
      <c r="A8" s="122" t="s">
        <v>24</v>
      </c>
      <c r="B8" s="123">
        <v>1920420.203213095</v>
      </c>
      <c r="C8" s="17">
        <v>14</v>
      </c>
      <c r="D8" s="18">
        <v>0</v>
      </c>
      <c r="E8" s="17">
        <v>15</v>
      </c>
      <c r="F8" s="18">
        <v>0</v>
      </c>
      <c r="G8" s="17">
        <v>27</v>
      </c>
      <c r="H8" s="18">
        <v>1</v>
      </c>
      <c r="I8" s="17">
        <v>75</v>
      </c>
      <c r="J8" s="18">
        <v>0</v>
      </c>
      <c r="K8" s="17">
        <v>220</v>
      </c>
      <c r="L8" s="18">
        <v>0</v>
      </c>
      <c r="M8" s="17">
        <v>431</v>
      </c>
      <c r="N8" s="18">
        <v>1</v>
      </c>
      <c r="O8" s="17">
        <v>321</v>
      </c>
      <c r="P8" s="18">
        <v>1</v>
      </c>
      <c r="Q8" s="19">
        <v>216</v>
      </c>
      <c r="R8" s="124">
        <v>0</v>
      </c>
      <c r="S8" s="19">
        <v>108</v>
      </c>
      <c r="T8" s="20">
        <v>1</v>
      </c>
      <c r="U8" s="19">
        <v>75</v>
      </c>
      <c r="V8" s="20">
        <v>0</v>
      </c>
      <c r="W8" s="19">
        <v>22</v>
      </c>
      <c r="X8" s="20">
        <v>0</v>
      </c>
      <c r="Y8" s="19">
        <v>10</v>
      </c>
      <c r="Z8" s="108">
        <v>1</v>
      </c>
      <c r="AA8" s="125">
        <v>1534</v>
      </c>
      <c r="AB8" s="126">
        <v>5</v>
      </c>
      <c r="AC8" s="127">
        <v>13.112231814685016</v>
      </c>
      <c r="AD8" s="127">
        <v>0.32594524119947849</v>
      </c>
      <c r="AE8" s="127">
        <v>79.878351489607994</v>
      </c>
      <c r="AF8" s="72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6"/>
      <c r="AS8" s="7"/>
      <c r="AT8" s="7"/>
    </row>
    <row r="9" spans="1:46" s="2" customFormat="1" ht="15.75" customHeight="1">
      <c r="A9" s="122" t="s">
        <v>25</v>
      </c>
      <c r="B9" s="123">
        <v>488705.43075573759</v>
      </c>
      <c r="C9" s="17">
        <v>4</v>
      </c>
      <c r="D9" s="18">
        <v>0</v>
      </c>
      <c r="E9" s="17">
        <v>1</v>
      </c>
      <c r="F9" s="18">
        <v>0</v>
      </c>
      <c r="G9" s="17">
        <v>4</v>
      </c>
      <c r="H9" s="18">
        <v>0</v>
      </c>
      <c r="I9" s="17">
        <v>14</v>
      </c>
      <c r="J9" s="18">
        <v>0</v>
      </c>
      <c r="K9" s="17">
        <v>33</v>
      </c>
      <c r="L9" s="18">
        <v>1</v>
      </c>
      <c r="M9" s="17">
        <v>53</v>
      </c>
      <c r="N9" s="18">
        <v>0</v>
      </c>
      <c r="O9" s="17">
        <v>180</v>
      </c>
      <c r="P9" s="18">
        <v>0</v>
      </c>
      <c r="Q9" s="19">
        <v>88</v>
      </c>
      <c r="R9" s="124">
        <v>0</v>
      </c>
      <c r="S9" s="19">
        <v>40</v>
      </c>
      <c r="T9" s="20">
        <v>0</v>
      </c>
      <c r="U9" s="19">
        <v>17</v>
      </c>
      <c r="V9" s="20">
        <v>0</v>
      </c>
      <c r="W9" s="19">
        <v>7</v>
      </c>
      <c r="X9" s="20">
        <v>0</v>
      </c>
      <c r="Y9" s="19">
        <v>1</v>
      </c>
      <c r="Z9" s="108">
        <v>0</v>
      </c>
      <c r="AA9" s="125">
        <v>442</v>
      </c>
      <c r="AB9" s="126">
        <v>1</v>
      </c>
      <c r="AC9" s="127">
        <v>3.778100692366869</v>
      </c>
      <c r="AD9" s="127">
        <v>0.22624434389140272</v>
      </c>
      <c r="AE9" s="127">
        <v>90.443030132996071</v>
      </c>
      <c r="AF9" s="72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6"/>
      <c r="AS9" s="7"/>
      <c r="AT9" s="7"/>
    </row>
    <row r="10" spans="1:46" s="2" customFormat="1" ht="15.75" customHeight="1">
      <c r="A10" s="122" t="s">
        <v>26</v>
      </c>
      <c r="B10" s="123">
        <v>759721.85286298837</v>
      </c>
      <c r="C10" s="17">
        <v>7</v>
      </c>
      <c r="D10" s="18">
        <v>0</v>
      </c>
      <c r="E10" s="17">
        <v>9</v>
      </c>
      <c r="F10" s="18">
        <v>0</v>
      </c>
      <c r="G10" s="17">
        <v>25</v>
      </c>
      <c r="H10" s="18">
        <v>1</v>
      </c>
      <c r="I10" s="17">
        <v>50</v>
      </c>
      <c r="J10" s="18">
        <v>0</v>
      </c>
      <c r="K10" s="17">
        <v>160</v>
      </c>
      <c r="L10" s="18">
        <v>0</v>
      </c>
      <c r="M10" s="17">
        <v>187</v>
      </c>
      <c r="N10" s="18">
        <v>1</v>
      </c>
      <c r="O10" s="17">
        <v>109</v>
      </c>
      <c r="P10" s="18">
        <v>0</v>
      </c>
      <c r="Q10" s="19">
        <v>52</v>
      </c>
      <c r="R10" s="124">
        <v>0</v>
      </c>
      <c r="S10" s="19">
        <v>36</v>
      </c>
      <c r="T10" s="20">
        <v>0</v>
      </c>
      <c r="U10" s="19">
        <v>27</v>
      </c>
      <c r="V10" s="20">
        <v>0</v>
      </c>
      <c r="W10" s="19">
        <v>16</v>
      </c>
      <c r="X10" s="20">
        <v>0</v>
      </c>
      <c r="Y10" s="19">
        <v>7</v>
      </c>
      <c r="Z10" s="108">
        <v>0</v>
      </c>
      <c r="AA10" s="125">
        <v>685</v>
      </c>
      <c r="AB10" s="126">
        <v>2</v>
      </c>
      <c r="AC10" s="127">
        <v>5.8552012992563469</v>
      </c>
      <c r="AD10" s="127">
        <v>0.29197080291970801</v>
      </c>
      <c r="AE10" s="127">
        <v>90.164577656756691</v>
      </c>
      <c r="AF10" s="7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6"/>
      <c r="AS10" s="7"/>
      <c r="AT10" s="7"/>
    </row>
    <row r="11" spans="1:46" s="2" customFormat="1" ht="15.75" customHeight="1">
      <c r="A11" s="122" t="s">
        <v>27</v>
      </c>
      <c r="B11" s="123">
        <v>687025.44256932253</v>
      </c>
      <c r="C11" s="17">
        <v>6</v>
      </c>
      <c r="D11" s="18">
        <v>0</v>
      </c>
      <c r="E11" s="17">
        <v>4</v>
      </c>
      <c r="F11" s="18">
        <v>0</v>
      </c>
      <c r="G11" s="17">
        <v>13</v>
      </c>
      <c r="H11" s="18">
        <v>0</v>
      </c>
      <c r="I11" s="17">
        <v>12</v>
      </c>
      <c r="J11" s="18">
        <v>0</v>
      </c>
      <c r="K11" s="17">
        <v>45</v>
      </c>
      <c r="L11" s="18">
        <v>2</v>
      </c>
      <c r="M11" s="17">
        <v>91</v>
      </c>
      <c r="N11" s="18">
        <v>0</v>
      </c>
      <c r="O11" s="17">
        <v>110</v>
      </c>
      <c r="P11" s="18">
        <v>0</v>
      </c>
      <c r="Q11" s="19">
        <v>84</v>
      </c>
      <c r="R11" s="124">
        <v>0</v>
      </c>
      <c r="S11" s="19">
        <v>32</v>
      </c>
      <c r="T11" s="20">
        <v>0</v>
      </c>
      <c r="U11" s="19">
        <v>14</v>
      </c>
      <c r="V11" s="20">
        <v>0</v>
      </c>
      <c r="W11" s="19">
        <v>11</v>
      </c>
      <c r="X11" s="20">
        <v>0</v>
      </c>
      <c r="Y11" s="19">
        <v>5</v>
      </c>
      <c r="Z11" s="108">
        <v>0</v>
      </c>
      <c r="AA11" s="125">
        <v>427</v>
      </c>
      <c r="AB11" s="126">
        <v>2</v>
      </c>
      <c r="AC11" s="127">
        <v>3.6498846055218395</v>
      </c>
      <c r="AD11" s="127">
        <v>0.46838407494145201</v>
      </c>
      <c r="AE11" s="127">
        <v>62.151992276023265</v>
      </c>
      <c r="AF11" s="72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6"/>
      <c r="AS11" s="7"/>
      <c r="AT11" s="7"/>
    </row>
    <row r="12" spans="1:46" s="2" customFormat="1" ht="15.75" customHeight="1">
      <c r="A12" s="122" t="s">
        <v>28</v>
      </c>
      <c r="B12" s="123">
        <v>632233.47962236113</v>
      </c>
      <c r="C12" s="17">
        <v>1</v>
      </c>
      <c r="D12" s="18">
        <v>0</v>
      </c>
      <c r="E12" s="17">
        <v>1</v>
      </c>
      <c r="F12" s="18">
        <v>0</v>
      </c>
      <c r="G12" s="17">
        <v>8</v>
      </c>
      <c r="H12" s="18">
        <v>0</v>
      </c>
      <c r="I12" s="17">
        <v>12</v>
      </c>
      <c r="J12" s="18">
        <v>0</v>
      </c>
      <c r="K12" s="17">
        <v>16</v>
      </c>
      <c r="L12" s="18">
        <v>0</v>
      </c>
      <c r="M12" s="17">
        <v>33</v>
      </c>
      <c r="N12" s="18">
        <v>0</v>
      </c>
      <c r="O12" s="17">
        <v>21</v>
      </c>
      <c r="P12" s="18">
        <v>0</v>
      </c>
      <c r="Q12" s="19">
        <v>27</v>
      </c>
      <c r="R12" s="124">
        <v>0</v>
      </c>
      <c r="S12" s="19">
        <v>16</v>
      </c>
      <c r="T12" s="20">
        <v>0</v>
      </c>
      <c r="U12" s="19">
        <v>12</v>
      </c>
      <c r="V12" s="20">
        <v>0</v>
      </c>
      <c r="W12" s="19">
        <v>2</v>
      </c>
      <c r="X12" s="20">
        <v>0</v>
      </c>
      <c r="Y12" s="19">
        <v>1</v>
      </c>
      <c r="Z12" s="108">
        <v>0</v>
      </c>
      <c r="AA12" s="125">
        <v>150</v>
      </c>
      <c r="AB12" s="126">
        <v>0</v>
      </c>
      <c r="AC12" s="127">
        <v>1.282160868450295</v>
      </c>
      <c r="AD12" s="127">
        <v>0</v>
      </c>
      <c r="AE12" s="127">
        <v>23.725412341275629</v>
      </c>
      <c r="AF12" s="7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6"/>
      <c r="AS12" s="7"/>
      <c r="AT12" s="7"/>
    </row>
    <row r="13" spans="1:46" s="2" customFormat="1" ht="15.75" customHeight="1">
      <c r="A13" s="122" t="s">
        <v>29</v>
      </c>
      <c r="B13" s="123">
        <v>1303790.9926121309</v>
      </c>
      <c r="C13" s="17">
        <v>29</v>
      </c>
      <c r="D13" s="18">
        <v>0</v>
      </c>
      <c r="E13" s="17">
        <v>36</v>
      </c>
      <c r="F13" s="18">
        <v>0</v>
      </c>
      <c r="G13" s="17">
        <v>57</v>
      </c>
      <c r="H13" s="18">
        <v>0</v>
      </c>
      <c r="I13" s="17">
        <v>94</v>
      </c>
      <c r="J13" s="18">
        <v>0</v>
      </c>
      <c r="K13" s="17">
        <v>266</v>
      </c>
      <c r="L13" s="18">
        <v>0</v>
      </c>
      <c r="M13" s="17">
        <v>460</v>
      </c>
      <c r="N13" s="18">
        <v>0</v>
      </c>
      <c r="O13" s="17">
        <v>466</v>
      </c>
      <c r="P13" s="18">
        <v>0</v>
      </c>
      <c r="Q13" s="19">
        <v>403</v>
      </c>
      <c r="R13" s="124">
        <v>0</v>
      </c>
      <c r="S13" s="19">
        <v>241</v>
      </c>
      <c r="T13" s="20">
        <v>2</v>
      </c>
      <c r="U13" s="19">
        <v>162</v>
      </c>
      <c r="V13" s="20">
        <v>0</v>
      </c>
      <c r="W13" s="19">
        <v>68</v>
      </c>
      <c r="X13" s="20">
        <v>0</v>
      </c>
      <c r="Y13" s="94">
        <v>19</v>
      </c>
      <c r="Z13" s="108">
        <v>0</v>
      </c>
      <c r="AA13" s="125">
        <v>2301</v>
      </c>
      <c r="AB13" s="126">
        <v>2</v>
      </c>
      <c r="AC13" s="127">
        <v>19.668347722027523</v>
      </c>
      <c r="AD13" s="127">
        <v>8.6918730986527595E-2</v>
      </c>
      <c r="AE13" s="127">
        <v>176.48534259237147</v>
      </c>
      <c r="AF13" s="7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6"/>
      <c r="AS13" s="7"/>
      <c r="AT13" s="7"/>
    </row>
    <row r="14" spans="1:46" s="2" customFormat="1" ht="15.75" customHeight="1">
      <c r="A14" s="122" t="s">
        <v>30</v>
      </c>
      <c r="B14" s="123">
        <v>143554.43714569011</v>
      </c>
      <c r="C14" s="17">
        <v>3</v>
      </c>
      <c r="D14" s="18">
        <v>0</v>
      </c>
      <c r="E14" s="17">
        <v>3</v>
      </c>
      <c r="F14" s="18">
        <v>0</v>
      </c>
      <c r="G14" s="17">
        <v>17</v>
      </c>
      <c r="H14" s="18">
        <v>0</v>
      </c>
      <c r="I14" s="17">
        <v>7</v>
      </c>
      <c r="J14" s="18">
        <v>0</v>
      </c>
      <c r="K14" s="17">
        <v>5</v>
      </c>
      <c r="L14" s="18">
        <v>0</v>
      </c>
      <c r="M14" s="17">
        <v>5</v>
      </c>
      <c r="N14" s="18">
        <v>0</v>
      </c>
      <c r="O14" s="17">
        <v>7</v>
      </c>
      <c r="P14" s="18">
        <v>0</v>
      </c>
      <c r="Q14" s="19">
        <v>1</v>
      </c>
      <c r="R14" s="124">
        <v>0</v>
      </c>
      <c r="S14" s="19"/>
      <c r="T14" s="20"/>
      <c r="U14" s="19">
        <v>2</v>
      </c>
      <c r="V14" s="20">
        <v>0</v>
      </c>
      <c r="W14" s="19">
        <v>3</v>
      </c>
      <c r="X14" s="20">
        <v>0</v>
      </c>
      <c r="Y14" s="19">
        <v>2</v>
      </c>
      <c r="Z14" s="108">
        <v>0</v>
      </c>
      <c r="AA14" s="125">
        <v>55</v>
      </c>
      <c r="AB14" s="126">
        <v>0</v>
      </c>
      <c r="AC14" s="127">
        <v>0.47012565176510812</v>
      </c>
      <c r="AD14" s="127">
        <v>0</v>
      </c>
      <c r="AE14" s="127">
        <v>38.312991986574232</v>
      </c>
      <c r="AF14" s="72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6"/>
      <c r="AS14" s="7"/>
      <c r="AT14" s="7"/>
    </row>
    <row r="15" spans="1:46" s="2" customFormat="1" ht="15.75" customHeight="1">
      <c r="A15" s="122" t="s">
        <v>31</v>
      </c>
      <c r="B15" s="123">
        <v>313636.7913347318</v>
      </c>
      <c r="C15" s="17"/>
      <c r="D15" s="18"/>
      <c r="E15" s="17">
        <v>2</v>
      </c>
      <c r="F15" s="18">
        <v>0</v>
      </c>
      <c r="G15" s="17">
        <v>2</v>
      </c>
      <c r="H15" s="18">
        <v>0</v>
      </c>
      <c r="I15" s="17">
        <v>12</v>
      </c>
      <c r="J15" s="18">
        <v>0</v>
      </c>
      <c r="K15" s="17">
        <v>45</v>
      </c>
      <c r="L15" s="18">
        <v>2</v>
      </c>
      <c r="M15" s="17">
        <v>118</v>
      </c>
      <c r="N15" s="18">
        <v>2</v>
      </c>
      <c r="O15" s="17">
        <v>48</v>
      </c>
      <c r="P15" s="18">
        <v>1</v>
      </c>
      <c r="Q15" s="19">
        <v>30</v>
      </c>
      <c r="R15" s="124">
        <v>0</v>
      </c>
      <c r="S15" s="19">
        <v>3</v>
      </c>
      <c r="T15" s="20">
        <v>0</v>
      </c>
      <c r="U15" s="19"/>
      <c r="V15" s="20"/>
      <c r="W15" s="19"/>
      <c r="X15" s="20"/>
      <c r="Y15" s="19"/>
      <c r="Z15" s="108"/>
      <c r="AA15" s="125">
        <v>260</v>
      </c>
      <c r="AB15" s="126">
        <v>5</v>
      </c>
      <c r="AC15" s="127">
        <v>2.222412171980511</v>
      </c>
      <c r="AD15" s="127">
        <v>1.9230769230769231</v>
      </c>
      <c r="AE15" s="127">
        <v>82.898437678031399</v>
      </c>
      <c r="AF15" s="7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6"/>
      <c r="AS15" s="7"/>
      <c r="AT15" s="7"/>
    </row>
    <row r="16" spans="1:46" s="2" customFormat="1" ht="15.75" customHeight="1">
      <c r="A16" s="122" t="s">
        <v>32</v>
      </c>
      <c r="B16" s="123">
        <v>52106.95555193242</v>
      </c>
      <c r="C16" s="17"/>
      <c r="D16" s="18"/>
      <c r="E16" s="17"/>
      <c r="F16" s="18"/>
      <c r="G16" s="17"/>
      <c r="H16" s="18"/>
      <c r="I16" s="17"/>
      <c r="J16" s="18"/>
      <c r="K16" s="17"/>
      <c r="L16" s="18"/>
      <c r="M16" s="17"/>
      <c r="N16" s="18"/>
      <c r="O16" s="17">
        <v>1</v>
      </c>
      <c r="P16" s="18">
        <v>0</v>
      </c>
      <c r="Q16" s="19"/>
      <c r="R16" s="124"/>
      <c r="S16" s="19"/>
      <c r="T16" s="20"/>
      <c r="U16" s="19"/>
      <c r="V16" s="20"/>
      <c r="W16" s="19"/>
      <c r="X16" s="20"/>
      <c r="Y16" s="19"/>
      <c r="Z16" s="108"/>
      <c r="AA16" s="125">
        <v>1</v>
      </c>
      <c r="AB16" s="126">
        <v>0</v>
      </c>
      <c r="AC16" s="127">
        <v>8.5477391230019666E-3</v>
      </c>
      <c r="AD16" s="127">
        <v>0</v>
      </c>
      <c r="AE16" s="127">
        <v>1.9191295853071852</v>
      </c>
      <c r="AF16" s="72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6"/>
      <c r="AS16" s="7"/>
      <c r="AT16" s="7"/>
    </row>
    <row r="17" spans="1:46" s="2" customFormat="1" ht="15.75" customHeight="1">
      <c r="A17" s="122" t="s">
        <v>33</v>
      </c>
      <c r="B17" s="123">
        <v>1101656.774961791</v>
      </c>
      <c r="C17" s="17">
        <v>82</v>
      </c>
      <c r="D17" s="18">
        <v>0</v>
      </c>
      <c r="E17" s="17">
        <v>61</v>
      </c>
      <c r="F17" s="18">
        <v>0</v>
      </c>
      <c r="G17" s="17">
        <v>68</v>
      </c>
      <c r="H17" s="18">
        <v>0</v>
      </c>
      <c r="I17" s="17">
        <v>93</v>
      </c>
      <c r="J17" s="18">
        <v>0</v>
      </c>
      <c r="K17" s="17">
        <v>162</v>
      </c>
      <c r="L17" s="18">
        <v>0</v>
      </c>
      <c r="M17" s="17">
        <v>311</v>
      </c>
      <c r="N17" s="18">
        <v>0</v>
      </c>
      <c r="O17" s="17">
        <v>339</v>
      </c>
      <c r="P17" s="18">
        <v>1</v>
      </c>
      <c r="Q17" s="19">
        <v>282</v>
      </c>
      <c r="R17" s="124">
        <v>0</v>
      </c>
      <c r="S17" s="19">
        <v>170</v>
      </c>
      <c r="T17" s="20">
        <v>1</v>
      </c>
      <c r="U17" s="19">
        <v>174</v>
      </c>
      <c r="V17" s="20">
        <v>1</v>
      </c>
      <c r="W17" s="19">
        <v>98</v>
      </c>
      <c r="X17" s="20">
        <v>0</v>
      </c>
      <c r="Y17" s="94">
        <v>64</v>
      </c>
      <c r="Z17" s="108">
        <v>1</v>
      </c>
      <c r="AA17" s="125">
        <v>1904</v>
      </c>
      <c r="AB17" s="126">
        <v>4</v>
      </c>
      <c r="AC17" s="127">
        <v>16.274895290195744</v>
      </c>
      <c r="AD17" s="127">
        <v>0.21008403361344538</v>
      </c>
      <c r="AE17" s="127">
        <v>172.83059871946386</v>
      </c>
      <c r="AF17" s="72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6"/>
      <c r="AS17" s="7"/>
      <c r="AT17" s="7"/>
    </row>
    <row r="18" spans="1:46" s="2" customFormat="1" ht="15.75" customHeight="1">
      <c r="A18" s="122" t="s">
        <v>34</v>
      </c>
      <c r="B18" s="123">
        <v>155854.6737256202</v>
      </c>
      <c r="C18" s="17">
        <v>1</v>
      </c>
      <c r="D18" s="18">
        <v>0</v>
      </c>
      <c r="E18" s="17">
        <v>0</v>
      </c>
      <c r="F18" s="18">
        <v>0</v>
      </c>
      <c r="G18" s="17"/>
      <c r="H18" s="18"/>
      <c r="I18" s="17">
        <v>1</v>
      </c>
      <c r="J18" s="18">
        <v>0</v>
      </c>
      <c r="K18" s="17">
        <v>2</v>
      </c>
      <c r="L18" s="18">
        <v>0</v>
      </c>
      <c r="M18" s="17">
        <v>5</v>
      </c>
      <c r="N18" s="18">
        <v>1</v>
      </c>
      <c r="O18" s="17">
        <v>6</v>
      </c>
      <c r="P18" s="18">
        <v>0</v>
      </c>
      <c r="Q18" s="19">
        <v>6</v>
      </c>
      <c r="R18" s="124">
        <v>0</v>
      </c>
      <c r="S18" s="19">
        <v>4</v>
      </c>
      <c r="T18" s="20">
        <v>0</v>
      </c>
      <c r="U18" s="19">
        <v>2</v>
      </c>
      <c r="V18" s="20">
        <v>0</v>
      </c>
      <c r="W18" s="19"/>
      <c r="X18" s="20"/>
      <c r="Y18" s="19"/>
      <c r="Z18" s="108"/>
      <c r="AA18" s="125">
        <v>27</v>
      </c>
      <c r="AB18" s="126">
        <v>1</v>
      </c>
      <c r="AC18" s="127">
        <v>0.23078895632105309</v>
      </c>
      <c r="AD18" s="127">
        <v>3.7037037037037037</v>
      </c>
      <c r="AE18" s="127">
        <v>17.323830819172667</v>
      </c>
      <c r="AF18" s="72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6"/>
      <c r="AS18" s="7"/>
      <c r="AT18" s="7"/>
    </row>
    <row r="19" spans="1:46" s="2" customFormat="1" ht="15.75" customHeight="1">
      <c r="A19" s="122" t="s">
        <v>35</v>
      </c>
      <c r="B19" s="123">
        <v>1171584.6149767167</v>
      </c>
      <c r="C19" s="17">
        <v>5</v>
      </c>
      <c r="D19" s="18">
        <v>0</v>
      </c>
      <c r="E19" s="17">
        <v>5</v>
      </c>
      <c r="F19" s="18">
        <v>0</v>
      </c>
      <c r="G19" s="17">
        <v>11</v>
      </c>
      <c r="H19" s="18">
        <v>0</v>
      </c>
      <c r="I19" s="17">
        <v>46</v>
      </c>
      <c r="J19" s="18">
        <v>0</v>
      </c>
      <c r="K19" s="17">
        <v>57</v>
      </c>
      <c r="L19" s="18">
        <v>0</v>
      </c>
      <c r="M19" s="17">
        <v>82</v>
      </c>
      <c r="N19" s="18">
        <v>1</v>
      </c>
      <c r="O19" s="17">
        <v>98</v>
      </c>
      <c r="P19" s="18">
        <v>0</v>
      </c>
      <c r="Q19" s="19">
        <v>96</v>
      </c>
      <c r="R19" s="124">
        <v>2</v>
      </c>
      <c r="S19" s="19">
        <v>48</v>
      </c>
      <c r="T19" s="20">
        <v>0</v>
      </c>
      <c r="U19" s="19">
        <v>29</v>
      </c>
      <c r="V19" s="20">
        <v>0</v>
      </c>
      <c r="W19" s="19">
        <v>23</v>
      </c>
      <c r="X19" s="20">
        <v>0</v>
      </c>
      <c r="Y19" s="19">
        <v>8</v>
      </c>
      <c r="Z19" s="108">
        <v>0</v>
      </c>
      <c r="AA19" s="125">
        <v>508</v>
      </c>
      <c r="AB19" s="126">
        <v>3</v>
      </c>
      <c r="AC19" s="127">
        <v>4.3422514744849989</v>
      </c>
      <c r="AD19" s="127">
        <v>0.59055118110236215</v>
      </c>
      <c r="AE19" s="127">
        <v>43.360077753333734</v>
      </c>
      <c r="AF19" s="72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6"/>
      <c r="AS19" s="7"/>
      <c r="AT19" s="7"/>
    </row>
    <row r="20" spans="1:46" s="2" customFormat="1" ht="15.75" customHeight="1">
      <c r="A20" s="122" t="s">
        <v>36</v>
      </c>
      <c r="B20" s="123">
        <v>423642.92969372059</v>
      </c>
      <c r="C20" s="17">
        <v>3</v>
      </c>
      <c r="D20" s="18">
        <v>0</v>
      </c>
      <c r="E20" s="17">
        <v>0</v>
      </c>
      <c r="F20" s="18">
        <v>0</v>
      </c>
      <c r="G20" s="17">
        <v>3</v>
      </c>
      <c r="H20" s="18">
        <v>0</v>
      </c>
      <c r="I20" s="17">
        <v>4</v>
      </c>
      <c r="J20" s="18">
        <v>0</v>
      </c>
      <c r="K20" s="17">
        <v>6</v>
      </c>
      <c r="L20" s="18">
        <v>0</v>
      </c>
      <c r="M20" s="17">
        <v>28</v>
      </c>
      <c r="N20" s="18">
        <v>0</v>
      </c>
      <c r="O20" s="17">
        <v>47</v>
      </c>
      <c r="P20" s="18">
        <v>0</v>
      </c>
      <c r="Q20" s="19">
        <v>41</v>
      </c>
      <c r="R20" s="124">
        <v>2</v>
      </c>
      <c r="S20" s="19">
        <v>21</v>
      </c>
      <c r="T20" s="20">
        <v>2</v>
      </c>
      <c r="U20" s="19">
        <v>15</v>
      </c>
      <c r="V20" s="20">
        <v>0</v>
      </c>
      <c r="W20" s="19">
        <v>11</v>
      </c>
      <c r="X20" s="20">
        <v>0</v>
      </c>
      <c r="Y20" s="19">
        <v>1</v>
      </c>
      <c r="Z20" s="108">
        <v>0</v>
      </c>
      <c r="AA20" s="125">
        <v>180</v>
      </c>
      <c r="AB20" s="126">
        <v>4</v>
      </c>
      <c r="AC20" s="127">
        <v>1.538593042140354</v>
      </c>
      <c r="AD20" s="127">
        <v>2.2222222222222223</v>
      </c>
      <c r="AE20" s="127">
        <v>42.488611843500813</v>
      </c>
      <c r="AF20" s="72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6"/>
      <c r="AS20" s="7"/>
      <c r="AT20" s="7"/>
    </row>
    <row r="21" spans="1:46" s="2" customFormat="1" ht="15.75" customHeight="1">
      <c r="A21" s="122" t="s">
        <v>37</v>
      </c>
      <c r="B21" s="123">
        <v>136782.54503021773</v>
      </c>
      <c r="C21" s="17"/>
      <c r="D21" s="18"/>
      <c r="E21" s="17">
        <v>0</v>
      </c>
      <c r="F21" s="18">
        <v>0</v>
      </c>
      <c r="G21" s="17">
        <v>2</v>
      </c>
      <c r="H21" s="18">
        <v>0</v>
      </c>
      <c r="I21" s="17">
        <v>1</v>
      </c>
      <c r="J21" s="18">
        <v>0</v>
      </c>
      <c r="K21" s="17">
        <v>8</v>
      </c>
      <c r="L21" s="18">
        <v>0</v>
      </c>
      <c r="M21" s="17">
        <v>34</v>
      </c>
      <c r="N21" s="18">
        <v>0</v>
      </c>
      <c r="O21" s="17">
        <v>23</v>
      </c>
      <c r="P21" s="18">
        <v>0</v>
      </c>
      <c r="Q21" s="19">
        <v>8</v>
      </c>
      <c r="R21" s="124">
        <v>0</v>
      </c>
      <c r="S21" s="19"/>
      <c r="T21" s="20"/>
      <c r="U21" s="19">
        <v>0</v>
      </c>
      <c r="V21" s="20">
        <v>0</v>
      </c>
      <c r="W21" s="19"/>
      <c r="X21" s="20"/>
      <c r="Y21" s="19"/>
      <c r="Z21" s="108"/>
      <c r="AA21" s="125">
        <v>76</v>
      </c>
      <c r="AB21" s="126">
        <v>0</v>
      </c>
      <c r="AC21" s="127">
        <v>0.64962817334814937</v>
      </c>
      <c r="AD21" s="127">
        <v>0</v>
      </c>
      <c r="AE21" s="127">
        <v>55.562645060603479</v>
      </c>
      <c r="AF21" s="72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6"/>
      <c r="AS21" s="7"/>
      <c r="AT21" s="7"/>
    </row>
    <row r="22" spans="1:46" s="2" customFormat="1" ht="15.75" customHeight="1">
      <c r="A22" s="122" t="s">
        <v>38</v>
      </c>
      <c r="B22" s="123">
        <v>854296.34552614111</v>
      </c>
      <c r="C22" s="17">
        <v>18</v>
      </c>
      <c r="D22" s="18">
        <v>0</v>
      </c>
      <c r="E22" s="17">
        <v>16</v>
      </c>
      <c r="F22" s="18">
        <v>0</v>
      </c>
      <c r="G22" s="17">
        <v>21</v>
      </c>
      <c r="H22" s="18">
        <v>0</v>
      </c>
      <c r="I22" s="17">
        <v>64</v>
      </c>
      <c r="J22" s="18">
        <v>0</v>
      </c>
      <c r="K22" s="17">
        <v>84</v>
      </c>
      <c r="L22" s="18">
        <v>0</v>
      </c>
      <c r="M22" s="17">
        <v>251</v>
      </c>
      <c r="N22" s="18">
        <v>1</v>
      </c>
      <c r="O22" s="17">
        <v>431</v>
      </c>
      <c r="P22" s="18">
        <v>1</v>
      </c>
      <c r="Q22" s="19">
        <v>439</v>
      </c>
      <c r="R22" s="124">
        <v>1</v>
      </c>
      <c r="S22" s="19">
        <v>263</v>
      </c>
      <c r="T22" s="20">
        <v>0</v>
      </c>
      <c r="U22" s="19">
        <v>132</v>
      </c>
      <c r="V22" s="20">
        <v>0</v>
      </c>
      <c r="W22" s="19">
        <v>55</v>
      </c>
      <c r="X22" s="20">
        <v>0</v>
      </c>
      <c r="Y22" s="19">
        <v>36</v>
      </c>
      <c r="Z22" s="108">
        <v>0</v>
      </c>
      <c r="AA22" s="125">
        <v>1810</v>
      </c>
      <c r="AB22" s="126">
        <v>3</v>
      </c>
      <c r="AC22" s="127">
        <v>15.471407812633558</v>
      </c>
      <c r="AD22" s="127">
        <v>0.16574585635359115</v>
      </c>
      <c r="AE22" s="127">
        <v>211.87027305908273</v>
      </c>
      <c r="AF22" s="72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6"/>
      <c r="AS22" s="7"/>
      <c r="AT22" s="7"/>
    </row>
    <row r="23" spans="1:46" s="2" customFormat="1" ht="15.75" customHeight="1">
      <c r="A23" s="122" t="s">
        <v>39</v>
      </c>
      <c r="B23" s="123">
        <v>191209.47011675753</v>
      </c>
      <c r="C23" s="17">
        <v>4</v>
      </c>
      <c r="D23" s="18">
        <v>0</v>
      </c>
      <c r="E23" s="17">
        <v>5</v>
      </c>
      <c r="F23" s="18">
        <v>0</v>
      </c>
      <c r="G23" s="17">
        <v>10</v>
      </c>
      <c r="H23" s="18">
        <v>0</v>
      </c>
      <c r="I23" s="17">
        <v>25</v>
      </c>
      <c r="J23" s="18">
        <v>0</v>
      </c>
      <c r="K23" s="17">
        <v>25</v>
      </c>
      <c r="L23" s="18">
        <v>0</v>
      </c>
      <c r="M23" s="17">
        <v>23</v>
      </c>
      <c r="N23" s="18">
        <v>0</v>
      </c>
      <c r="O23" s="17">
        <v>21</v>
      </c>
      <c r="P23" s="18">
        <v>0</v>
      </c>
      <c r="Q23" s="19">
        <v>11</v>
      </c>
      <c r="R23" s="124">
        <v>0</v>
      </c>
      <c r="S23" s="19">
        <v>8</v>
      </c>
      <c r="T23" s="20">
        <v>0</v>
      </c>
      <c r="U23" s="19">
        <v>6</v>
      </c>
      <c r="V23" s="20">
        <v>0</v>
      </c>
      <c r="W23" s="19">
        <v>1</v>
      </c>
      <c r="X23" s="20">
        <v>0</v>
      </c>
      <c r="Y23" s="19">
        <v>3</v>
      </c>
      <c r="Z23" s="108">
        <v>0</v>
      </c>
      <c r="AA23" s="125">
        <v>142</v>
      </c>
      <c r="AB23" s="126">
        <v>0</v>
      </c>
      <c r="AC23" s="127">
        <v>1.2137789554662792</v>
      </c>
      <c r="AD23" s="127">
        <v>0</v>
      </c>
      <c r="AE23" s="127">
        <v>74.264104133174513</v>
      </c>
      <c r="AF23" s="72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6"/>
      <c r="AS23" s="7"/>
      <c r="AT23" s="7"/>
    </row>
    <row r="24" spans="1:46" s="2" customFormat="1" ht="15.75" customHeight="1">
      <c r="A24" s="122" t="s">
        <v>40</v>
      </c>
      <c r="B24" s="123">
        <v>102111.64487155713</v>
      </c>
      <c r="C24" s="17"/>
      <c r="D24" s="18"/>
      <c r="E24" s="17">
        <v>0</v>
      </c>
      <c r="F24" s="18">
        <v>0</v>
      </c>
      <c r="G24" s="17"/>
      <c r="H24" s="18"/>
      <c r="I24" s="17"/>
      <c r="J24" s="18"/>
      <c r="K24" s="17">
        <v>1</v>
      </c>
      <c r="L24" s="18">
        <v>0</v>
      </c>
      <c r="M24" s="17">
        <v>1</v>
      </c>
      <c r="N24" s="18">
        <v>0</v>
      </c>
      <c r="O24" s="17">
        <v>1</v>
      </c>
      <c r="P24" s="18">
        <v>0</v>
      </c>
      <c r="Q24" s="19">
        <v>3</v>
      </c>
      <c r="R24" s="124">
        <v>0</v>
      </c>
      <c r="S24" s="19">
        <v>3</v>
      </c>
      <c r="T24" s="20">
        <v>0</v>
      </c>
      <c r="U24" s="19">
        <v>0</v>
      </c>
      <c r="V24" s="20">
        <v>0</v>
      </c>
      <c r="W24" s="19">
        <v>2</v>
      </c>
      <c r="X24" s="20">
        <v>1</v>
      </c>
      <c r="Y24" s="19">
        <v>1</v>
      </c>
      <c r="Z24" s="108">
        <v>0</v>
      </c>
      <c r="AA24" s="125">
        <v>12</v>
      </c>
      <c r="AB24" s="126">
        <v>1</v>
      </c>
      <c r="AC24" s="127">
        <v>0.10257286947602359</v>
      </c>
      <c r="AD24" s="127">
        <v>8.3333333333333339</v>
      </c>
      <c r="AE24" s="127">
        <v>11.751842813906684</v>
      </c>
      <c r="AF24" s="72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6"/>
      <c r="AS24" s="7"/>
      <c r="AT24" s="7"/>
    </row>
    <row r="25" spans="1:46" s="2" customFormat="1" ht="15.75" customHeight="1">
      <c r="A25" s="122" t="s">
        <v>41</v>
      </c>
      <c r="B25" s="123">
        <v>582225.49176785315</v>
      </c>
      <c r="C25" s="17">
        <v>2</v>
      </c>
      <c r="D25" s="18">
        <v>0</v>
      </c>
      <c r="E25" s="17">
        <v>1</v>
      </c>
      <c r="F25" s="18">
        <v>0</v>
      </c>
      <c r="G25" s="17">
        <v>3</v>
      </c>
      <c r="H25" s="18">
        <v>0</v>
      </c>
      <c r="I25" s="17">
        <v>1</v>
      </c>
      <c r="J25" s="18">
        <v>0</v>
      </c>
      <c r="K25" s="17">
        <v>11</v>
      </c>
      <c r="L25" s="18">
        <v>0</v>
      </c>
      <c r="M25" s="17">
        <v>15</v>
      </c>
      <c r="N25" s="18">
        <v>0</v>
      </c>
      <c r="O25" s="17">
        <v>17</v>
      </c>
      <c r="P25" s="18">
        <v>0</v>
      </c>
      <c r="Q25" s="19">
        <v>15</v>
      </c>
      <c r="R25" s="124">
        <v>1</v>
      </c>
      <c r="S25" s="19">
        <v>7</v>
      </c>
      <c r="T25" s="20">
        <v>0</v>
      </c>
      <c r="U25" s="19">
        <v>10</v>
      </c>
      <c r="V25" s="20">
        <v>0</v>
      </c>
      <c r="W25" s="19">
        <v>2</v>
      </c>
      <c r="X25" s="20">
        <v>0</v>
      </c>
      <c r="Y25" s="19">
        <v>1</v>
      </c>
      <c r="Z25" s="108">
        <v>0</v>
      </c>
      <c r="AA25" s="125">
        <v>85</v>
      </c>
      <c r="AB25" s="126">
        <v>1</v>
      </c>
      <c r="AC25" s="127">
        <v>0.72655782545516712</v>
      </c>
      <c r="AD25" s="127">
        <v>1.1764705882352942</v>
      </c>
      <c r="AE25" s="127">
        <v>14.599154657744096</v>
      </c>
      <c r="AF25" s="72"/>
      <c r="AG25" s="5"/>
      <c r="AH25" s="59"/>
      <c r="AI25" s="42"/>
      <c r="AJ25" s="5"/>
      <c r="AK25" s="5"/>
      <c r="AL25" s="5"/>
      <c r="AM25" s="5"/>
      <c r="AN25" s="5"/>
      <c r="AO25" s="5"/>
      <c r="AP25" s="5"/>
      <c r="AQ25" s="5"/>
      <c r="AR25" s="6"/>
      <c r="AS25" s="7"/>
      <c r="AT25" s="7"/>
    </row>
    <row r="26" spans="1:46" s="2" customFormat="1" ht="15.75" customHeight="1">
      <c r="A26" s="122" t="s">
        <v>42</v>
      </c>
      <c r="B26" s="123">
        <v>969703.28500076558</v>
      </c>
      <c r="C26" s="17">
        <v>4</v>
      </c>
      <c r="D26" s="18">
        <v>0</v>
      </c>
      <c r="E26" s="17">
        <v>8</v>
      </c>
      <c r="F26" s="18">
        <v>0</v>
      </c>
      <c r="G26" s="17">
        <v>8</v>
      </c>
      <c r="H26" s="18">
        <v>0</v>
      </c>
      <c r="I26" s="17">
        <v>20</v>
      </c>
      <c r="J26" s="18">
        <v>0</v>
      </c>
      <c r="K26" s="17">
        <v>75</v>
      </c>
      <c r="L26" s="18">
        <v>0</v>
      </c>
      <c r="M26" s="17">
        <v>129</v>
      </c>
      <c r="N26" s="18">
        <v>0</v>
      </c>
      <c r="O26" s="17">
        <v>88</v>
      </c>
      <c r="P26" s="18">
        <v>0</v>
      </c>
      <c r="Q26" s="19">
        <v>59</v>
      </c>
      <c r="R26" s="124">
        <v>0</v>
      </c>
      <c r="S26" s="19">
        <v>35</v>
      </c>
      <c r="T26" s="20">
        <v>0</v>
      </c>
      <c r="U26" s="19">
        <v>13</v>
      </c>
      <c r="V26" s="20">
        <v>0</v>
      </c>
      <c r="W26" s="19">
        <v>11</v>
      </c>
      <c r="X26" s="20">
        <v>0</v>
      </c>
      <c r="Y26" s="19">
        <v>3</v>
      </c>
      <c r="Z26" s="108">
        <v>0</v>
      </c>
      <c r="AA26" s="125">
        <v>453</v>
      </c>
      <c r="AB26" s="126">
        <v>0</v>
      </c>
      <c r="AC26" s="127">
        <v>3.8721258227198905</v>
      </c>
      <c r="AD26" s="127">
        <v>0</v>
      </c>
      <c r="AE26" s="127">
        <v>46.715320759137406</v>
      </c>
      <c r="AF26" s="72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32"/>
      <c r="AS26" s="33"/>
      <c r="AT26" s="7"/>
    </row>
    <row r="27" spans="1:46" s="2" customFormat="1" ht="15.75" customHeight="1">
      <c r="A27" s="122" t="s">
        <v>43</v>
      </c>
      <c r="B27" s="123">
        <v>158737.59321364888</v>
      </c>
      <c r="C27" s="17">
        <v>2</v>
      </c>
      <c r="D27" s="18">
        <v>0</v>
      </c>
      <c r="E27" s="17">
        <v>1</v>
      </c>
      <c r="F27" s="18">
        <v>0</v>
      </c>
      <c r="G27" s="17"/>
      <c r="H27" s="18"/>
      <c r="I27" s="17">
        <v>2</v>
      </c>
      <c r="J27" s="18">
        <v>0</v>
      </c>
      <c r="K27" s="17">
        <v>7</v>
      </c>
      <c r="L27" s="18">
        <v>0</v>
      </c>
      <c r="M27" s="17">
        <v>15</v>
      </c>
      <c r="N27" s="18">
        <v>0</v>
      </c>
      <c r="O27" s="17">
        <v>7</v>
      </c>
      <c r="P27" s="18">
        <v>0</v>
      </c>
      <c r="Q27" s="19">
        <v>10</v>
      </c>
      <c r="R27" s="124">
        <v>0</v>
      </c>
      <c r="S27" s="19">
        <v>1</v>
      </c>
      <c r="T27" s="20">
        <v>0</v>
      </c>
      <c r="U27" s="19">
        <v>4</v>
      </c>
      <c r="V27" s="20">
        <v>0</v>
      </c>
      <c r="W27" s="19">
        <v>4</v>
      </c>
      <c r="X27" s="20">
        <v>0</v>
      </c>
      <c r="Y27" s="19">
        <v>3</v>
      </c>
      <c r="Z27" s="108">
        <v>0</v>
      </c>
      <c r="AA27" s="125">
        <v>56</v>
      </c>
      <c r="AB27" s="126">
        <v>0</v>
      </c>
      <c r="AC27" s="127">
        <v>3.3097921384048982E-2</v>
      </c>
      <c r="AD27" s="127">
        <v>0</v>
      </c>
      <c r="AE27" s="127">
        <v>35.278347659352633</v>
      </c>
      <c r="AF27" s="72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7"/>
      <c r="AR27" s="6"/>
      <c r="AS27" s="7"/>
      <c r="AT27" s="7"/>
    </row>
    <row r="28" spans="1:46" s="2" customFormat="1" ht="15.75" customHeight="1">
      <c r="A28" s="122" t="s">
        <v>44</v>
      </c>
      <c r="B28" s="123">
        <v>37454.863600189441</v>
      </c>
      <c r="C28" s="17"/>
      <c r="D28" s="18"/>
      <c r="E28" s="17">
        <v>0</v>
      </c>
      <c r="F28" s="18">
        <v>0</v>
      </c>
      <c r="G28" s="17"/>
      <c r="H28" s="18"/>
      <c r="I28" s="17"/>
      <c r="J28" s="18"/>
      <c r="K28" s="17"/>
      <c r="L28" s="18"/>
      <c r="M28" s="17">
        <v>2</v>
      </c>
      <c r="N28" s="18">
        <v>0</v>
      </c>
      <c r="O28" s="17">
        <v>2</v>
      </c>
      <c r="P28" s="18">
        <v>0</v>
      </c>
      <c r="Q28" s="19"/>
      <c r="R28" s="124"/>
      <c r="S28" s="19">
        <v>2</v>
      </c>
      <c r="T28" s="20">
        <v>0</v>
      </c>
      <c r="U28" s="19">
        <v>0</v>
      </c>
      <c r="V28" s="20">
        <v>0</v>
      </c>
      <c r="W28" s="19"/>
      <c r="X28" s="20"/>
      <c r="Y28" s="19"/>
      <c r="Z28" s="108"/>
      <c r="AA28" s="125">
        <v>6</v>
      </c>
      <c r="AB28" s="126">
        <v>0</v>
      </c>
      <c r="AC28" s="127">
        <v>5.1286434738011796E-2</v>
      </c>
      <c r="AD28" s="127">
        <v>0</v>
      </c>
      <c r="AE28" s="127">
        <v>16.019281405071389</v>
      </c>
      <c r="AF28" s="72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7"/>
      <c r="AR28" s="6"/>
      <c r="AS28" s="7"/>
      <c r="AT28" s="7"/>
    </row>
    <row r="29" spans="1:46" s="2" customFormat="1" ht="15.75" customHeight="1">
      <c r="A29" s="128" t="s">
        <v>45</v>
      </c>
      <c r="B29" s="129">
        <v>59596.828760342534</v>
      </c>
      <c r="C29" s="37"/>
      <c r="D29" s="36"/>
      <c r="E29" s="37">
        <v>1</v>
      </c>
      <c r="F29" s="36">
        <v>0</v>
      </c>
      <c r="G29" s="37"/>
      <c r="H29" s="36"/>
      <c r="I29" s="37">
        <v>2</v>
      </c>
      <c r="J29" s="36">
        <v>0</v>
      </c>
      <c r="K29" s="37">
        <v>3</v>
      </c>
      <c r="L29" s="36">
        <v>0</v>
      </c>
      <c r="M29" s="37">
        <v>4</v>
      </c>
      <c r="N29" s="36">
        <v>0</v>
      </c>
      <c r="O29" s="37">
        <v>3</v>
      </c>
      <c r="P29" s="36">
        <v>0</v>
      </c>
      <c r="Q29" s="38">
        <v>3</v>
      </c>
      <c r="R29" s="135">
        <v>0</v>
      </c>
      <c r="S29" s="38">
        <v>3</v>
      </c>
      <c r="T29" s="39">
        <v>0</v>
      </c>
      <c r="U29" s="38">
        <v>2</v>
      </c>
      <c r="V29" s="39">
        <v>0</v>
      </c>
      <c r="W29" s="38"/>
      <c r="X29" s="39"/>
      <c r="Y29" s="38"/>
      <c r="Z29" s="112"/>
      <c r="AA29" s="130">
        <v>21</v>
      </c>
      <c r="AB29" s="131">
        <v>0</v>
      </c>
      <c r="AC29" s="132">
        <v>0.17950252158304128</v>
      </c>
      <c r="AD29" s="132">
        <v>0</v>
      </c>
      <c r="AE29" s="132">
        <v>35.236774232480656</v>
      </c>
      <c r="AF29" s="72"/>
      <c r="AG29" s="42"/>
      <c r="AH29" s="5"/>
      <c r="AI29" s="5"/>
      <c r="AJ29" s="5"/>
      <c r="AK29" s="5"/>
      <c r="AL29" s="5"/>
      <c r="AM29" s="5"/>
      <c r="AN29" s="5"/>
      <c r="AO29" s="5"/>
      <c r="AP29" s="6"/>
      <c r="AQ29" s="7"/>
      <c r="AR29" s="6"/>
      <c r="AS29" s="7"/>
      <c r="AT29" s="7"/>
    </row>
    <row r="30" spans="1:46" s="2" customFormat="1" ht="15.75" customHeight="1">
      <c r="A30" s="76" t="s">
        <v>16</v>
      </c>
      <c r="B30" s="77">
        <v>14031845.347886633</v>
      </c>
      <c r="C30" s="97">
        <v>186</v>
      </c>
      <c r="D30" s="98">
        <v>0</v>
      </c>
      <c r="E30" s="97">
        <v>172</v>
      </c>
      <c r="F30" s="98">
        <v>0</v>
      </c>
      <c r="G30" s="97">
        <v>284</v>
      </c>
      <c r="H30" s="98">
        <v>2</v>
      </c>
      <c r="I30" s="97">
        <v>544</v>
      </c>
      <c r="J30" s="98">
        <v>0</v>
      </c>
      <c r="K30" s="97">
        <v>1273</v>
      </c>
      <c r="L30" s="98">
        <v>5</v>
      </c>
      <c r="M30" s="97">
        <v>2373</v>
      </c>
      <c r="N30" s="98">
        <v>7</v>
      </c>
      <c r="O30" s="97">
        <v>2451</v>
      </c>
      <c r="P30" s="98">
        <v>5</v>
      </c>
      <c r="Q30" s="97">
        <v>1978</v>
      </c>
      <c r="R30" s="98">
        <v>6</v>
      </c>
      <c r="S30" s="97">
        <v>1113</v>
      </c>
      <c r="T30" s="98">
        <v>8</v>
      </c>
      <c r="U30" s="97">
        <v>764</v>
      </c>
      <c r="V30" s="98">
        <v>1</v>
      </c>
      <c r="W30" s="97">
        <v>381</v>
      </c>
      <c r="X30" s="98">
        <v>2</v>
      </c>
      <c r="Y30" s="97">
        <v>180</v>
      </c>
      <c r="Z30" s="115">
        <v>2</v>
      </c>
      <c r="AA30" s="100">
        <v>11699</v>
      </c>
      <c r="AB30" s="101">
        <v>38</v>
      </c>
      <c r="AC30" s="133">
        <v>99.55442453049595</v>
      </c>
      <c r="AD30" s="82">
        <v>0.32481408667407469</v>
      </c>
      <c r="AE30" s="83">
        <v>83.374636121983869</v>
      </c>
      <c r="AF30" s="84"/>
      <c r="AG30" s="5"/>
      <c r="AH30" s="5"/>
      <c r="AI30" s="5"/>
      <c r="AJ30" s="5"/>
      <c r="AK30" s="5"/>
      <c r="AL30" s="5"/>
      <c r="AM30" s="5"/>
      <c r="AN30" s="5"/>
      <c r="AO30" s="5"/>
      <c r="AP30" s="32"/>
      <c r="AQ30" s="33"/>
      <c r="AR30" s="6"/>
      <c r="AS30" s="7"/>
      <c r="AT30" s="33"/>
    </row>
    <row r="31" spans="1:46" s="2" customFormat="1" ht="24" customHeight="1">
      <c r="A31" s="52" t="s">
        <v>46</v>
      </c>
      <c r="B31" s="1"/>
      <c r="C31" s="1"/>
      <c r="D31" s="136"/>
      <c r="E31" s="1"/>
      <c r="F31" s="1"/>
      <c r="G31" s="137"/>
      <c r="H31" s="1"/>
      <c r="I31" s="1"/>
      <c r="J31" s="1"/>
      <c r="K31" s="1"/>
      <c r="L31" s="137" t="s">
        <v>47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56"/>
      <c r="AF31" s="56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6"/>
      <c r="AS31" s="7"/>
    </row>
    <row r="32" spans="1:46" s="2" customFormat="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56"/>
      <c r="AF32" s="56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6"/>
      <c r="AS32" s="7"/>
    </row>
    <row r="33" spans="1:45" s="2" customFormat="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56"/>
      <c r="AF33" s="56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6"/>
      <c r="AS33" s="7"/>
    </row>
    <row r="34" spans="1:45" s="2" customFormat="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56"/>
      <c r="AF34" s="56"/>
      <c r="AG34" s="5"/>
      <c r="AH34" s="59"/>
      <c r="AI34" s="42"/>
      <c r="AJ34" s="5"/>
      <c r="AK34" s="5"/>
      <c r="AL34" s="5"/>
      <c r="AM34" s="5"/>
      <c r="AN34" s="5"/>
      <c r="AO34" s="5"/>
      <c r="AP34" s="5"/>
      <c r="AQ34" s="5"/>
      <c r="AR34" s="6"/>
      <c r="AS34" s="7"/>
    </row>
    <row r="35" spans="1:45" s="2" customFormat="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56"/>
      <c r="AF35" s="56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32"/>
      <c r="AS35" s="33"/>
    </row>
    <row r="36" spans="1:45" s="2" customFormat="1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56"/>
      <c r="AF36" s="56"/>
    </row>
    <row r="39" spans="1:45" s="2" customFormat="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56"/>
      <c r="AF39" s="56"/>
    </row>
    <row r="40" spans="1:45" s="2" customFormat="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56"/>
      <c r="AF40" s="56"/>
    </row>
    <row r="41" spans="1:45" s="2" customFormat="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56"/>
      <c r="AF41" s="56"/>
    </row>
    <row r="42" spans="1:45" s="2" customFormat="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56"/>
      <c r="AF42" s="56"/>
    </row>
    <row r="43" spans="1:45" s="2" customFormat="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56"/>
      <c r="AF43" s="56"/>
    </row>
  </sheetData>
  <mergeCells count="20">
    <mergeCell ref="S4:T4"/>
    <mergeCell ref="U4:V4"/>
    <mergeCell ref="W4:X4"/>
    <mergeCell ref="Y4:Z4"/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AE4:AE5"/>
    <mergeCell ref="O4:P4"/>
    <mergeCell ref="Q4:R4"/>
  </mergeCells>
  <printOptions horizontalCentered="1" verticalCentered="1"/>
  <pageMargins left="0.53" right="0" top="0.25" bottom="0.25" header="0.511811023622047" footer="0.511811023622047"/>
  <pageSetup paperSize="9" orientation="landscape" horizontalDpi="300" verticalDpi="300" r:id="rId1"/>
  <headerFooter alignWithMargins="0">
    <oddFooter>&amp;L&amp;"Arial,Regular"&amp;8&amp;D&amp;R&amp;"Arial,Regular"&amp;8NDCP/CNM/MOH-CAM
kolhuy@yahoo.com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43"/>
  <sheetViews>
    <sheetView topLeftCell="A15" workbookViewId="0">
      <selection activeCell="C30" sqref="C30:Z30"/>
    </sheetView>
  </sheetViews>
  <sheetFormatPr baseColWidth="10" defaultColWidth="10.83203125" defaultRowHeight="15.75" customHeight="1"/>
  <cols>
    <col min="1" max="1" width="20" style="195" customWidth="1"/>
    <col min="2" max="2" width="11.83203125" style="195" customWidth="1"/>
    <col min="3" max="3" width="6" style="195" customWidth="1"/>
    <col min="4" max="4" width="4.1640625" style="195" customWidth="1"/>
    <col min="5" max="5" width="6.1640625" style="195" customWidth="1"/>
    <col min="6" max="6" width="5" style="195" customWidth="1"/>
    <col min="7" max="7" width="6.1640625" style="195" customWidth="1"/>
    <col min="8" max="8" width="5" style="195" customWidth="1"/>
    <col min="9" max="9" width="6.5" style="195" customWidth="1"/>
    <col min="10" max="10" width="5.5" style="195" customWidth="1"/>
    <col min="11" max="11" width="6.1640625" style="195" customWidth="1"/>
    <col min="12" max="12" width="4.5" style="195" customWidth="1"/>
    <col min="13" max="13" width="6.5" style="195" customWidth="1"/>
    <col min="14" max="14" width="5.5" style="195" customWidth="1"/>
    <col min="15" max="15" width="7.1640625" style="195" customWidth="1"/>
    <col min="16" max="16" width="5" style="195" customWidth="1"/>
    <col min="17" max="19" width="5.5" style="195" customWidth="1"/>
    <col min="20" max="20" width="5.1640625" style="195" customWidth="1"/>
    <col min="21" max="21" width="5.5" style="195" customWidth="1"/>
    <col min="22" max="22" width="4.5" style="195" customWidth="1"/>
    <col min="23" max="23" width="5.5" style="195" customWidth="1"/>
    <col min="24" max="24" width="4.1640625" style="195" customWidth="1"/>
    <col min="25" max="26" width="5" style="195" customWidth="1"/>
    <col min="27" max="27" width="10.83203125" style="195" customWidth="1"/>
    <col min="28" max="28" width="6.83203125" style="195" customWidth="1"/>
    <col min="29" max="29" width="7" style="195" customWidth="1"/>
    <col min="30" max="30" width="7.5" style="195" customWidth="1"/>
    <col min="31" max="31" width="8" style="199" customWidth="1"/>
    <col min="32" max="32" width="6.1640625" style="199" customWidth="1"/>
    <col min="33" max="78" width="10.83203125" style="139" customWidth="1"/>
    <col min="79" max="256" width="10.83203125" style="195"/>
    <col min="257" max="257" width="20" style="195" customWidth="1"/>
    <col min="258" max="258" width="11.83203125" style="195" customWidth="1"/>
    <col min="259" max="259" width="6" style="195" customWidth="1"/>
    <col min="260" max="260" width="4.1640625" style="195" customWidth="1"/>
    <col min="261" max="261" width="6.1640625" style="195" customWidth="1"/>
    <col min="262" max="262" width="5" style="195" customWidth="1"/>
    <col min="263" max="263" width="6.1640625" style="195" customWidth="1"/>
    <col min="264" max="264" width="5" style="195" customWidth="1"/>
    <col min="265" max="265" width="6.5" style="195" customWidth="1"/>
    <col min="266" max="266" width="5.5" style="195" customWidth="1"/>
    <col min="267" max="267" width="6.1640625" style="195" customWidth="1"/>
    <col min="268" max="268" width="4.5" style="195" customWidth="1"/>
    <col min="269" max="269" width="6.5" style="195" customWidth="1"/>
    <col min="270" max="270" width="5.5" style="195" customWidth="1"/>
    <col min="271" max="271" width="7.1640625" style="195" customWidth="1"/>
    <col min="272" max="272" width="5" style="195" customWidth="1"/>
    <col min="273" max="275" width="5.5" style="195" customWidth="1"/>
    <col min="276" max="276" width="5.1640625" style="195" customWidth="1"/>
    <col min="277" max="277" width="5.5" style="195" customWidth="1"/>
    <col min="278" max="278" width="4.5" style="195" customWidth="1"/>
    <col min="279" max="279" width="5.5" style="195" customWidth="1"/>
    <col min="280" max="280" width="4.1640625" style="195" customWidth="1"/>
    <col min="281" max="282" width="5" style="195" customWidth="1"/>
    <col min="283" max="283" width="11.5" style="195" customWidth="1"/>
    <col min="284" max="284" width="6.83203125" style="195" customWidth="1"/>
    <col min="285" max="285" width="11.1640625" style="195" customWidth="1"/>
    <col min="286" max="286" width="13" style="195" customWidth="1"/>
    <col min="287" max="287" width="12.5" style="195" customWidth="1"/>
    <col min="288" max="288" width="6.1640625" style="195" customWidth="1"/>
    <col min="289" max="334" width="10.83203125" style="195" customWidth="1"/>
    <col min="335" max="512" width="10.83203125" style="195"/>
    <col min="513" max="513" width="20" style="195" customWidth="1"/>
    <col min="514" max="514" width="11.83203125" style="195" customWidth="1"/>
    <col min="515" max="515" width="6" style="195" customWidth="1"/>
    <col min="516" max="516" width="4.1640625" style="195" customWidth="1"/>
    <col min="517" max="517" width="6.1640625" style="195" customWidth="1"/>
    <col min="518" max="518" width="5" style="195" customWidth="1"/>
    <col min="519" max="519" width="6.1640625" style="195" customWidth="1"/>
    <col min="520" max="520" width="5" style="195" customWidth="1"/>
    <col min="521" max="521" width="6.5" style="195" customWidth="1"/>
    <col min="522" max="522" width="5.5" style="195" customWidth="1"/>
    <col min="523" max="523" width="6.1640625" style="195" customWidth="1"/>
    <col min="524" max="524" width="4.5" style="195" customWidth="1"/>
    <col min="525" max="525" width="6.5" style="195" customWidth="1"/>
    <col min="526" max="526" width="5.5" style="195" customWidth="1"/>
    <col min="527" max="527" width="7.1640625" style="195" customWidth="1"/>
    <col min="528" max="528" width="5" style="195" customWidth="1"/>
    <col min="529" max="531" width="5.5" style="195" customWidth="1"/>
    <col min="532" max="532" width="5.1640625" style="195" customWidth="1"/>
    <col min="533" max="533" width="5.5" style="195" customWidth="1"/>
    <col min="534" max="534" width="4.5" style="195" customWidth="1"/>
    <col min="535" max="535" width="5.5" style="195" customWidth="1"/>
    <col min="536" max="536" width="4.1640625" style="195" customWidth="1"/>
    <col min="537" max="538" width="5" style="195" customWidth="1"/>
    <col min="539" max="539" width="11.5" style="195" customWidth="1"/>
    <col min="540" max="540" width="6.83203125" style="195" customWidth="1"/>
    <col min="541" max="541" width="11.1640625" style="195" customWidth="1"/>
    <col min="542" max="542" width="13" style="195" customWidth="1"/>
    <col min="543" max="543" width="12.5" style="195" customWidth="1"/>
    <col min="544" max="544" width="6.1640625" style="195" customWidth="1"/>
    <col min="545" max="590" width="10.83203125" style="195" customWidth="1"/>
    <col min="591" max="768" width="10.83203125" style="195"/>
    <col min="769" max="769" width="20" style="195" customWidth="1"/>
    <col min="770" max="770" width="11.83203125" style="195" customWidth="1"/>
    <col min="771" max="771" width="6" style="195" customWidth="1"/>
    <col min="772" max="772" width="4.1640625" style="195" customWidth="1"/>
    <col min="773" max="773" width="6.1640625" style="195" customWidth="1"/>
    <col min="774" max="774" width="5" style="195" customWidth="1"/>
    <col min="775" max="775" width="6.1640625" style="195" customWidth="1"/>
    <col min="776" max="776" width="5" style="195" customWidth="1"/>
    <col min="777" max="777" width="6.5" style="195" customWidth="1"/>
    <col min="778" max="778" width="5.5" style="195" customWidth="1"/>
    <col min="779" max="779" width="6.1640625" style="195" customWidth="1"/>
    <col min="780" max="780" width="4.5" style="195" customWidth="1"/>
    <col min="781" max="781" width="6.5" style="195" customWidth="1"/>
    <col min="782" max="782" width="5.5" style="195" customWidth="1"/>
    <col min="783" max="783" width="7.1640625" style="195" customWidth="1"/>
    <col min="784" max="784" width="5" style="195" customWidth="1"/>
    <col min="785" max="787" width="5.5" style="195" customWidth="1"/>
    <col min="788" max="788" width="5.1640625" style="195" customWidth="1"/>
    <col min="789" max="789" width="5.5" style="195" customWidth="1"/>
    <col min="790" max="790" width="4.5" style="195" customWidth="1"/>
    <col min="791" max="791" width="5.5" style="195" customWidth="1"/>
    <col min="792" max="792" width="4.1640625" style="195" customWidth="1"/>
    <col min="793" max="794" width="5" style="195" customWidth="1"/>
    <col min="795" max="795" width="11.5" style="195" customWidth="1"/>
    <col min="796" max="796" width="6.83203125" style="195" customWidth="1"/>
    <col min="797" max="797" width="11.1640625" style="195" customWidth="1"/>
    <col min="798" max="798" width="13" style="195" customWidth="1"/>
    <col min="799" max="799" width="12.5" style="195" customWidth="1"/>
    <col min="800" max="800" width="6.1640625" style="195" customWidth="1"/>
    <col min="801" max="846" width="10.83203125" style="195" customWidth="1"/>
    <col min="847" max="1024" width="10.83203125" style="195"/>
    <col min="1025" max="1025" width="20" style="195" customWidth="1"/>
    <col min="1026" max="1026" width="11.83203125" style="195" customWidth="1"/>
    <col min="1027" max="1027" width="6" style="195" customWidth="1"/>
    <col min="1028" max="1028" width="4.1640625" style="195" customWidth="1"/>
    <col min="1029" max="1029" width="6.1640625" style="195" customWidth="1"/>
    <col min="1030" max="1030" width="5" style="195" customWidth="1"/>
    <col min="1031" max="1031" width="6.1640625" style="195" customWidth="1"/>
    <col min="1032" max="1032" width="5" style="195" customWidth="1"/>
    <col min="1033" max="1033" width="6.5" style="195" customWidth="1"/>
    <col min="1034" max="1034" width="5.5" style="195" customWidth="1"/>
    <col min="1035" max="1035" width="6.1640625" style="195" customWidth="1"/>
    <col min="1036" max="1036" width="4.5" style="195" customWidth="1"/>
    <col min="1037" max="1037" width="6.5" style="195" customWidth="1"/>
    <col min="1038" max="1038" width="5.5" style="195" customWidth="1"/>
    <col min="1039" max="1039" width="7.1640625" style="195" customWidth="1"/>
    <col min="1040" max="1040" width="5" style="195" customWidth="1"/>
    <col min="1041" max="1043" width="5.5" style="195" customWidth="1"/>
    <col min="1044" max="1044" width="5.1640625" style="195" customWidth="1"/>
    <col min="1045" max="1045" width="5.5" style="195" customWidth="1"/>
    <col min="1046" max="1046" width="4.5" style="195" customWidth="1"/>
    <col min="1047" max="1047" width="5.5" style="195" customWidth="1"/>
    <col min="1048" max="1048" width="4.1640625" style="195" customWidth="1"/>
    <col min="1049" max="1050" width="5" style="195" customWidth="1"/>
    <col min="1051" max="1051" width="11.5" style="195" customWidth="1"/>
    <col min="1052" max="1052" width="6.83203125" style="195" customWidth="1"/>
    <col min="1053" max="1053" width="11.1640625" style="195" customWidth="1"/>
    <col min="1054" max="1054" width="13" style="195" customWidth="1"/>
    <col min="1055" max="1055" width="12.5" style="195" customWidth="1"/>
    <col min="1056" max="1056" width="6.1640625" style="195" customWidth="1"/>
    <col min="1057" max="1102" width="10.83203125" style="195" customWidth="1"/>
    <col min="1103" max="1280" width="10.83203125" style="195"/>
    <col min="1281" max="1281" width="20" style="195" customWidth="1"/>
    <col min="1282" max="1282" width="11.83203125" style="195" customWidth="1"/>
    <col min="1283" max="1283" width="6" style="195" customWidth="1"/>
    <col min="1284" max="1284" width="4.1640625" style="195" customWidth="1"/>
    <col min="1285" max="1285" width="6.1640625" style="195" customWidth="1"/>
    <col min="1286" max="1286" width="5" style="195" customWidth="1"/>
    <col min="1287" max="1287" width="6.1640625" style="195" customWidth="1"/>
    <col min="1288" max="1288" width="5" style="195" customWidth="1"/>
    <col min="1289" max="1289" width="6.5" style="195" customWidth="1"/>
    <col min="1290" max="1290" width="5.5" style="195" customWidth="1"/>
    <col min="1291" max="1291" width="6.1640625" style="195" customWidth="1"/>
    <col min="1292" max="1292" width="4.5" style="195" customWidth="1"/>
    <col min="1293" max="1293" width="6.5" style="195" customWidth="1"/>
    <col min="1294" max="1294" width="5.5" style="195" customWidth="1"/>
    <col min="1295" max="1295" width="7.1640625" style="195" customWidth="1"/>
    <col min="1296" max="1296" width="5" style="195" customWidth="1"/>
    <col min="1297" max="1299" width="5.5" style="195" customWidth="1"/>
    <col min="1300" max="1300" width="5.1640625" style="195" customWidth="1"/>
    <col min="1301" max="1301" width="5.5" style="195" customWidth="1"/>
    <col min="1302" max="1302" width="4.5" style="195" customWidth="1"/>
    <col min="1303" max="1303" width="5.5" style="195" customWidth="1"/>
    <col min="1304" max="1304" width="4.1640625" style="195" customWidth="1"/>
    <col min="1305" max="1306" width="5" style="195" customWidth="1"/>
    <col min="1307" max="1307" width="11.5" style="195" customWidth="1"/>
    <col min="1308" max="1308" width="6.83203125" style="195" customWidth="1"/>
    <col min="1309" max="1309" width="11.1640625" style="195" customWidth="1"/>
    <col min="1310" max="1310" width="13" style="195" customWidth="1"/>
    <col min="1311" max="1311" width="12.5" style="195" customWidth="1"/>
    <col min="1312" max="1312" width="6.1640625" style="195" customWidth="1"/>
    <col min="1313" max="1358" width="10.83203125" style="195" customWidth="1"/>
    <col min="1359" max="1536" width="10.83203125" style="195"/>
    <col min="1537" max="1537" width="20" style="195" customWidth="1"/>
    <col min="1538" max="1538" width="11.83203125" style="195" customWidth="1"/>
    <col min="1539" max="1539" width="6" style="195" customWidth="1"/>
    <col min="1540" max="1540" width="4.1640625" style="195" customWidth="1"/>
    <col min="1541" max="1541" width="6.1640625" style="195" customWidth="1"/>
    <col min="1542" max="1542" width="5" style="195" customWidth="1"/>
    <col min="1543" max="1543" width="6.1640625" style="195" customWidth="1"/>
    <col min="1544" max="1544" width="5" style="195" customWidth="1"/>
    <col min="1545" max="1545" width="6.5" style="195" customWidth="1"/>
    <col min="1546" max="1546" width="5.5" style="195" customWidth="1"/>
    <col min="1547" max="1547" width="6.1640625" style="195" customWidth="1"/>
    <col min="1548" max="1548" width="4.5" style="195" customWidth="1"/>
    <col min="1549" max="1549" width="6.5" style="195" customWidth="1"/>
    <col min="1550" max="1550" width="5.5" style="195" customWidth="1"/>
    <col min="1551" max="1551" width="7.1640625" style="195" customWidth="1"/>
    <col min="1552" max="1552" width="5" style="195" customWidth="1"/>
    <col min="1553" max="1555" width="5.5" style="195" customWidth="1"/>
    <col min="1556" max="1556" width="5.1640625" style="195" customWidth="1"/>
    <col min="1557" max="1557" width="5.5" style="195" customWidth="1"/>
    <col min="1558" max="1558" width="4.5" style="195" customWidth="1"/>
    <col min="1559" max="1559" width="5.5" style="195" customWidth="1"/>
    <col min="1560" max="1560" width="4.1640625" style="195" customWidth="1"/>
    <col min="1561" max="1562" width="5" style="195" customWidth="1"/>
    <col min="1563" max="1563" width="11.5" style="195" customWidth="1"/>
    <col min="1564" max="1564" width="6.83203125" style="195" customWidth="1"/>
    <col min="1565" max="1565" width="11.1640625" style="195" customWidth="1"/>
    <col min="1566" max="1566" width="13" style="195" customWidth="1"/>
    <col min="1567" max="1567" width="12.5" style="195" customWidth="1"/>
    <col min="1568" max="1568" width="6.1640625" style="195" customWidth="1"/>
    <col min="1569" max="1614" width="10.83203125" style="195" customWidth="1"/>
    <col min="1615" max="1792" width="10.83203125" style="195"/>
    <col min="1793" max="1793" width="20" style="195" customWidth="1"/>
    <col min="1794" max="1794" width="11.83203125" style="195" customWidth="1"/>
    <col min="1795" max="1795" width="6" style="195" customWidth="1"/>
    <col min="1796" max="1796" width="4.1640625" style="195" customWidth="1"/>
    <col min="1797" max="1797" width="6.1640625" style="195" customWidth="1"/>
    <col min="1798" max="1798" width="5" style="195" customWidth="1"/>
    <col min="1799" max="1799" width="6.1640625" style="195" customWidth="1"/>
    <col min="1800" max="1800" width="5" style="195" customWidth="1"/>
    <col min="1801" max="1801" width="6.5" style="195" customWidth="1"/>
    <col min="1802" max="1802" width="5.5" style="195" customWidth="1"/>
    <col min="1803" max="1803" width="6.1640625" style="195" customWidth="1"/>
    <col min="1804" max="1804" width="4.5" style="195" customWidth="1"/>
    <col min="1805" max="1805" width="6.5" style="195" customWidth="1"/>
    <col min="1806" max="1806" width="5.5" style="195" customWidth="1"/>
    <col min="1807" max="1807" width="7.1640625" style="195" customWidth="1"/>
    <col min="1808" max="1808" width="5" style="195" customWidth="1"/>
    <col min="1809" max="1811" width="5.5" style="195" customWidth="1"/>
    <col min="1812" max="1812" width="5.1640625" style="195" customWidth="1"/>
    <col min="1813" max="1813" width="5.5" style="195" customWidth="1"/>
    <col min="1814" max="1814" width="4.5" style="195" customWidth="1"/>
    <col min="1815" max="1815" width="5.5" style="195" customWidth="1"/>
    <col min="1816" max="1816" width="4.1640625" style="195" customWidth="1"/>
    <col min="1817" max="1818" width="5" style="195" customWidth="1"/>
    <col min="1819" max="1819" width="11.5" style="195" customWidth="1"/>
    <col min="1820" max="1820" width="6.83203125" style="195" customWidth="1"/>
    <col min="1821" max="1821" width="11.1640625" style="195" customWidth="1"/>
    <col min="1822" max="1822" width="13" style="195" customWidth="1"/>
    <col min="1823" max="1823" width="12.5" style="195" customWidth="1"/>
    <col min="1824" max="1824" width="6.1640625" style="195" customWidth="1"/>
    <col min="1825" max="1870" width="10.83203125" style="195" customWidth="1"/>
    <col min="1871" max="2048" width="10.83203125" style="195"/>
    <col min="2049" max="2049" width="20" style="195" customWidth="1"/>
    <col min="2050" max="2050" width="11.83203125" style="195" customWidth="1"/>
    <col min="2051" max="2051" width="6" style="195" customWidth="1"/>
    <col min="2052" max="2052" width="4.1640625" style="195" customWidth="1"/>
    <col min="2053" max="2053" width="6.1640625" style="195" customWidth="1"/>
    <col min="2054" max="2054" width="5" style="195" customWidth="1"/>
    <col min="2055" max="2055" width="6.1640625" style="195" customWidth="1"/>
    <col min="2056" max="2056" width="5" style="195" customWidth="1"/>
    <col min="2057" max="2057" width="6.5" style="195" customWidth="1"/>
    <col min="2058" max="2058" width="5.5" style="195" customWidth="1"/>
    <col min="2059" max="2059" width="6.1640625" style="195" customWidth="1"/>
    <col min="2060" max="2060" width="4.5" style="195" customWidth="1"/>
    <col min="2061" max="2061" width="6.5" style="195" customWidth="1"/>
    <col min="2062" max="2062" width="5.5" style="195" customWidth="1"/>
    <col min="2063" max="2063" width="7.1640625" style="195" customWidth="1"/>
    <col min="2064" max="2064" width="5" style="195" customWidth="1"/>
    <col min="2065" max="2067" width="5.5" style="195" customWidth="1"/>
    <col min="2068" max="2068" width="5.1640625" style="195" customWidth="1"/>
    <col min="2069" max="2069" width="5.5" style="195" customWidth="1"/>
    <col min="2070" max="2070" width="4.5" style="195" customWidth="1"/>
    <col min="2071" max="2071" width="5.5" style="195" customWidth="1"/>
    <col min="2072" max="2072" width="4.1640625" style="195" customWidth="1"/>
    <col min="2073" max="2074" width="5" style="195" customWidth="1"/>
    <col min="2075" max="2075" width="11.5" style="195" customWidth="1"/>
    <col min="2076" max="2076" width="6.83203125" style="195" customWidth="1"/>
    <col min="2077" max="2077" width="11.1640625" style="195" customWidth="1"/>
    <col min="2078" max="2078" width="13" style="195" customWidth="1"/>
    <col min="2079" max="2079" width="12.5" style="195" customWidth="1"/>
    <col min="2080" max="2080" width="6.1640625" style="195" customWidth="1"/>
    <col min="2081" max="2126" width="10.83203125" style="195" customWidth="1"/>
    <col min="2127" max="2304" width="10.83203125" style="195"/>
    <col min="2305" max="2305" width="20" style="195" customWidth="1"/>
    <col min="2306" max="2306" width="11.83203125" style="195" customWidth="1"/>
    <col min="2307" max="2307" width="6" style="195" customWidth="1"/>
    <col min="2308" max="2308" width="4.1640625" style="195" customWidth="1"/>
    <col min="2309" max="2309" width="6.1640625" style="195" customWidth="1"/>
    <col min="2310" max="2310" width="5" style="195" customWidth="1"/>
    <col min="2311" max="2311" width="6.1640625" style="195" customWidth="1"/>
    <col min="2312" max="2312" width="5" style="195" customWidth="1"/>
    <col min="2313" max="2313" width="6.5" style="195" customWidth="1"/>
    <col min="2314" max="2314" width="5.5" style="195" customWidth="1"/>
    <col min="2315" max="2315" width="6.1640625" style="195" customWidth="1"/>
    <col min="2316" max="2316" width="4.5" style="195" customWidth="1"/>
    <col min="2317" max="2317" width="6.5" style="195" customWidth="1"/>
    <col min="2318" max="2318" width="5.5" style="195" customWidth="1"/>
    <col min="2319" max="2319" width="7.1640625" style="195" customWidth="1"/>
    <col min="2320" max="2320" width="5" style="195" customWidth="1"/>
    <col min="2321" max="2323" width="5.5" style="195" customWidth="1"/>
    <col min="2324" max="2324" width="5.1640625" style="195" customWidth="1"/>
    <col min="2325" max="2325" width="5.5" style="195" customWidth="1"/>
    <col min="2326" max="2326" width="4.5" style="195" customWidth="1"/>
    <col min="2327" max="2327" width="5.5" style="195" customWidth="1"/>
    <col min="2328" max="2328" width="4.1640625" style="195" customWidth="1"/>
    <col min="2329" max="2330" width="5" style="195" customWidth="1"/>
    <col min="2331" max="2331" width="11.5" style="195" customWidth="1"/>
    <col min="2332" max="2332" width="6.83203125" style="195" customWidth="1"/>
    <col min="2333" max="2333" width="11.1640625" style="195" customWidth="1"/>
    <col min="2334" max="2334" width="13" style="195" customWidth="1"/>
    <col min="2335" max="2335" width="12.5" style="195" customWidth="1"/>
    <col min="2336" max="2336" width="6.1640625" style="195" customWidth="1"/>
    <col min="2337" max="2382" width="10.83203125" style="195" customWidth="1"/>
    <col min="2383" max="2560" width="10.83203125" style="195"/>
    <col min="2561" max="2561" width="20" style="195" customWidth="1"/>
    <col min="2562" max="2562" width="11.83203125" style="195" customWidth="1"/>
    <col min="2563" max="2563" width="6" style="195" customWidth="1"/>
    <col min="2564" max="2564" width="4.1640625" style="195" customWidth="1"/>
    <col min="2565" max="2565" width="6.1640625" style="195" customWidth="1"/>
    <col min="2566" max="2566" width="5" style="195" customWidth="1"/>
    <col min="2567" max="2567" width="6.1640625" style="195" customWidth="1"/>
    <col min="2568" max="2568" width="5" style="195" customWidth="1"/>
    <col min="2569" max="2569" width="6.5" style="195" customWidth="1"/>
    <col min="2570" max="2570" width="5.5" style="195" customWidth="1"/>
    <col min="2571" max="2571" width="6.1640625" style="195" customWidth="1"/>
    <col min="2572" max="2572" width="4.5" style="195" customWidth="1"/>
    <col min="2573" max="2573" width="6.5" style="195" customWidth="1"/>
    <col min="2574" max="2574" width="5.5" style="195" customWidth="1"/>
    <col min="2575" max="2575" width="7.1640625" style="195" customWidth="1"/>
    <col min="2576" max="2576" width="5" style="195" customWidth="1"/>
    <col min="2577" max="2579" width="5.5" style="195" customWidth="1"/>
    <col min="2580" max="2580" width="5.1640625" style="195" customWidth="1"/>
    <col min="2581" max="2581" width="5.5" style="195" customWidth="1"/>
    <col min="2582" max="2582" width="4.5" style="195" customWidth="1"/>
    <col min="2583" max="2583" width="5.5" style="195" customWidth="1"/>
    <col min="2584" max="2584" width="4.1640625" style="195" customWidth="1"/>
    <col min="2585" max="2586" width="5" style="195" customWidth="1"/>
    <col min="2587" max="2587" width="11.5" style="195" customWidth="1"/>
    <col min="2588" max="2588" width="6.83203125" style="195" customWidth="1"/>
    <col min="2589" max="2589" width="11.1640625" style="195" customWidth="1"/>
    <col min="2590" max="2590" width="13" style="195" customWidth="1"/>
    <col min="2591" max="2591" width="12.5" style="195" customWidth="1"/>
    <col min="2592" max="2592" width="6.1640625" style="195" customWidth="1"/>
    <col min="2593" max="2638" width="10.83203125" style="195" customWidth="1"/>
    <col min="2639" max="2816" width="10.83203125" style="195"/>
    <col min="2817" max="2817" width="20" style="195" customWidth="1"/>
    <col min="2818" max="2818" width="11.83203125" style="195" customWidth="1"/>
    <col min="2819" max="2819" width="6" style="195" customWidth="1"/>
    <col min="2820" max="2820" width="4.1640625" style="195" customWidth="1"/>
    <col min="2821" max="2821" width="6.1640625" style="195" customWidth="1"/>
    <col min="2822" max="2822" width="5" style="195" customWidth="1"/>
    <col min="2823" max="2823" width="6.1640625" style="195" customWidth="1"/>
    <col min="2824" max="2824" width="5" style="195" customWidth="1"/>
    <col min="2825" max="2825" width="6.5" style="195" customWidth="1"/>
    <col min="2826" max="2826" width="5.5" style="195" customWidth="1"/>
    <col min="2827" max="2827" width="6.1640625" style="195" customWidth="1"/>
    <col min="2828" max="2828" width="4.5" style="195" customWidth="1"/>
    <col min="2829" max="2829" width="6.5" style="195" customWidth="1"/>
    <col min="2830" max="2830" width="5.5" style="195" customWidth="1"/>
    <col min="2831" max="2831" width="7.1640625" style="195" customWidth="1"/>
    <col min="2832" max="2832" width="5" style="195" customWidth="1"/>
    <col min="2833" max="2835" width="5.5" style="195" customWidth="1"/>
    <col min="2836" max="2836" width="5.1640625" style="195" customWidth="1"/>
    <col min="2837" max="2837" width="5.5" style="195" customWidth="1"/>
    <col min="2838" max="2838" width="4.5" style="195" customWidth="1"/>
    <col min="2839" max="2839" width="5.5" style="195" customWidth="1"/>
    <col min="2840" max="2840" width="4.1640625" style="195" customWidth="1"/>
    <col min="2841" max="2842" width="5" style="195" customWidth="1"/>
    <col min="2843" max="2843" width="11.5" style="195" customWidth="1"/>
    <col min="2844" max="2844" width="6.83203125" style="195" customWidth="1"/>
    <col min="2845" max="2845" width="11.1640625" style="195" customWidth="1"/>
    <col min="2846" max="2846" width="13" style="195" customWidth="1"/>
    <col min="2847" max="2847" width="12.5" style="195" customWidth="1"/>
    <col min="2848" max="2848" width="6.1640625" style="195" customWidth="1"/>
    <col min="2849" max="2894" width="10.83203125" style="195" customWidth="1"/>
    <col min="2895" max="3072" width="10.83203125" style="195"/>
    <col min="3073" max="3073" width="20" style="195" customWidth="1"/>
    <col min="3074" max="3074" width="11.83203125" style="195" customWidth="1"/>
    <col min="3075" max="3075" width="6" style="195" customWidth="1"/>
    <col min="3076" max="3076" width="4.1640625" style="195" customWidth="1"/>
    <col min="3077" max="3077" width="6.1640625" style="195" customWidth="1"/>
    <col min="3078" max="3078" width="5" style="195" customWidth="1"/>
    <col min="3079" max="3079" width="6.1640625" style="195" customWidth="1"/>
    <col min="3080" max="3080" width="5" style="195" customWidth="1"/>
    <col min="3081" max="3081" width="6.5" style="195" customWidth="1"/>
    <col min="3082" max="3082" width="5.5" style="195" customWidth="1"/>
    <col min="3083" max="3083" width="6.1640625" style="195" customWidth="1"/>
    <col min="3084" max="3084" width="4.5" style="195" customWidth="1"/>
    <col min="3085" max="3085" width="6.5" style="195" customWidth="1"/>
    <col min="3086" max="3086" width="5.5" style="195" customWidth="1"/>
    <col min="3087" max="3087" width="7.1640625" style="195" customWidth="1"/>
    <col min="3088" max="3088" width="5" style="195" customWidth="1"/>
    <col min="3089" max="3091" width="5.5" style="195" customWidth="1"/>
    <col min="3092" max="3092" width="5.1640625" style="195" customWidth="1"/>
    <col min="3093" max="3093" width="5.5" style="195" customWidth="1"/>
    <col min="3094" max="3094" width="4.5" style="195" customWidth="1"/>
    <col min="3095" max="3095" width="5.5" style="195" customWidth="1"/>
    <col min="3096" max="3096" width="4.1640625" style="195" customWidth="1"/>
    <col min="3097" max="3098" width="5" style="195" customWidth="1"/>
    <col min="3099" max="3099" width="11.5" style="195" customWidth="1"/>
    <col min="3100" max="3100" width="6.83203125" style="195" customWidth="1"/>
    <col min="3101" max="3101" width="11.1640625" style="195" customWidth="1"/>
    <col min="3102" max="3102" width="13" style="195" customWidth="1"/>
    <col min="3103" max="3103" width="12.5" style="195" customWidth="1"/>
    <col min="3104" max="3104" width="6.1640625" style="195" customWidth="1"/>
    <col min="3105" max="3150" width="10.83203125" style="195" customWidth="1"/>
    <col min="3151" max="3328" width="10.83203125" style="195"/>
    <col min="3329" max="3329" width="20" style="195" customWidth="1"/>
    <col min="3330" max="3330" width="11.83203125" style="195" customWidth="1"/>
    <col min="3331" max="3331" width="6" style="195" customWidth="1"/>
    <col min="3332" max="3332" width="4.1640625" style="195" customWidth="1"/>
    <col min="3333" max="3333" width="6.1640625" style="195" customWidth="1"/>
    <col min="3334" max="3334" width="5" style="195" customWidth="1"/>
    <col min="3335" max="3335" width="6.1640625" style="195" customWidth="1"/>
    <col min="3336" max="3336" width="5" style="195" customWidth="1"/>
    <col min="3337" max="3337" width="6.5" style="195" customWidth="1"/>
    <col min="3338" max="3338" width="5.5" style="195" customWidth="1"/>
    <col min="3339" max="3339" width="6.1640625" style="195" customWidth="1"/>
    <col min="3340" max="3340" width="4.5" style="195" customWidth="1"/>
    <col min="3341" max="3341" width="6.5" style="195" customWidth="1"/>
    <col min="3342" max="3342" width="5.5" style="195" customWidth="1"/>
    <col min="3343" max="3343" width="7.1640625" style="195" customWidth="1"/>
    <col min="3344" max="3344" width="5" style="195" customWidth="1"/>
    <col min="3345" max="3347" width="5.5" style="195" customWidth="1"/>
    <col min="3348" max="3348" width="5.1640625" style="195" customWidth="1"/>
    <col min="3349" max="3349" width="5.5" style="195" customWidth="1"/>
    <col min="3350" max="3350" width="4.5" style="195" customWidth="1"/>
    <col min="3351" max="3351" width="5.5" style="195" customWidth="1"/>
    <col min="3352" max="3352" width="4.1640625" style="195" customWidth="1"/>
    <col min="3353" max="3354" width="5" style="195" customWidth="1"/>
    <col min="3355" max="3355" width="11.5" style="195" customWidth="1"/>
    <col min="3356" max="3356" width="6.83203125" style="195" customWidth="1"/>
    <col min="3357" max="3357" width="11.1640625" style="195" customWidth="1"/>
    <col min="3358" max="3358" width="13" style="195" customWidth="1"/>
    <col min="3359" max="3359" width="12.5" style="195" customWidth="1"/>
    <col min="3360" max="3360" width="6.1640625" style="195" customWidth="1"/>
    <col min="3361" max="3406" width="10.83203125" style="195" customWidth="1"/>
    <col min="3407" max="3584" width="10.83203125" style="195"/>
    <col min="3585" max="3585" width="20" style="195" customWidth="1"/>
    <col min="3586" max="3586" width="11.83203125" style="195" customWidth="1"/>
    <col min="3587" max="3587" width="6" style="195" customWidth="1"/>
    <col min="3588" max="3588" width="4.1640625" style="195" customWidth="1"/>
    <col min="3589" max="3589" width="6.1640625" style="195" customWidth="1"/>
    <col min="3590" max="3590" width="5" style="195" customWidth="1"/>
    <col min="3591" max="3591" width="6.1640625" style="195" customWidth="1"/>
    <col min="3592" max="3592" width="5" style="195" customWidth="1"/>
    <col min="3593" max="3593" width="6.5" style="195" customWidth="1"/>
    <col min="3594" max="3594" width="5.5" style="195" customWidth="1"/>
    <col min="3595" max="3595" width="6.1640625" style="195" customWidth="1"/>
    <col min="3596" max="3596" width="4.5" style="195" customWidth="1"/>
    <col min="3597" max="3597" width="6.5" style="195" customWidth="1"/>
    <col min="3598" max="3598" width="5.5" style="195" customWidth="1"/>
    <col min="3599" max="3599" width="7.1640625" style="195" customWidth="1"/>
    <col min="3600" max="3600" width="5" style="195" customWidth="1"/>
    <col min="3601" max="3603" width="5.5" style="195" customWidth="1"/>
    <col min="3604" max="3604" width="5.1640625" style="195" customWidth="1"/>
    <col min="3605" max="3605" width="5.5" style="195" customWidth="1"/>
    <col min="3606" max="3606" width="4.5" style="195" customWidth="1"/>
    <col min="3607" max="3607" width="5.5" style="195" customWidth="1"/>
    <col min="3608" max="3608" width="4.1640625" style="195" customWidth="1"/>
    <col min="3609" max="3610" width="5" style="195" customWidth="1"/>
    <col min="3611" max="3611" width="11.5" style="195" customWidth="1"/>
    <col min="3612" max="3612" width="6.83203125" style="195" customWidth="1"/>
    <col min="3613" max="3613" width="11.1640625" style="195" customWidth="1"/>
    <col min="3614" max="3614" width="13" style="195" customWidth="1"/>
    <col min="3615" max="3615" width="12.5" style="195" customWidth="1"/>
    <col min="3616" max="3616" width="6.1640625" style="195" customWidth="1"/>
    <col min="3617" max="3662" width="10.83203125" style="195" customWidth="1"/>
    <col min="3663" max="3840" width="10.83203125" style="195"/>
    <col min="3841" max="3841" width="20" style="195" customWidth="1"/>
    <col min="3842" max="3842" width="11.83203125" style="195" customWidth="1"/>
    <col min="3843" max="3843" width="6" style="195" customWidth="1"/>
    <col min="3844" max="3844" width="4.1640625" style="195" customWidth="1"/>
    <col min="3845" max="3845" width="6.1640625" style="195" customWidth="1"/>
    <col min="3846" max="3846" width="5" style="195" customWidth="1"/>
    <col min="3847" max="3847" width="6.1640625" style="195" customWidth="1"/>
    <col min="3848" max="3848" width="5" style="195" customWidth="1"/>
    <col min="3849" max="3849" width="6.5" style="195" customWidth="1"/>
    <col min="3850" max="3850" width="5.5" style="195" customWidth="1"/>
    <col min="3851" max="3851" width="6.1640625" style="195" customWidth="1"/>
    <col min="3852" max="3852" width="4.5" style="195" customWidth="1"/>
    <col min="3853" max="3853" width="6.5" style="195" customWidth="1"/>
    <col min="3854" max="3854" width="5.5" style="195" customWidth="1"/>
    <col min="3855" max="3855" width="7.1640625" style="195" customWidth="1"/>
    <col min="3856" max="3856" width="5" style="195" customWidth="1"/>
    <col min="3857" max="3859" width="5.5" style="195" customWidth="1"/>
    <col min="3860" max="3860" width="5.1640625" style="195" customWidth="1"/>
    <col min="3861" max="3861" width="5.5" style="195" customWidth="1"/>
    <col min="3862" max="3862" width="4.5" style="195" customWidth="1"/>
    <col min="3863" max="3863" width="5.5" style="195" customWidth="1"/>
    <col min="3864" max="3864" width="4.1640625" style="195" customWidth="1"/>
    <col min="3865" max="3866" width="5" style="195" customWidth="1"/>
    <col min="3867" max="3867" width="11.5" style="195" customWidth="1"/>
    <col min="3868" max="3868" width="6.83203125" style="195" customWidth="1"/>
    <col min="3869" max="3869" width="11.1640625" style="195" customWidth="1"/>
    <col min="3870" max="3870" width="13" style="195" customWidth="1"/>
    <col min="3871" max="3871" width="12.5" style="195" customWidth="1"/>
    <col min="3872" max="3872" width="6.1640625" style="195" customWidth="1"/>
    <col min="3873" max="3918" width="10.83203125" style="195" customWidth="1"/>
    <col min="3919" max="4096" width="10.83203125" style="195"/>
    <col min="4097" max="4097" width="20" style="195" customWidth="1"/>
    <col min="4098" max="4098" width="11.83203125" style="195" customWidth="1"/>
    <col min="4099" max="4099" width="6" style="195" customWidth="1"/>
    <col min="4100" max="4100" width="4.1640625" style="195" customWidth="1"/>
    <col min="4101" max="4101" width="6.1640625" style="195" customWidth="1"/>
    <col min="4102" max="4102" width="5" style="195" customWidth="1"/>
    <col min="4103" max="4103" width="6.1640625" style="195" customWidth="1"/>
    <col min="4104" max="4104" width="5" style="195" customWidth="1"/>
    <col min="4105" max="4105" width="6.5" style="195" customWidth="1"/>
    <col min="4106" max="4106" width="5.5" style="195" customWidth="1"/>
    <col min="4107" max="4107" width="6.1640625" style="195" customWidth="1"/>
    <col min="4108" max="4108" width="4.5" style="195" customWidth="1"/>
    <col min="4109" max="4109" width="6.5" style="195" customWidth="1"/>
    <col min="4110" max="4110" width="5.5" style="195" customWidth="1"/>
    <col min="4111" max="4111" width="7.1640625" style="195" customWidth="1"/>
    <col min="4112" max="4112" width="5" style="195" customWidth="1"/>
    <col min="4113" max="4115" width="5.5" style="195" customWidth="1"/>
    <col min="4116" max="4116" width="5.1640625" style="195" customWidth="1"/>
    <col min="4117" max="4117" width="5.5" style="195" customWidth="1"/>
    <col min="4118" max="4118" width="4.5" style="195" customWidth="1"/>
    <col min="4119" max="4119" width="5.5" style="195" customWidth="1"/>
    <col min="4120" max="4120" width="4.1640625" style="195" customWidth="1"/>
    <col min="4121" max="4122" width="5" style="195" customWidth="1"/>
    <col min="4123" max="4123" width="11.5" style="195" customWidth="1"/>
    <col min="4124" max="4124" width="6.83203125" style="195" customWidth="1"/>
    <col min="4125" max="4125" width="11.1640625" style="195" customWidth="1"/>
    <col min="4126" max="4126" width="13" style="195" customWidth="1"/>
    <col min="4127" max="4127" width="12.5" style="195" customWidth="1"/>
    <col min="4128" max="4128" width="6.1640625" style="195" customWidth="1"/>
    <col min="4129" max="4174" width="10.83203125" style="195" customWidth="1"/>
    <col min="4175" max="4352" width="10.83203125" style="195"/>
    <col min="4353" max="4353" width="20" style="195" customWidth="1"/>
    <col min="4354" max="4354" width="11.83203125" style="195" customWidth="1"/>
    <col min="4355" max="4355" width="6" style="195" customWidth="1"/>
    <col min="4356" max="4356" width="4.1640625" style="195" customWidth="1"/>
    <col min="4357" max="4357" width="6.1640625" style="195" customWidth="1"/>
    <col min="4358" max="4358" width="5" style="195" customWidth="1"/>
    <col min="4359" max="4359" width="6.1640625" style="195" customWidth="1"/>
    <col min="4360" max="4360" width="5" style="195" customWidth="1"/>
    <col min="4361" max="4361" width="6.5" style="195" customWidth="1"/>
    <col min="4362" max="4362" width="5.5" style="195" customWidth="1"/>
    <col min="4363" max="4363" width="6.1640625" style="195" customWidth="1"/>
    <col min="4364" max="4364" width="4.5" style="195" customWidth="1"/>
    <col min="4365" max="4365" width="6.5" style="195" customWidth="1"/>
    <col min="4366" max="4366" width="5.5" style="195" customWidth="1"/>
    <col min="4367" max="4367" width="7.1640625" style="195" customWidth="1"/>
    <col min="4368" max="4368" width="5" style="195" customWidth="1"/>
    <col min="4369" max="4371" width="5.5" style="195" customWidth="1"/>
    <col min="4372" max="4372" width="5.1640625" style="195" customWidth="1"/>
    <col min="4373" max="4373" width="5.5" style="195" customWidth="1"/>
    <col min="4374" max="4374" width="4.5" style="195" customWidth="1"/>
    <col min="4375" max="4375" width="5.5" style="195" customWidth="1"/>
    <col min="4376" max="4376" width="4.1640625" style="195" customWidth="1"/>
    <col min="4377" max="4378" width="5" style="195" customWidth="1"/>
    <col min="4379" max="4379" width="11.5" style="195" customWidth="1"/>
    <col min="4380" max="4380" width="6.83203125" style="195" customWidth="1"/>
    <col min="4381" max="4381" width="11.1640625" style="195" customWidth="1"/>
    <col min="4382" max="4382" width="13" style="195" customWidth="1"/>
    <col min="4383" max="4383" width="12.5" style="195" customWidth="1"/>
    <col min="4384" max="4384" width="6.1640625" style="195" customWidth="1"/>
    <col min="4385" max="4430" width="10.83203125" style="195" customWidth="1"/>
    <col min="4431" max="4608" width="10.83203125" style="195"/>
    <col min="4609" max="4609" width="20" style="195" customWidth="1"/>
    <col min="4610" max="4610" width="11.83203125" style="195" customWidth="1"/>
    <col min="4611" max="4611" width="6" style="195" customWidth="1"/>
    <col min="4612" max="4612" width="4.1640625" style="195" customWidth="1"/>
    <col min="4613" max="4613" width="6.1640625" style="195" customWidth="1"/>
    <col min="4614" max="4614" width="5" style="195" customWidth="1"/>
    <col min="4615" max="4615" width="6.1640625" style="195" customWidth="1"/>
    <col min="4616" max="4616" width="5" style="195" customWidth="1"/>
    <col min="4617" max="4617" width="6.5" style="195" customWidth="1"/>
    <col min="4618" max="4618" width="5.5" style="195" customWidth="1"/>
    <col min="4619" max="4619" width="6.1640625" style="195" customWidth="1"/>
    <col min="4620" max="4620" width="4.5" style="195" customWidth="1"/>
    <col min="4621" max="4621" width="6.5" style="195" customWidth="1"/>
    <col min="4622" max="4622" width="5.5" style="195" customWidth="1"/>
    <col min="4623" max="4623" width="7.1640625" style="195" customWidth="1"/>
    <col min="4624" max="4624" width="5" style="195" customWidth="1"/>
    <col min="4625" max="4627" width="5.5" style="195" customWidth="1"/>
    <col min="4628" max="4628" width="5.1640625" style="195" customWidth="1"/>
    <col min="4629" max="4629" width="5.5" style="195" customWidth="1"/>
    <col min="4630" max="4630" width="4.5" style="195" customWidth="1"/>
    <col min="4631" max="4631" width="5.5" style="195" customWidth="1"/>
    <col min="4632" max="4632" width="4.1640625" style="195" customWidth="1"/>
    <col min="4633" max="4634" width="5" style="195" customWidth="1"/>
    <col min="4635" max="4635" width="11.5" style="195" customWidth="1"/>
    <col min="4636" max="4636" width="6.83203125" style="195" customWidth="1"/>
    <col min="4637" max="4637" width="11.1640625" style="195" customWidth="1"/>
    <col min="4638" max="4638" width="13" style="195" customWidth="1"/>
    <col min="4639" max="4639" width="12.5" style="195" customWidth="1"/>
    <col min="4640" max="4640" width="6.1640625" style="195" customWidth="1"/>
    <col min="4641" max="4686" width="10.83203125" style="195" customWidth="1"/>
    <col min="4687" max="4864" width="10.83203125" style="195"/>
    <col min="4865" max="4865" width="20" style="195" customWidth="1"/>
    <col min="4866" max="4866" width="11.83203125" style="195" customWidth="1"/>
    <col min="4867" max="4867" width="6" style="195" customWidth="1"/>
    <col min="4868" max="4868" width="4.1640625" style="195" customWidth="1"/>
    <col min="4869" max="4869" width="6.1640625" style="195" customWidth="1"/>
    <col min="4870" max="4870" width="5" style="195" customWidth="1"/>
    <col min="4871" max="4871" width="6.1640625" style="195" customWidth="1"/>
    <col min="4872" max="4872" width="5" style="195" customWidth="1"/>
    <col min="4873" max="4873" width="6.5" style="195" customWidth="1"/>
    <col min="4874" max="4874" width="5.5" style="195" customWidth="1"/>
    <col min="4875" max="4875" width="6.1640625" style="195" customWidth="1"/>
    <col min="4876" max="4876" width="4.5" style="195" customWidth="1"/>
    <col min="4877" max="4877" width="6.5" style="195" customWidth="1"/>
    <col min="4878" max="4878" width="5.5" style="195" customWidth="1"/>
    <col min="4879" max="4879" width="7.1640625" style="195" customWidth="1"/>
    <col min="4880" max="4880" width="5" style="195" customWidth="1"/>
    <col min="4881" max="4883" width="5.5" style="195" customWidth="1"/>
    <col min="4884" max="4884" width="5.1640625" style="195" customWidth="1"/>
    <col min="4885" max="4885" width="5.5" style="195" customWidth="1"/>
    <col min="4886" max="4886" width="4.5" style="195" customWidth="1"/>
    <col min="4887" max="4887" width="5.5" style="195" customWidth="1"/>
    <col min="4888" max="4888" width="4.1640625" style="195" customWidth="1"/>
    <col min="4889" max="4890" width="5" style="195" customWidth="1"/>
    <col min="4891" max="4891" width="11.5" style="195" customWidth="1"/>
    <col min="4892" max="4892" width="6.83203125" style="195" customWidth="1"/>
    <col min="4893" max="4893" width="11.1640625" style="195" customWidth="1"/>
    <col min="4894" max="4894" width="13" style="195" customWidth="1"/>
    <col min="4895" max="4895" width="12.5" style="195" customWidth="1"/>
    <col min="4896" max="4896" width="6.1640625" style="195" customWidth="1"/>
    <col min="4897" max="4942" width="10.83203125" style="195" customWidth="1"/>
    <col min="4943" max="5120" width="10.83203125" style="195"/>
    <col min="5121" max="5121" width="20" style="195" customWidth="1"/>
    <col min="5122" max="5122" width="11.83203125" style="195" customWidth="1"/>
    <col min="5123" max="5123" width="6" style="195" customWidth="1"/>
    <col min="5124" max="5124" width="4.1640625" style="195" customWidth="1"/>
    <col min="5125" max="5125" width="6.1640625" style="195" customWidth="1"/>
    <col min="5126" max="5126" width="5" style="195" customWidth="1"/>
    <col min="5127" max="5127" width="6.1640625" style="195" customWidth="1"/>
    <col min="5128" max="5128" width="5" style="195" customWidth="1"/>
    <col min="5129" max="5129" width="6.5" style="195" customWidth="1"/>
    <col min="5130" max="5130" width="5.5" style="195" customWidth="1"/>
    <col min="5131" max="5131" width="6.1640625" style="195" customWidth="1"/>
    <col min="5132" max="5132" width="4.5" style="195" customWidth="1"/>
    <col min="5133" max="5133" width="6.5" style="195" customWidth="1"/>
    <col min="5134" max="5134" width="5.5" style="195" customWidth="1"/>
    <col min="5135" max="5135" width="7.1640625" style="195" customWidth="1"/>
    <col min="5136" max="5136" width="5" style="195" customWidth="1"/>
    <col min="5137" max="5139" width="5.5" style="195" customWidth="1"/>
    <col min="5140" max="5140" width="5.1640625" style="195" customWidth="1"/>
    <col min="5141" max="5141" width="5.5" style="195" customWidth="1"/>
    <col min="5142" max="5142" width="4.5" style="195" customWidth="1"/>
    <col min="5143" max="5143" width="5.5" style="195" customWidth="1"/>
    <col min="5144" max="5144" width="4.1640625" style="195" customWidth="1"/>
    <col min="5145" max="5146" width="5" style="195" customWidth="1"/>
    <col min="5147" max="5147" width="11.5" style="195" customWidth="1"/>
    <col min="5148" max="5148" width="6.83203125" style="195" customWidth="1"/>
    <col min="5149" max="5149" width="11.1640625" style="195" customWidth="1"/>
    <col min="5150" max="5150" width="13" style="195" customWidth="1"/>
    <col min="5151" max="5151" width="12.5" style="195" customWidth="1"/>
    <col min="5152" max="5152" width="6.1640625" style="195" customWidth="1"/>
    <col min="5153" max="5198" width="10.83203125" style="195" customWidth="1"/>
    <col min="5199" max="5376" width="10.83203125" style="195"/>
    <col min="5377" max="5377" width="20" style="195" customWidth="1"/>
    <col min="5378" max="5378" width="11.83203125" style="195" customWidth="1"/>
    <col min="5379" max="5379" width="6" style="195" customWidth="1"/>
    <col min="5380" max="5380" width="4.1640625" style="195" customWidth="1"/>
    <col min="5381" max="5381" width="6.1640625" style="195" customWidth="1"/>
    <col min="5382" max="5382" width="5" style="195" customWidth="1"/>
    <col min="5383" max="5383" width="6.1640625" style="195" customWidth="1"/>
    <col min="5384" max="5384" width="5" style="195" customWidth="1"/>
    <col min="5385" max="5385" width="6.5" style="195" customWidth="1"/>
    <col min="5386" max="5386" width="5.5" style="195" customWidth="1"/>
    <col min="5387" max="5387" width="6.1640625" style="195" customWidth="1"/>
    <col min="5388" max="5388" width="4.5" style="195" customWidth="1"/>
    <col min="5389" max="5389" width="6.5" style="195" customWidth="1"/>
    <col min="5390" max="5390" width="5.5" style="195" customWidth="1"/>
    <col min="5391" max="5391" width="7.1640625" style="195" customWidth="1"/>
    <col min="5392" max="5392" width="5" style="195" customWidth="1"/>
    <col min="5393" max="5395" width="5.5" style="195" customWidth="1"/>
    <col min="5396" max="5396" width="5.1640625" style="195" customWidth="1"/>
    <col min="5397" max="5397" width="5.5" style="195" customWidth="1"/>
    <col min="5398" max="5398" width="4.5" style="195" customWidth="1"/>
    <col min="5399" max="5399" width="5.5" style="195" customWidth="1"/>
    <col min="5400" max="5400" width="4.1640625" style="195" customWidth="1"/>
    <col min="5401" max="5402" width="5" style="195" customWidth="1"/>
    <col min="5403" max="5403" width="11.5" style="195" customWidth="1"/>
    <col min="5404" max="5404" width="6.83203125" style="195" customWidth="1"/>
    <col min="5405" max="5405" width="11.1640625" style="195" customWidth="1"/>
    <col min="5406" max="5406" width="13" style="195" customWidth="1"/>
    <col min="5407" max="5407" width="12.5" style="195" customWidth="1"/>
    <col min="5408" max="5408" width="6.1640625" style="195" customWidth="1"/>
    <col min="5409" max="5454" width="10.83203125" style="195" customWidth="1"/>
    <col min="5455" max="5632" width="10.83203125" style="195"/>
    <col min="5633" max="5633" width="20" style="195" customWidth="1"/>
    <col min="5634" max="5634" width="11.83203125" style="195" customWidth="1"/>
    <col min="5635" max="5635" width="6" style="195" customWidth="1"/>
    <col min="5636" max="5636" width="4.1640625" style="195" customWidth="1"/>
    <col min="5637" max="5637" width="6.1640625" style="195" customWidth="1"/>
    <col min="5638" max="5638" width="5" style="195" customWidth="1"/>
    <col min="5639" max="5639" width="6.1640625" style="195" customWidth="1"/>
    <col min="5640" max="5640" width="5" style="195" customWidth="1"/>
    <col min="5641" max="5641" width="6.5" style="195" customWidth="1"/>
    <col min="5642" max="5642" width="5.5" style="195" customWidth="1"/>
    <col min="5643" max="5643" width="6.1640625" style="195" customWidth="1"/>
    <col min="5644" max="5644" width="4.5" style="195" customWidth="1"/>
    <col min="5645" max="5645" width="6.5" style="195" customWidth="1"/>
    <col min="5646" max="5646" width="5.5" style="195" customWidth="1"/>
    <col min="5647" max="5647" width="7.1640625" style="195" customWidth="1"/>
    <col min="5648" max="5648" width="5" style="195" customWidth="1"/>
    <col min="5649" max="5651" width="5.5" style="195" customWidth="1"/>
    <col min="5652" max="5652" width="5.1640625" style="195" customWidth="1"/>
    <col min="5653" max="5653" width="5.5" style="195" customWidth="1"/>
    <col min="5654" max="5654" width="4.5" style="195" customWidth="1"/>
    <col min="5655" max="5655" width="5.5" style="195" customWidth="1"/>
    <col min="5656" max="5656" width="4.1640625" style="195" customWidth="1"/>
    <col min="5657" max="5658" width="5" style="195" customWidth="1"/>
    <col min="5659" max="5659" width="11.5" style="195" customWidth="1"/>
    <col min="5660" max="5660" width="6.83203125" style="195" customWidth="1"/>
    <col min="5661" max="5661" width="11.1640625" style="195" customWidth="1"/>
    <col min="5662" max="5662" width="13" style="195" customWidth="1"/>
    <col min="5663" max="5663" width="12.5" style="195" customWidth="1"/>
    <col min="5664" max="5664" width="6.1640625" style="195" customWidth="1"/>
    <col min="5665" max="5710" width="10.83203125" style="195" customWidth="1"/>
    <col min="5711" max="5888" width="10.83203125" style="195"/>
    <col min="5889" max="5889" width="20" style="195" customWidth="1"/>
    <col min="5890" max="5890" width="11.83203125" style="195" customWidth="1"/>
    <col min="5891" max="5891" width="6" style="195" customWidth="1"/>
    <col min="5892" max="5892" width="4.1640625" style="195" customWidth="1"/>
    <col min="5893" max="5893" width="6.1640625" style="195" customWidth="1"/>
    <col min="5894" max="5894" width="5" style="195" customWidth="1"/>
    <col min="5895" max="5895" width="6.1640625" style="195" customWidth="1"/>
    <col min="5896" max="5896" width="5" style="195" customWidth="1"/>
    <col min="5897" max="5897" width="6.5" style="195" customWidth="1"/>
    <col min="5898" max="5898" width="5.5" style="195" customWidth="1"/>
    <col min="5899" max="5899" width="6.1640625" style="195" customWidth="1"/>
    <col min="5900" max="5900" width="4.5" style="195" customWidth="1"/>
    <col min="5901" max="5901" width="6.5" style="195" customWidth="1"/>
    <col min="5902" max="5902" width="5.5" style="195" customWidth="1"/>
    <col min="5903" max="5903" width="7.1640625" style="195" customWidth="1"/>
    <col min="5904" max="5904" width="5" style="195" customWidth="1"/>
    <col min="5905" max="5907" width="5.5" style="195" customWidth="1"/>
    <col min="5908" max="5908" width="5.1640625" style="195" customWidth="1"/>
    <col min="5909" max="5909" width="5.5" style="195" customWidth="1"/>
    <col min="5910" max="5910" width="4.5" style="195" customWidth="1"/>
    <col min="5911" max="5911" width="5.5" style="195" customWidth="1"/>
    <col min="5912" max="5912" width="4.1640625" style="195" customWidth="1"/>
    <col min="5913" max="5914" width="5" style="195" customWidth="1"/>
    <col min="5915" max="5915" width="11.5" style="195" customWidth="1"/>
    <col min="5916" max="5916" width="6.83203125" style="195" customWidth="1"/>
    <col min="5917" max="5917" width="11.1640625" style="195" customWidth="1"/>
    <col min="5918" max="5918" width="13" style="195" customWidth="1"/>
    <col min="5919" max="5919" width="12.5" style="195" customWidth="1"/>
    <col min="5920" max="5920" width="6.1640625" style="195" customWidth="1"/>
    <col min="5921" max="5966" width="10.83203125" style="195" customWidth="1"/>
    <col min="5967" max="6144" width="10.83203125" style="195"/>
    <col min="6145" max="6145" width="20" style="195" customWidth="1"/>
    <col min="6146" max="6146" width="11.83203125" style="195" customWidth="1"/>
    <col min="6147" max="6147" width="6" style="195" customWidth="1"/>
    <col min="6148" max="6148" width="4.1640625" style="195" customWidth="1"/>
    <col min="6149" max="6149" width="6.1640625" style="195" customWidth="1"/>
    <col min="6150" max="6150" width="5" style="195" customWidth="1"/>
    <col min="6151" max="6151" width="6.1640625" style="195" customWidth="1"/>
    <col min="6152" max="6152" width="5" style="195" customWidth="1"/>
    <col min="6153" max="6153" width="6.5" style="195" customWidth="1"/>
    <col min="6154" max="6154" width="5.5" style="195" customWidth="1"/>
    <col min="6155" max="6155" width="6.1640625" style="195" customWidth="1"/>
    <col min="6156" max="6156" width="4.5" style="195" customWidth="1"/>
    <col min="6157" max="6157" width="6.5" style="195" customWidth="1"/>
    <col min="6158" max="6158" width="5.5" style="195" customWidth="1"/>
    <col min="6159" max="6159" width="7.1640625" style="195" customWidth="1"/>
    <col min="6160" max="6160" width="5" style="195" customWidth="1"/>
    <col min="6161" max="6163" width="5.5" style="195" customWidth="1"/>
    <col min="6164" max="6164" width="5.1640625" style="195" customWidth="1"/>
    <col min="6165" max="6165" width="5.5" style="195" customWidth="1"/>
    <col min="6166" max="6166" width="4.5" style="195" customWidth="1"/>
    <col min="6167" max="6167" width="5.5" style="195" customWidth="1"/>
    <col min="6168" max="6168" width="4.1640625" style="195" customWidth="1"/>
    <col min="6169" max="6170" width="5" style="195" customWidth="1"/>
    <col min="6171" max="6171" width="11.5" style="195" customWidth="1"/>
    <col min="6172" max="6172" width="6.83203125" style="195" customWidth="1"/>
    <col min="6173" max="6173" width="11.1640625" style="195" customWidth="1"/>
    <col min="6174" max="6174" width="13" style="195" customWidth="1"/>
    <col min="6175" max="6175" width="12.5" style="195" customWidth="1"/>
    <col min="6176" max="6176" width="6.1640625" style="195" customWidth="1"/>
    <col min="6177" max="6222" width="10.83203125" style="195" customWidth="1"/>
    <col min="6223" max="6400" width="10.83203125" style="195"/>
    <col min="6401" max="6401" width="20" style="195" customWidth="1"/>
    <col min="6402" max="6402" width="11.83203125" style="195" customWidth="1"/>
    <col min="6403" max="6403" width="6" style="195" customWidth="1"/>
    <col min="6404" max="6404" width="4.1640625" style="195" customWidth="1"/>
    <col min="6405" max="6405" width="6.1640625" style="195" customWidth="1"/>
    <col min="6406" max="6406" width="5" style="195" customWidth="1"/>
    <col min="6407" max="6407" width="6.1640625" style="195" customWidth="1"/>
    <col min="6408" max="6408" width="5" style="195" customWidth="1"/>
    <col min="6409" max="6409" width="6.5" style="195" customWidth="1"/>
    <col min="6410" max="6410" width="5.5" style="195" customWidth="1"/>
    <col min="6411" max="6411" width="6.1640625" style="195" customWidth="1"/>
    <col min="6412" max="6412" width="4.5" style="195" customWidth="1"/>
    <col min="6413" max="6413" width="6.5" style="195" customWidth="1"/>
    <col min="6414" max="6414" width="5.5" style="195" customWidth="1"/>
    <col min="6415" max="6415" width="7.1640625" style="195" customWidth="1"/>
    <col min="6416" max="6416" width="5" style="195" customWidth="1"/>
    <col min="6417" max="6419" width="5.5" style="195" customWidth="1"/>
    <col min="6420" max="6420" width="5.1640625" style="195" customWidth="1"/>
    <col min="6421" max="6421" width="5.5" style="195" customWidth="1"/>
    <col min="6422" max="6422" width="4.5" style="195" customWidth="1"/>
    <col min="6423" max="6423" width="5.5" style="195" customWidth="1"/>
    <col min="6424" max="6424" width="4.1640625" style="195" customWidth="1"/>
    <col min="6425" max="6426" width="5" style="195" customWidth="1"/>
    <col min="6427" max="6427" width="11.5" style="195" customWidth="1"/>
    <col min="6428" max="6428" width="6.83203125" style="195" customWidth="1"/>
    <col min="6429" max="6429" width="11.1640625" style="195" customWidth="1"/>
    <col min="6430" max="6430" width="13" style="195" customWidth="1"/>
    <col min="6431" max="6431" width="12.5" style="195" customWidth="1"/>
    <col min="6432" max="6432" width="6.1640625" style="195" customWidth="1"/>
    <col min="6433" max="6478" width="10.83203125" style="195" customWidth="1"/>
    <col min="6479" max="6656" width="10.83203125" style="195"/>
    <col min="6657" max="6657" width="20" style="195" customWidth="1"/>
    <col min="6658" max="6658" width="11.83203125" style="195" customWidth="1"/>
    <col min="6659" max="6659" width="6" style="195" customWidth="1"/>
    <col min="6660" max="6660" width="4.1640625" style="195" customWidth="1"/>
    <col min="6661" max="6661" width="6.1640625" style="195" customWidth="1"/>
    <col min="6662" max="6662" width="5" style="195" customWidth="1"/>
    <col min="6663" max="6663" width="6.1640625" style="195" customWidth="1"/>
    <col min="6664" max="6664" width="5" style="195" customWidth="1"/>
    <col min="6665" max="6665" width="6.5" style="195" customWidth="1"/>
    <col min="6666" max="6666" width="5.5" style="195" customWidth="1"/>
    <col min="6667" max="6667" width="6.1640625" style="195" customWidth="1"/>
    <col min="6668" max="6668" width="4.5" style="195" customWidth="1"/>
    <col min="6669" max="6669" width="6.5" style="195" customWidth="1"/>
    <col min="6670" max="6670" width="5.5" style="195" customWidth="1"/>
    <col min="6671" max="6671" width="7.1640625" style="195" customWidth="1"/>
    <col min="6672" max="6672" width="5" style="195" customWidth="1"/>
    <col min="6673" max="6675" width="5.5" style="195" customWidth="1"/>
    <col min="6676" max="6676" width="5.1640625" style="195" customWidth="1"/>
    <col min="6677" max="6677" width="5.5" style="195" customWidth="1"/>
    <col min="6678" max="6678" width="4.5" style="195" customWidth="1"/>
    <col min="6679" max="6679" width="5.5" style="195" customWidth="1"/>
    <col min="6680" max="6680" width="4.1640625" style="195" customWidth="1"/>
    <col min="6681" max="6682" width="5" style="195" customWidth="1"/>
    <col min="6683" max="6683" width="11.5" style="195" customWidth="1"/>
    <col min="6684" max="6684" width="6.83203125" style="195" customWidth="1"/>
    <col min="6685" max="6685" width="11.1640625" style="195" customWidth="1"/>
    <col min="6686" max="6686" width="13" style="195" customWidth="1"/>
    <col min="6687" max="6687" width="12.5" style="195" customWidth="1"/>
    <col min="6688" max="6688" width="6.1640625" style="195" customWidth="1"/>
    <col min="6689" max="6734" width="10.83203125" style="195" customWidth="1"/>
    <col min="6735" max="6912" width="10.83203125" style="195"/>
    <col min="6913" max="6913" width="20" style="195" customWidth="1"/>
    <col min="6914" max="6914" width="11.83203125" style="195" customWidth="1"/>
    <col min="6915" max="6915" width="6" style="195" customWidth="1"/>
    <col min="6916" max="6916" width="4.1640625" style="195" customWidth="1"/>
    <col min="6917" max="6917" width="6.1640625" style="195" customWidth="1"/>
    <col min="6918" max="6918" width="5" style="195" customWidth="1"/>
    <col min="6919" max="6919" width="6.1640625" style="195" customWidth="1"/>
    <col min="6920" max="6920" width="5" style="195" customWidth="1"/>
    <col min="6921" max="6921" width="6.5" style="195" customWidth="1"/>
    <col min="6922" max="6922" width="5.5" style="195" customWidth="1"/>
    <col min="6923" max="6923" width="6.1640625" style="195" customWidth="1"/>
    <col min="6924" max="6924" width="4.5" style="195" customWidth="1"/>
    <col min="6925" max="6925" width="6.5" style="195" customWidth="1"/>
    <col min="6926" max="6926" width="5.5" style="195" customWidth="1"/>
    <col min="6927" max="6927" width="7.1640625" style="195" customWidth="1"/>
    <col min="6928" max="6928" width="5" style="195" customWidth="1"/>
    <col min="6929" max="6931" width="5.5" style="195" customWidth="1"/>
    <col min="6932" max="6932" width="5.1640625" style="195" customWidth="1"/>
    <col min="6933" max="6933" width="5.5" style="195" customWidth="1"/>
    <col min="6934" max="6934" width="4.5" style="195" customWidth="1"/>
    <col min="6935" max="6935" width="5.5" style="195" customWidth="1"/>
    <col min="6936" max="6936" width="4.1640625" style="195" customWidth="1"/>
    <col min="6937" max="6938" width="5" style="195" customWidth="1"/>
    <col min="6939" max="6939" width="11.5" style="195" customWidth="1"/>
    <col min="6940" max="6940" width="6.83203125" style="195" customWidth="1"/>
    <col min="6941" max="6941" width="11.1640625" style="195" customWidth="1"/>
    <col min="6942" max="6942" width="13" style="195" customWidth="1"/>
    <col min="6943" max="6943" width="12.5" style="195" customWidth="1"/>
    <col min="6944" max="6944" width="6.1640625" style="195" customWidth="1"/>
    <col min="6945" max="6990" width="10.83203125" style="195" customWidth="1"/>
    <col min="6991" max="7168" width="10.83203125" style="195"/>
    <col min="7169" max="7169" width="20" style="195" customWidth="1"/>
    <col min="7170" max="7170" width="11.83203125" style="195" customWidth="1"/>
    <col min="7171" max="7171" width="6" style="195" customWidth="1"/>
    <col min="7172" max="7172" width="4.1640625" style="195" customWidth="1"/>
    <col min="7173" max="7173" width="6.1640625" style="195" customWidth="1"/>
    <col min="7174" max="7174" width="5" style="195" customWidth="1"/>
    <col min="7175" max="7175" width="6.1640625" style="195" customWidth="1"/>
    <col min="7176" max="7176" width="5" style="195" customWidth="1"/>
    <col min="7177" max="7177" width="6.5" style="195" customWidth="1"/>
    <col min="7178" max="7178" width="5.5" style="195" customWidth="1"/>
    <col min="7179" max="7179" width="6.1640625" style="195" customWidth="1"/>
    <col min="7180" max="7180" width="4.5" style="195" customWidth="1"/>
    <col min="7181" max="7181" width="6.5" style="195" customWidth="1"/>
    <col min="7182" max="7182" width="5.5" style="195" customWidth="1"/>
    <col min="7183" max="7183" width="7.1640625" style="195" customWidth="1"/>
    <col min="7184" max="7184" width="5" style="195" customWidth="1"/>
    <col min="7185" max="7187" width="5.5" style="195" customWidth="1"/>
    <col min="7188" max="7188" width="5.1640625" style="195" customWidth="1"/>
    <col min="7189" max="7189" width="5.5" style="195" customWidth="1"/>
    <col min="7190" max="7190" width="4.5" style="195" customWidth="1"/>
    <col min="7191" max="7191" width="5.5" style="195" customWidth="1"/>
    <col min="7192" max="7192" width="4.1640625" style="195" customWidth="1"/>
    <col min="7193" max="7194" width="5" style="195" customWidth="1"/>
    <col min="7195" max="7195" width="11.5" style="195" customWidth="1"/>
    <col min="7196" max="7196" width="6.83203125" style="195" customWidth="1"/>
    <col min="7197" max="7197" width="11.1640625" style="195" customWidth="1"/>
    <col min="7198" max="7198" width="13" style="195" customWidth="1"/>
    <col min="7199" max="7199" width="12.5" style="195" customWidth="1"/>
    <col min="7200" max="7200" width="6.1640625" style="195" customWidth="1"/>
    <col min="7201" max="7246" width="10.83203125" style="195" customWidth="1"/>
    <col min="7247" max="7424" width="10.83203125" style="195"/>
    <col min="7425" max="7425" width="20" style="195" customWidth="1"/>
    <col min="7426" max="7426" width="11.83203125" style="195" customWidth="1"/>
    <col min="7427" max="7427" width="6" style="195" customWidth="1"/>
    <col min="7428" max="7428" width="4.1640625" style="195" customWidth="1"/>
    <col min="7429" max="7429" width="6.1640625" style="195" customWidth="1"/>
    <col min="7430" max="7430" width="5" style="195" customWidth="1"/>
    <col min="7431" max="7431" width="6.1640625" style="195" customWidth="1"/>
    <col min="7432" max="7432" width="5" style="195" customWidth="1"/>
    <col min="7433" max="7433" width="6.5" style="195" customWidth="1"/>
    <col min="7434" max="7434" width="5.5" style="195" customWidth="1"/>
    <col min="7435" max="7435" width="6.1640625" style="195" customWidth="1"/>
    <col min="7436" max="7436" width="4.5" style="195" customWidth="1"/>
    <col min="7437" max="7437" width="6.5" style="195" customWidth="1"/>
    <col min="7438" max="7438" width="5.5" style="195" customWidth="1"/>
    <col min="7439" max="7439" width="7.1640625" style="195" customWidth="1"/>
    <col min="7440" max="7440" width="5" style="195" customWidth="1"/>
    <col min="7441" max="7443" width="5.5" style="195" customWidth="1"/>
    <col min="7444" max="7444" width="5.1640625" style="195" customWidth="1"/>
    <col min="7445" max="7445" width="5.5" style="195" customWidth="1"/>
    <col min="7446" max="7446" width="4.5" style="195" customWidth="1"/>
    <col min="7447" max="7447" width="5.5" style="195" customWidth="1"/>
    <col min="7448" max="7448" width="4.1640625" style="195" customWidth="1"/>
    <col min="7449" max="7450" width="5" style="195" customWidth="1"/>
    <col min="7451" max="7451" width="11.5" style="195" customWidth="1"/>
    <col min="7452" max="7452" width="6.83203125" style="195" customWidth="1"/>
    <col min="7453" max="7453" width="11.1640625" style="195" customWidth="1"/>
    <col min="7454" max="7454" width="13" style="195" customWidth="1"/>
    <col min="7455" max="7455" width="12.5" style="195" customWidth="1"/>
    <col min="7456" max="7456" width="6.1640625" style="195" customWidth="1"/>
    <col min="7457" max="7502" width="10.83203125" style="195" customWidth="1"/>
    <col min="7503" max="7680" width="10.83203125" style="195"/>
    <col min="7681" max="7681" width="20" style="195" customWidth="1"/>
    <col min="7682" max="7682" width="11.83203125" style="195" customWidth="1"/>
    <col min="7683" max="7683" width="6" style="195" customWidth="1"/>
    <col min="7684" max="7684" width="4.1640625" style="195" customWidth="1"/>
    <col min="7685" max="7685" width="6.1640625" style="195" customWidth="1"/>
    <col min="7686" max="7686" width="5" style="195" customWidth="1"/>
    <col min="7687" max="7687" width="6.1640625" style="195" customWidth="1"/>
    <col min="7688" max="7688" width="5" style="195" customWidth="1"/>
    <col min="7689" max="7689" width="6.5" style="195" customWidth="1"/>
    <col min="7690" max="7690" width="5.5" style="195" customWidth="1"/>
    <col min="7691" max="7691" width="6.1640625" style="195" customWidth="1"/>
    <col min="7692" max="7692" width="4.5" style="195" customWidth="1"/>
    <col min="7693" max="7693" width="6.5" style="195" customWidth="1"/>
    <col min="7694" max="7694" width="5.5" style="195" customWidth="1"/>
    <col min="7695" max="7695" width="7.1640625" style="195" customWidth="1"/>
    <col min="7696" max="7696" width="5" style="195" customWidth="1"/>
    <col min="7697" max="7699" width="5.5" style="195" customWidth="1"/>
    <col min="7700" max="7700" width="5.1640625" style="195" customWidth="1"/>
    <col min="7701" max="7701" width="5.5" style="195" customWidth="1"/>
    <col min="7702" max="7702" width="4.5" style="195" customWidth="1"/>
    <col min="7703" max="7703" width="5.5" style="195" customWidth="1"/>
    <col min="7704" max="7704" width="4.1640625" style="195" customWidth="1"/>
    <col min="7705" max="7706" width="5" style="195" customWidth="1"/>
    <col min="7707" max="7707" width="11.5" style="195" customWidth="1"/>
    <col min="7708" max="7708" width="6.83203125" style="195" customWidth="1"/>
    <col min="7709" max="7709" width="11.1640625" style="195" customWidth="1"/>
    <col min="7710" max="7710" width="13" style="195" customWidth="1"/>
    <col min="7711" max="7711" width="12.5" style="195" customWidth="1"/>
    <col min="7712" max="7712" width="6.1640625" style="195" customWidth="1"/>
    <col min="7713" max="7758" width="10.83203125" style="195" customWidth="1"/>
    <col min="7759" max="7936" width="10.83203125" style="195"/>
    <col min="7937" max="7937" width="20" style="195" customWidth="1"/>
    <col min="7938" max="7938" width="11.83203125" style="195" customWidth="1"/>
    <col min="7939" max="7939" width="6" style="195" customWidth="1"/>
    <col min="7940" max="7940" width="4.1640625" style="195" customWidth="1"/>
    <col min="7941" max="7941" width="6.1640625" style="195" customWidth="1"/>
    <col min="7942" max="7942" width="5" style="195" customWidth="1"/>
    <col min="7943" max="7943" width="6.1640625" style="195" customWidth="1"/>
    <col min="7944" max="7944" width="5" style="195" customWidth="1"/>
    <col min="7945" max="7945" width="6.5" style="195" customWidth="1"/>
    <col min="7946" max="7946" width="5.5" style="195" customWidth="1"/>
    <col min="7947" max="7947" width="6.1640625" style="195" customWidth="1"/>
    <col min="7948" max="7948" width="4.5" style="195" customWidth="1"/>
    <col min="7949" max="7949" width="6.5" style="195" customWidth="1"/>
    <col min="7950" max="7950" width="5.5" style="195" customWidth="1"/>
    <col min="7951" max="7951" width="7.1640625" style="195" customWidth="1"/>
    <col min="7952" max="7952" width="5" style="195" customWidth="1"/>
    <col min="7953" max="7955" width="5.5" style="195" customWidth="1"/>
    <col min="7956" max="7956" width="5.1640625" style="195" customWidth="1"/>
    <col min="7957" max="7957" width="5.5" style="195" customWidth="1"/>
    <col min="7958" max="7958" width="4.5" style="195" customWidth="1"/>
    <col min="7959" max="7959" width="5.5" style="195" customWidth="1"/>
    <col min="7960" max="7960" width="4.1640625" style="195" customWidth="1"/>
    <col min="7961" max="7962" width="5" style="195" customWidth="1"/>
    <col min="7963" max="7963" width="11.5" style="195" customWidth="1"/>
    <col min="7964" max="7964" width="6.83203125" style="195" customWidth="1"/>
    <col min="7965" max="7965" width="11.1640625" style="195" customWidth="1"/>
    <col min="7966" max="7966" width="13" style="195" customWidth="1"/>
    <col min="7967" max="7967" width="12.5" style="195" customWidth="1"/>
    <col min="7968" max="7968" width="6.1640625" style="195" customWidth="1"/>
    <col min="7969" max="8014" width="10.83203125" style="195" customWidth="1"/>
    <col min="8015" max="8192" width="10.83203125" style="195"/>
    <col min="8193" max="8193" width="20" style="195" customWidth="1"/>
    <col min="8194" max="8194" width="11.83203125" style="195" customWidth="1"/>
    <col min="8195" max="8195" width="6" style="195" customWidth="1"/>
    <col min="8196" max="8196" width="4.1640625" style="195" customWidth="1"/>
    <col min="8197" max="8197" width="6.1640625" style="195" customWidth="1"/>
    <col min="8198" max="8198" width="5" style="195" customWidth="1"/>
    <col min="8199" max="8199" width="6.1640625" style="195" customWidth="1"/>
    <col min="8200" max="8200" width="5" style="195" customWidth="1"/>
    <col min="8201" max="8201" width="6.5" style="195" customWidth="1"/>
    <col min="8202" max="8202" width="5.5" style="195" customWidth="1"/>
    <col min="8203" max="8203" width="6.1640625" style="195" customWidth="1"/>
    <col min="8204" max="8204" width="4.5" style="195" customWidth="1"/>
    <col min="8205" max="8205" width="6.5" style="195" customWidth="1"/>
    <col min="8206" max="8206" width="5.5" style="195" customWidth="1"/>
    <col min="8207" max="8207" width="7.1640625" style="195" customWidth="1"/>
    <col min="8208" max="8208" width="5" style="195" customWidth="1"/>
    <col min="8209" max="8211" width="5.5" style="195" customWidth="1"/>
    <col min="8212" max="8212" width="5.1640625" style="195" customWidth="1"/>
    <col min="8213" max="8213" width="5.5" style="195" customWidth="1"/>
    <col min="8214" max="8214" width="4.5" style="195" customWidth="1"/>
    <col min="8215" max="8215" width="5.5" style="195" customWidth="1"/>
    <col min="8216" max="8216" width="4.1640625" style="195" customWidth="1"/>
    <col min="8217" max="8218" width="5" style="195" customWidth="1"/>
    <col min="8219" max="8219" width="11.5" style="195" customWidth="1"/>
    <col min="8220" max="8220" width="6.83203125" style="195" customWidth="1"/>
    <col min="8221" max="8221" width="11.1640625" style="195" customWidth="1"/>
    <col min="8222" max="8222" width="13" style="195" customWidth="1"/>
    <col min="8223" max="8223" width="12.5" style="195" customWidth="1"/>
    <col min="8224" max="8224" width="6.1640625" style="195" customWidth="1"/>
    <col min="8225" max="8270" width="10.83203125" style="195" customWidth="1"/>
    <col min="8271" max="8448" width="10.83203125" style="195"/>
    <col min="8449" max="8449" width="20" style="195" customWidth="1"/>
    <col min="8450" max="8450" width="11.83203125" style="195" customWidth="1"/>
    <col min="8451" max="8451" width="6" style="195" customWidth="1"/>
    <col min="8452" max="8452" width="4.1640625" style="195" customWidth="1"/>
    <col min="8453" max="8453" width="6.1640625" style="195" customWidth="1"/>
    <col min="8454" max="8454" width="5" style="195" customWidth="1"/>
    <col min="8455" max="8455" width="6.1640625" style="195" customWidth="1"/>
    <col min="8456" max="8456" width="5" style="195" customWidth="1"/>
    <col min="8457" max="8457" width="6.5" style="195" customWidth="1"/>
    <col min="8458" max="8458" width="5.5" style="195" customWidth="1"/>
    <col min="8459" max="8459" width="6.1640625" style="195" customWidth="1"/>
    <col min="8460" max="8460" width="4.5" style="195" customWidth="1"/>
    <col min="8461" max="8461" width="6.5" style="195" customWidth="1"/>
    <col min="8462" max="8462" width="5.5" style="195" customWidth="1"/>
    <col min="8463" max="8463" width="7.1640625" style="195" customWidth="1"/>
    <col min="8464" max="8464" width="5" style="195" customWidth="1"/>
    <col min="8465" max="8467" width="5.5" style="195" customWidth="1"/>
    <col min="8468" max="8468" width="5.1640625" style="195" customWidth="1"/>
    <col min="8469" max="8469" width="5.5" style="195" customWidth="1"/>
    <col min="8470" max="8470" width="4.5" style="195" customWidth="1"/>
    <col min="8471" max="8471" width="5.5" style="195" customWidth="1"/>
    <col min="8472" max="8472" width="4.1640625" style="195" customWidth="1"/>
    <col min="8473" max="8474" width="5" style="195" customWidth="1"/>
    <col min="8475" max="8475" width="11.5" style="195" customWidth="1"/>
    <col min="8476" max="8476" width="6.83203125" style="195" customWidth="1"/>
    <col min="8477" max="8477" width="11.1640625" style="195" customWidth="1"/>
    <col min="8478" max="8478" width="13" style="195" customWidth="1"/>
    <col min="8479" max="8479" width="12.5" style="195" customWidth="1"/>
    <col min="8480" max="8480" width="6.1640625" style="195" customWidth="1"/>
    <col min="8481" max="8526" width="10.83203125" style="195" customWidth="1"/>
    <col min="8527" max="8704" width="10.83203125" style="195"/>
    <col min="8705" max="8705" width="20" style="195" customWidth="1"/>
    <col min="8706" max="8706" width="11.83203125" style="195" customWidth="1"/>
    <col min="8707" max="8707" width="6" style="195" customWidth="1"/>
    <col min="8708" max="8708" width="4.1640625" style="195" customWidth="1"/>
    <col min="8709" max="8709" width="6.1640625" style="195" customWidth="1"/>
    <col min="8710" max="8710" width="5" style="195" customWidth="1"/>
    <col min="8711" max="8711" width="6.1640625" style="195" customWidth="1"/>
    <col min="8712" max="8712" width="5" style="195" customWidth="1"/>
    <col min="8713" max="8713" width="6.5" style="195" customWidth="1"/>
    <col min="8714" max="8714" width="5.5" style="195" customWidth="1"/>
    <col min="8715" max="8715" width="6.1640625" style="195" customWidth="1"/>
    <col min="8716" max="8716" width="4.5" style="195" customWidth="1"/>
    <col min="8717" max="8717" width="6.5" style="195" customWidth="1"/>
    <col min="8718" max="8718" width="5.5" style="195" customWidth="1"/>
    <col min="8719" max="8719" width="7.1640625" style="195" customWidth="1"/>
    <col min="8720" max="8720" width="5" style="195" customWidth="1"/>
    <col min="8721" max="8723" width="5.5" style="195" customWidth="1"/>
    <col min="8724" max="8724" width="5.1640625" style="195" customWidth="1"/>
    <col min="8725" max="8725" width="5.5" style="195" customWidth="1"/>
    <col min="8726" max="8726" width="4.5" style="195" customWidth="1"/>
    <col min="8727" max="8727" width="5.5" style="195" customWidth="1"/>
    <col min="8728" max="8728" width="4.1640625" style="195" customWidth="1"/>
    <col min="8729" max="8730" width="5" style="195" customWidth="1"/>
    <col min="8731" max="8731" width="11.5" style="195" customWidth="1"/>
    <col min="8732" max="8732" width="6.83203125" style="195" customWidth="1"/>
    <col min="8733" max="8733" width="11.1640625" style="195" customWidth="1"/>
    <col min="8734" max="8734" width="13" style="195" customWidth="1"/>
    <col min="8735" max="8735" width="12.5" style="195" customWidth="1"/>
    <col min="8736" max="8736" width="6.1640625" style="195" customWidth="1"/>
    <col min="8737" max="8782" width="10.83203125" style="195" customWidth="1"/>
    <col min="8783" max="8960" width="10.83203125" style="195"/>
    <col min="8961" max="8961" width="20" style="195" customWidth="1"/>
    <col min="8962" max="8962" width="11.83203125" style="195" customWidth="1"/>
    <col min="8963" max="8963" width="6" style="195" customWidth="1"/>
    <col min="8964" max="8964" width="4.1640625" style="195" customWidth="1"/>
    <col min="8965" max="8965" width="6.1640625" style="195" customWidth="1"/>
    <col min="8966" max="8966" width="5" style="195" customWidth="1"/>
    <col min="8967" max="8967" width="6.1640625" style="195" customWidth="1"/>
    <col min="8968" max="8968" width="5" style="195" customWidth="1"/>
    <col min="8969" max="8969" width="6.5" style="195" customWidth="1"/>
    <col min="8970" max="8970" width="5.5" style="195" customWidth="1"/>
    <col min="8971" max="8971" width="6.1640625" style="195" customWidth="1"/>
    <col min="8972" max="8972" width="4.5" style="195" customWidth="1"/>
    <col min="8973" max="8973" width="6.5" style="195" customWidth="1"/>
    <col min="8974" max="8974" width="5.5" style="195" customWidth="1"/>
    <col min="8975" max="8975" width="7.1640625" style="195" customWidth="1"/>
    <col min="8976" max="8976" width="5" style="195" customWidth="1"/>
    <col min="8977" max="8979" width="5.5" style="195" customWidth="1"/>
    <col min="8980" max="8980" width="5.1640625" style="195" customWidth="1"/>
    <col min="8981" max="8981" width="5.5" style="195" customWidth="1"/>
    <col min="8982" max="8982" width="4.5" style="195" customWidth="1"/>
    <col min="8983" max="8983" width="5.5" style="195" customWidth="1"/>
    <col min="8984" max="8984" width="4.1640625" style="195" customWidth="1"/>
    <col min="8985" max="8986" width="5" style="195" customWidth="1"/>
    <col min="8987" max="8987" width="11.5" style="195" customWidth="1"/>
    <col min="8988" max="8988" width="6.83203125" style="195" customWidth="1"/>
    <col min="8989" max="8989" width="11.1640625" style="195" customWidth="1"/>
    <col min="8990" max="8990" width="13" style="195" customWidth="1"/>
    <col min="8991" max="8991" width="12.5" style="195" customWidth="1"/>
    <col min="8992" max="8992" width="6.1640625" style="195" customWidth="1"/>
    <col min="8993" max="9038" width="10.83203125" style="195" customWidth="1"/>
    <col min="9039" max="9216" width="10.83203125" style="195"/>
    <col min="9217" max="9217" width="20" style="195" customWidth="1"/>
    <col min="9218" max="9218" width="11.83203125" style="195" customWidth="1"/>
    <col min="9219" max="9219" width="6" style="195" customWidth="1"/>
    <col min="9220" max="9220" width="4.1640625" style="195" customWidth="1"/>
    <col min="9221" max="9221" width="6.1640625" style="195" customWidth="1"/>
    <col min="9222" max="9222" width="5" style="195" customWidth="1"/>
    <col min="9223" max="9223" width="6.1640625" style="195" customWidth="1"/>
    <col min="9224" max="9224" width="5" style="195" customWidth="1"/>
    <col min="9225" max="9225" width="6.5" style="195" customWidth="1"/>
    <col min="9226" max="9226" width="5.5" style="195" customWidth="1"/>
    <col min="9227" max="9227" width="6.1640625" style="195" customWidth="1"/>
    <col min="9228" max="9228" width="4.5" style="195" customWidth="1"/>
    <col min="9229" max="9229" width="6.5" style="195" customWidth="1"/>
    <col min="9230" max="9230" width="5.5" style="195" customWidth="1"/>
    <col min="9231" max="9231" width="7.1640625" style="195" customWidth="1"/>
    <col min="9232" max="9232" width="5" style="195" customWidth="1"/>
    <col min="9233" max="9235" width="5.5" style="195" customWidth="1"/>
    <col min="9236" max="9236" width="5.1640625" style="195" customWidth="1"/>
    <col min="9237" max="9237" width="5.5" style="195" customWidth="1"/>
    <col min="9238" max="9238" width="4.5" style="195" customWidth="1"/>
    <col min="9239" max="9239" width="5.5" style="195" customWidth="1"/>
    <col min="9240" max="9240" width="4.1640625" style="195" customWidth="1"/>
    <col min="9241" max="9242" width="5" style="195" customWidth="1"/>
    <col min="9243" max="9243" width="11.5" style="195" customWidth="1"/>
    <col min="9244" max="9244" width="6.83203125" style="195" customWidth="1"/>
    <col min="9245" max="9245" width="11.1640625" style="195" customWidth="1"/>
    <col min="9246" max="9246" width="13" style="195" customWidth="1"/>
    <col min="9247" max="9247" width="12.5" style="195" customWidth="1"/>
    <col min="9248" max="9248" width="6.1640625" style="195" customWidth="1"/>
    <col min="9249" max="9294" width="10.83203125" style="195" customWidth="1"/>
    <col min="9295" max="9472" width="10.83203125" style="195"/>
    <col min="9473" max="9473" width="20" style="195" customWidth="1"/>
    <col min="9474" max="9474" width="11.83203125" style="195" customWidth="1"/>
    <col min="9475" max="9475" width="6" style="195" customWidth="1"/>
    <col min="9476" max="9476" width="4.1640625" style="195" customWidth="1"/>
    <col min="9477" max="9477" width="6.1640625" style="195" customWidth="1"/>
    <col min="9478" max="9478" width="5" style="195" customWidth="1"/>
    <col min="9479" max="9479" width="6.1640625" style="195" customWidth="1"/>
    <col min="9480" max="9480" width="5" style="195" customWidth="1"/>
    <col min="9481" max="9481" width="6.5" style="195" customWidth="1"/>
    <col min="9482" max="9482" width="5.5" style="195" customWidth="1"/>
    <col min="9483" max="9483" width="6.1640625" style="195" customWidth="1"/>
    <col min="9484" max="9484" width="4.5" style="195" customWidth="1"/>
    <col min="9485" max="9485" width="6.5" style="195" customWidth="1"/>
    <col min="9486" max="9486" width="5.5" style="195" customWidth="1"/>
    <col min="9487" max="9487" width="7.1640625" style="195" customWidth="1"/>
    <col min="9488" max="9488" width="5" style="195" customWidth="1"/>
    <col min="9489" max="9491" width="5.5" style="195" customWidth="1"/>
    <col min="9492" max="9492" width="5.1640625" style="195" customWidth="1"/>
    <col min="9493" max="9493" width="5.5" style="195" customWidth="1"/>
    <col min="9494" max="9494" width="4.5" style="195" customWidth="1"/>
    <col min="9495" max="9495" width="5.5" style="195" customWidth="1"/>
    <col min="9496" max="9496" width="4.1640625" style="195" customWidth="1"/>
    <col min="9497" max="9498" width="5" style="195" customWidth="1"/>
    <col min="9499" max="9499" width="11.5" style="195" customWidth="1"/>
    <col min="9500" max="9500" width="6.83203125" style="195" customWidth="1"/>
    <col min="9501" max="9501" width="11.1640625" style="195" customWidth="1"/>
    <col min="9502" max="9502" width="13" style="195" customWidth="1"/>
    <col min="9503" max="9503" width="12.5" style="195" customWidth="1"/>
    <col min="9504" max="9504" width="6.1640625" style="195" customWidth="1"/>
    <col min="9505" max="9550" width="10.83203125" style="195" customWidth="1"/>
    <col min="9551" max="9728" width="10.83203125" style="195"/>
    <col min="9729" max="9729" width="20" style="195" customWidth="1"/>
    <col min="9730" max="9730" width="11.83203125" style="195" customWidth="1"/>
    <col min="9731" max="9731" width="6" style="195" customWidth="1"/>
    <col min="9732" max="9732" width="4.1640625" style="195" customWidth="1"/>
    <col min="9733" max="9733" width="6.1640625" style="195" customWidth="1"/>
    <col min="9734" max="9734" width="5" style="195" customWidth="1"/>
    <col min="9735" max="9735" width="6.1640625" style="195" customWidth="1"/>
    <col min="9736" max="9736" width="5" style="195" customWidth="1"/>
    <col min="9737" max="9737" width="6.5" style="195" customWidth="1"/>
    <col min="9738" max="9738" width="5.5" style="195" customWidth="1"/>
    <col min="9739" max="9739" width="6.1640625" style="195" customWidth="1"/>
    <col min="9740" max="9740" width="4.5" style="195" customWidth="1"/>
    <col min="9741" max="9741" width="6.5" style="195" customWidth="1"/>
    <col min="9742" max="9742" width="5.5" style="195" customWidth="1"/>
    <col min="9743" max="9743" width="7.1640625" style="195" customWidth="1"/>
    <col min="9744" max="9744" width="5" style="195" customWidth="1"/>
    <col min="9745" max="9747" width="5.5" style="195" customWidth="1"/>
    <col min="9748" max="9748" width="5.1640625" style="195" customWidth="1"/>
    <col min="9749" max="9749" width="5.5" style="195" customWidth="1"/>
    <col min="9750" max="9750" width="4.5" style="195" customWidth="1"/>
    <col min="9751" max="9751" width="5.5" style="195" customWidth="1"/>
    <col min="9752" max="9752" width="4.1640625" style="195" customWidth="1"/>
    <col min="9753" max="9754" width="5" style="195" customWidth="1"/>
    <col min="9755" max="9755" width="11.5" style="195" customWidth="1"/>
    <col min="9756" max="9756" width="6.83203125" style="195" customWidth="1"/>
    <col min="9757" max="9757" width="11.1640625" style="195" customWidth="1"/>
    <col min="9758" max="9758" width="13" style="195" customWidth="1"/>
    <col min="9759" max="9759" width="12.5" style="195" customWidth="1"/>
    <col min="9760" max="9760" width="6.1640625" style="195" customWidth="1"/>
    <col min="9761" max="9806" width="10.83203125" style="195" customWidth="1"/>
    <col min="9807" max="9984" width="10.83203125" style="195"/>
    <col min="9985" max="9985" width="20" style="195" customWidth="1"/>
    <col min="9986" max="9986" width="11.83203125" style="195" customWidth="1"/>
    <col min="9987" max="9987" width="6" style="195" customWidth="1"/>
    <col min="9988" max="9988" width="4.1640625" style="195" customWidth="1"/>
    <col min="9989" max="9989" width="6.1640625" style="195" customWidth="1"/>
    <col min="9990" max="9990" width="5" style="195" customWidth="1"/>
    <col min="9991" max="9991" width="6.1640625" style="195" customWidth="1"/>
    <col min="9992" max="9992" width="5" style="195" customWidth="1"/>
    <col min="9993" max="9993" width="6.5" style="195" customWidth="1"/>
    <col min="9994" max="9994" width="5.5" style="195" customWidth="1"/>
    <col min="9995" max="9995" width="6.1640625" style="195" customWidth="1"/>
    <col min="9996" max="9996" width="4.5" style="195" customWidth="1"/>
    <col min="9997" max="9997" width="6.5" style="195" customWidth="1"/>
    <col min="9998" max="9998" width="5.5" style="195" customWidth="1"/>
    <col min="9999" max="9999" width="7.1640625" style="195" customWidth="1"/>
    <col min="10000" max="10000" width="5" style="195" customWidth="1"/>
    <col min="10001" max="10003" width="5.5" style="195" customWidth="1"/>
    <col min="10004" max="10004" width="5.1640625" style="195" customWidth="1"/>
    <col min="10005" max="10005" width="5.5" style="195" customWidth="1"/>
    <col min="10006" max="10006" width="4.5" style="195" customWidth="1"/>
    <col min="10007" max="10007" width="5.5" style="195" customWidth="1"/>
    <col min="10008" max="10008" width="4.1640625" style="195" customWidth="1"/>
    <col min="10009" max="10010" width="5" style="195" customWidth="1"/>
    <col min="10011" max="10011" width="11.5" style="195" customWidth="1"/>
    <col min="10012" max="10012" width="6.83203125" style="195" customWidth="1"/>
    <col min="10013" max="10013" width="11.1640625" style="195" customWidth="1"/>
    <col min="10014" max="10014" width="13" style="195" customWidth="1"/>
    <col min="10015" max="10015" width="12.5" style="195" customWidth="1"/>
    <col min="10016" max="10016" width="6.1640625" style="195" customWidth="1"/>
    <col min="10017" max="10062" width="10.83203125" style="195" customWidth="1"/>
    <col min="10063" max="10240" width="10.83203125" style="195"/>
    <col min="10241" max="10241" width="20" style="195" customWidth="1"/>
    <col min="10242" max="10242" width="11.83203125" style="195" customWidth="1"/>
    <col min="10243" max="10243" width="6" style="195" customWidth="1"/>
    <col min="10244" max="10244" width="4.1640625" style="195" customWidth="1"/>
    <col min="10245" max="10245" width="6.1640625" style="195" customWidth="1"/>
    <col min="10246" max="10246" width="5" style="195" customWidth="1"/>
    <col min="10247" max="10247" width="6.1640625" style="195" customWidth="1"/>
    <col min="10248" max="10248" width="5" style="195" customWidth="1"/>
    <col min="10249" max="10249" width="6.5" style="195" customWidth="1"/>
    <col min="10250" max="10250" width="5.5" style="195" customWidth="1"/>
    <col min="10251" max="10251" width="6.1640625" style="195" customWidth="1"/>
    <col min="10252" max="10252" width="4.5" style="195" customWidth="1"/>
    <col min="10253" max="10253" width="6.5" style="195" customWidth="1"/>
    <col min="10254" max="10254" width="5.5" style="195" customWidth="1"/>
    <col min="10255" max="10255" width="7.1640625" style="195" customWidth="1"/>
    <col min="10256" max="10256" width="5" style="195" customWidth="1"/>
    <col min="10257" max="10259" width="5.5" style="195" customWidth="1"/>
    <col min="10260" max="10260" width="5.1640625" style="195" customWidth="1"/>
    <col min="10261" max="10261" width="5.5" style="195" customWidth="1"/>
    <col min="10262" max="10262" width="4.5" style="195" customWidth="1"/>
    <col min="10263" max="10263" width="5.5" style="195" customWidth="1"/>
    <col min="10264" max="10264" width="4.1640625" style="195" customWidth="1"/>
    <col min="10265" max="10266" width="5" style="195" customWidth="1"/>
    <col min="10267" max="10267" width="11.5" style="195" customWidth="1"/>
    <col min="10268" max="10268" width="6.83203125" style="195" customWidth="1"/>
    <col min="10269" max="10269" width="11.1640625" style="195" customWidth="1"/>
    <col min="10270" max="10270" width="13" style="195" customWidth="1"/>
    <col min="10271" max="10271" width="12.5" style="195" customWidth="1"/>
    <col min="10272" max="10272" width="6.1640625" style="195" customWidth="1"/>
    <col min="10273" max="10318" width="10.83203125" style="195" customWidth="1"/>
    <col min="10319" max="10496" width="10.83203125" style="195"/>
    <col min="10497" max="10497" width="20" style="195" customWidth="1"/>
    <col min="10498" max="10498" width="11.83203125" style="195" customWidth="1"/>
    <col min="10499" max="10499" width="6" style="195" customWidth="1"/>
    <col min="10500" max="10500" width="4.1640625" style="195" customWidth="1"/>
    <col min="10501" max="10501" width="6.1640625" style="195" customWidth="1"/>
    <col min="10502" max="10502" width="5" style="195" customWidth="1"/>
    <col min="10503" max="10503" width="6.1640625" style="195" customWidth="1"/>
    <col min="10504" max="10504" width="5" style="195" customWidth="1"/>
    <col min="10505" max="10505" width="6.5" style="195" customWidth="1"/>
    <col min="10506" max="10506" width="5.5" style="195" customWidth="1"/>
    <col min="10507" max="10507" width="6.1640625" style="195" customWidth="1"/>
    <col min="10508" max="10508" width="4.5" style="195" customWidth="1"/>
    <col min="10509" max="10509" width="6.5" style="195" customWidth="1"/>
    <col min="10510" max="10510" width="5.5" style="195" customWidth="1"/>
    <col min="10511" max="10511" width="7.1640625" style="195" customWidth="1"/>
    <col min="10512" max="10512" width="5" style="195" customWidth="1"/>
    <col min="10513" max="10515" width="5.5" style="195" customWidth="1"/>
    <col min="10516" max="10516" width="5.1640625" style="195" customWidth="1"/>
    <col min="10517" max="10517" width="5.5" style="195" customWidth="1"/>
    <col min="10518" max="10518" width="4.5" style="195" customWidth="1"/>
    <col min="10519" max="10519" width="5.5" style="195" customWidth="1"/>
    <col min="10520" max="10520" width="4.1640625" style="195" customWidth="1"/>
    <col min="10521" max="10522" width="5" style="195" customWidth="1"/>
    <col min="10523" max="10523" width="11.5" style="195" customWidth="1"/>
    <col min="10524" max="10524" width="6.83203125" style="195" customWidth="1"/>
    <col min="10525" max="10525" width="11.1640625" style="195" customWidth="1"/>
    <col min="10526" max="10526" width="13" style="195" customWidth="1"/>
    <col min="10527" max="10527" width="12.5" style="195" customWidth="1"/>
    <col min="10528" max="10528" width="6.1640625" style="195" customWidth="1"/>
    <col min="10529" max="10574" width="10.83203125" style="195" customWidth="1"/>
    <col min="10575" max="10752" width="10.83203125" style="195"/>
    <col min="10753" max="10753" width="20" style="195" customWidth="1"/>
    <col min="10754" max="10754" width="11.83203125" style="195" customWidth="1"/>
    <col min="10755" max="10755" width="6" style="195" customWidth="1"/>
    <col min="10756" max="10756" width="4.1640625" style="195" customWidth="1"/>
    <col min="10757" max="10757" width="6.1640625" style="195" customWidth="1"/>
    <col min="10758" max="10758" width="5" style="195" customWidth="1"/>
    <col min="10759" max="10759" width="6.1640625" style="195" customWidth="1"/>
    <col min="10760" max="10760" width="5" style="195" customWidth="1"/>
    <col min="10761" max="10761" width="6.5" style="195" customWidth="1"/>
    <col min="10762" max="10762" width="5.5" style="195" customWidth="1"/>
    <col min="10763" max="10763" width="6.1640625" style="195" customWidth="1"/>
    <col min="10764" max="10764" width="4.5" style="195" customWidth="1"/>
    <col min="10765" max="10765" width="6.5" style="195" customWidth="1"/>
    <col min="10766" max="10766" width="5.5" style="195" customWidth="1"/>
    <col min="10767" max="10767" width="7.1640625" style="195" customWidth="1"/>
    <col min="10768" max="10768" width="5" style="195" customWidth="1"/>
    <col min="10769" max="10771" width="5.5" style="195" customWidth="1"/>
    <col min="10772" max="10772" width="5.1640625" style="195" customWidth="1"/>
    <col min="10773" max="10773" width="5.5" style="195" customWidth="1"/>
    <col min="10774" max="10774" width="4.5" style="195" customWidth="1"/>
    <col min="10775" max="10775" width="5.5" style="195" customWidth="1"/>
    <col min="10776" max="10776" width="4.1640625" style="195" customWidth="1"/>
    <col min="10777" max="10778" width="5" style="195" customWidth="1"/>
    <col min="10779" max="10779" width="11.5" style="195" customWidth="1"/>
    <col min="10780" max="10780" width="6.83203125" style="195" customWidth="1"/>
    <col min="10781" max="10781" width="11.1640625" style="195" customWidth="1"/>
    <col min="10782" max="10782" width="13" style="195" customWidth="1"/>
    <col min="10783" max="10783" width="12.5" style="195" customWidth="1"/>
    <col min="10784" max="10784" width="6.1640625" style="195" customWidth="1"/>
    <col min="10785" max="10830" width="10.83203125" style="195" customWidth="1"/>
    <col min="10831" max="11008" width="10.83203125" style="195"/>
    <col min="11009" max="11009" width="20" style="195" customWidth="1"/>
    <col min="11010" max="11010" width="11.83203125" style="195" customWidth="1"/>
    <col min="11011" max="11011" width="6" style="195" customWidth="1"/>
    <col min="11012" max="11012" width="4.1640625" style="195" customWidth="1"/>
    <col min="11013" max="11013" width="6.1640625" style="195" customWidth="1"/>
    <col min="11014" max="11014" width="5" style="195" customWidth="1"/>
    <col min="11015" max="11015" width="6.1640625" style="195" customWidth="1"/>
    <col min="11016" max="11016" width="5" style="195" customWidth="1"/>
    <col min="11017" max="11017" width="6.5" style="195" customWidth="1"/>
    <col min="11018" max="11018" width="5.5" style="195" customWidth="1"/>
    <col min="11019" max="11019" width="6.1640625" style="195" customWidth="1"/>
    <col min="11020" max="11020" width="4.5" style="195" customWidth="1"/>
    <col min="11021" max="11021" width="6.5" style="195" customWidth="1"/>
    <col min="11022" max="11022" width="5.5" style="195" customWidth="1"/>
    <col min="11023" max="11023" width="7.1640625" style="195" customWidth="1"/>
    <col min="11024" max="11024" width="5" style="195" customWidth="1"/>
    <col min="11025" max="11027" width="5.5" style="195" customWidth="1"/>
    <col min="11028" max="11028" width="5.1640625" style="195" customWidth="1"/>
    <col min="11029" max="11029" width="5.5" style="195" customWidth="1"/>
    <col min="11030" max="11030" width="4.5" style="195" customWidth="1"/>
    <col min="11031" max="11031" width="5.5" style="195" customWidth="1"/>
    <col min="11032" max="11032" width="4.1640625" style="195" customWidth="1"/>
    <col min="11033" max="11034" width="5" style="195" customWidth="1"/>
    <col min="11035" max="11035" width="11.5" style="195" customWidth="1"/>
    <col min="11036" max="11036" width="6.83203125" style="195" customWidth="1"/>
    <col min="11037" max="11037" width="11.1640625" style="195" customWidth="1"/>
    <col min="11038" max="11038" width="13" style="195" customWidth="1"/>
    <col min="11039" max="11039" width="12.5" style="195" customWidth="1"/>
    <col min="11040" max="11040" width="6.1640625" style="195" customWidth="1"/>
    <col min="11041" max="11086" width="10.83203125" style="195" customWidth="1"/>
    <col min="11087" max="11264" width="10.83203125" style="195"/>
    <col min="11265" max="11265" width="20" style="195" customWidth="1"/>
    <col min="11266" max="11266" width="11.83203125" style="195" customWidth="1"/>
    <col min="11267" max="11267" width="6" style="195" customWidth="1"/>
    <col min="11268" max="11268" width="4.1640625" style="195" customWidth="1"/>
    <col min="11269" max="11269" width="6.1640625" style="195" customWidth="1"/>
    <col min="11270" max="11270" width="5" style="195" customWidth="1"/>
    <col min="11271" max="11271" width="6.1640625" style="195" customWidth="1"/>
    <col min="11272" max="11272" width="5" style="195" customWidth="1"/>
    <col min="11273" max="11273" width="6.5" style="195" customWidth="1"/>
    <col min="11274" max="11274" width="5.5" style="195" customWidth="1"/>
    <col min="11275" max="11275" width="6.1640625" style="195" customWidth="1"/>
    <col min="11276" max="11276" width="4.5" style="195" customWidth="1"/>
    <col min="11277" max="11277" width="6.5" style="195" customWidth="1"/>
    <col min="11278" max="11278" width="5.5" style="195" customWidth="1"/>
    <col min="11279" max="11279" width="7.1640625" style="195" customWidth="1"/>
    <col min="11280" max="11280" width="5" style="195" customWidth="1"/>
    <col min="11281" max="11283" width="5.5" style="195" customWidth="1"/>
    <col min="11284" max="11284" width="5.1640625" style="195" customWidth="1"/>
    <col min="11285" max="11285" width="5.5" style="195" customWidth="1"/>
    <col min="11286" max="11286" width="4.5" style="195" customWidth="1"/>
    <col min="11287" max="11287" width="5.5" style="195" customWidth="1"/>
    <col min="11288" max="11288" width="4.1640625" style="195" customWidth="1"/>
    <col min="11289" max="11290" width="5" style="195" customWidth="1"/>
    <col min="11291" max="11291" width="11.5" style="195" customWidth="1"/>
    <col min="11292" max="11292" width="6.83203125" style="195" customWidth="1"/>
    <col min="11293" max="11293" width="11.1640625" style="195" customWidth="1"/>
    <col min="11294" max="11294" width="13" style="195" customWidth="1"/>
    <col min="11295" max="11295" width="12.5" style="195" customWidth="1"/>
    <col min="11296" max="11296" width="6.1640625" style="195" customWidth="1"/>
    <col min="11297" max="11342" width="10.83203125" style="195" customWidth="1"/>
    <col min="11343" max="11520" width="10.83203125" style="195"/>
    <col min="11521" max="11521" width="20" style="195" customWidth="1"/>
    <col min="11522" max="11522" width="11.83203125" style="195" customWidth="1"/>
    <col min="11523" max="11523" width="6" style="195" customWidth="1"/>
    <col min="11524" max="11524" width="4.1640625" style="195" customWidth="1"/>
    <col min="11525" max="11525" width="6.1640625" style="195" customWidth="1"/>
    <col min="11526" max="11526" width="5" style="195" customWidth="1"/>
    <col min="11527" max="11527" width="6.1640625" style="195" customWidth="1"/>
    <col min="11528" max="11528" width="5" style="195" customWidth="1"/>
    <col min="11529" max="11529" width="6.5" style="195" customWidth="1"/>
    <col min="11530" max="11530" width="5.5" style="195" customWidth="1"/>
    <col min="11531" max="11531" width="6.1640625" style="195" customWidth="1"/>
    <col min="11532" max="11532" width="4.5" style="195" customWidth="1"/>
    <col min="11533" max="11533" width="6.5" style="195" customWidth="1"/>
    <col min="11534" max="11534" width="5.5" style="195" customWidth="1"/>
    <col min="11535" max="11535" width="7.1640625" style="195" customWidth="1"/>
    <col min="11536" max="11536" width="5" style="195" customWidth="1"/>
    <col min="11537" max="11539" width="5.5" style="195" customWidth="1"/>
    <col min="11540" max="11540" width="5.1640625" style="195" customWidth="1"/>
    <col min="11541" max="11541" width="5.5" style="195" customWidth="1"/>
    <col min="11542" max="11542" width="4.5" style="195" customWidth="1"/>
    <col min="11543" max="11543" width="5.5" style="195" customWidth="1"/>
    <col min="11544" max="11544" width="4.1640625" style="195" customWidth="1"/>
    <col min="11545" max="11546" width="5" style="195" customWidth="1"/>
    <col min="11547" max="11547" width="11.5" style="195" customWidth="1"/>
    <col min="11548" max="11548" width="6.83203125" style="195" customWidth="1"/>
    <col min="11549" max="11549" width="11.1640625" style="195" customWidth="1"/>
    <col min="11550" max="11550" width="13" style="195" customWidth="1"/>
    <col min="11551" max="11551" width="12.5" style="195" customWidth="1"/>
    <col min="11552" max="11552" width="6.1640625" style="195" customWidth="1"/>
    <col min="11553" max="11598" width="10.83203125" style="195" customWidth="1"/>
    <col min="11599" max="11776" width="10.83203125" style="195"/>
    <col min="11777" max="11777" width="20" style="195" customWidth="1"/>
    <col min="11778" max="11778" width="11.83203125" style="195" customWidth="1"/>
    <col min="11779" max="11779" width="6" style="195" customWidth="1"/>
    <col min="11780" max="11780" width="4.1640625" style="195" customWidth="1"/>
    <col min="11781" max="11781" width="6.1640625" style="195" customWidth="1"/>
    <col min="11782" max="11782" width="5" style="195" customWidth="1"/>
    <col min="11783" max="11783" width="6.1640625" style="195" customWidth="1"/>
    <col min="11784" max="11784" width="5" style="195" customWidth="1"/>
    <col min="11785" max="11785" width="6.5" style="195" customWidth="1"/>
    <col min="11786" max="11786" width="5.5" style="195" customWidth="1"/>
    <col min="11787" max="11787" width="6.1640625" style="195" customWidth="1"/>
    <col min="11788" max="11788" width="4.5" style="195" customWidth="1"/>
    <col min="11789" max="11789" width="6.5" style="195" customWidth="1"/>
    <col min="11790" max="11790" width="5.5" style="195" customWidth="1"/>
    <col min="11791" max="11791" width="7.1640625" style="195" customWidth="1"/>
    <col min="11792" max="11792" width="5" style="195" customWidth="1"/>
    <col min="11793" max="11795" width="5.5" style="195" customWidth="1"/>
    <col min="11796" max="11796" width="5.1640625" style="195" customWidth="1"/>
    <col min="11797" max="11797" width="5.5" style="195" customWidth="1"/>
    <col min="11798" max="11798" width="4.5" style="195" customWidth="1"/>
    <col min="11799" max="11799" width="5.5" style="195" customWidth="1"/>
    <col min="11800" max="11800" width="4.1640625" style="195" customWidth="1"/>
    <col min="11801" max="11802" width="5" style="195" customWidth="1"/>
    <col min="11803" max="11803" width="11.5" style="195" customWidth="1"/>
    <col min="11804" max="11804" width="6.83203125" style="195" customWidth="1"/>
    <col min="11805" max="11805" width="11.1640625" style="195" customWidth="1"/>
    <col min="11806" max="11806" width="13" style="195" customWidth="1"/>
    <col min="11807" max="11807" width="12.5" style="195" customWidth="1"/>
    <col min="11808" max="11808" width="6.1640625" style="195" customWidth="1"/>
    <col min="11809" max="11854" width="10.83203125" style="195" customWidth="1"/>
    <col min="11855" max="12032" width="10.83203125" style="195"/>
    <col min="12033" max="12033" width="20" style="195" customWidth="1"/>
    <col min="12034" max="12034" width="11.83203125" style="195" customWidth="1"/>
    <col min="12035" max="12035" width="6" style="195" customWidth="1"/>
    <col min="12036" max="12036" width="4.1640625" style="195" customWidth="1"/>
    <col min="12037" max="12037" width="6.1640625" style="195" customWidth="1"/>
    <col min="12038" max="12038" width="5" style="195" customWidth="1"/>
    <col min="12039" max="12039" width="6.1640625" style="195" customWidth="1"/>
    <col min="12040" max="12040" width="5" style="195" customWidth="1"/>
    <col min="12041" max="12041" width="6.5" style="195" customWidth="1"/>
    <col min="12042" max="12042" width="5.5" style="195" customWidth="1"/>
    <col min="12043" max="12043" width="6.1640625" style="195" customWidth="1"/>
    <col min="12044" max="12044" width="4.5" style="195" customWidth="1"/>
    <col min="12045" max="12045" width="6.5" style="195" customWidth="1"/>
    <col min="12046" max="12046" width="5.5" style="195" customWidth="1"/>
    <col min="12047" max="12047" width="7.1640625" style="195" customWidth="1"/>
    <col min="12048" max="12048" width="5" style="195" customWidth="1"/>
    <col min="12049" max="12051" width="5.5" style="195" customWidth="1"/>
    <col min="12052" max="12052" width="5.1640625" style="195" customWidth="1"/>
    <col min="12053" max="12053" width="5.5" style="195" customWidth="1"/>
    <col min="12054" max="12054" width="4.5" style="195" customWidth="1"/>
    <col min="12055" max="12055" width="5.5" style="195" customWidth="1"/>
    <col min="12056" max="12056" width="4.1640625" style="195" customWidth="1"/>
    <col min="12057" max="12058" width="5" style="195" customWidth="1"/>
    <col min="12059" max="12059" width="11.5" style="195" customWidth="1"/>
    <col min="12060" max="12060" width="6.83203125" style="195" customWidth="1"/>
    <col min="12061" max="12061" width="11.1640625" style="195" customWidth="1"/>
    <col min="12062" max="12062" width="13" style="195" customWidth="1"/>
    <col min="12063" max="12063" width="12.5" style="195" customWidth="1"/>
    <col min="12064" max="12064" width="6.1640625" style="195" customWidth="1"/>
    <col min="12065" max="12110" width="10.83203125" style="195" customWidth="1"/>
    <col min="12111" max="12288" width="10.83203125" style="195"/>
    <col min="12289" max="12289" width="20" style="195" customWidth="1"/>
    <col min="12290" max="12290" width="11.83203125" style="195" customWidth="1"/>
    <col min="12291" max="12291" width="6" style="195" customWidth="1"/>
    <col min="12292" max="12292" width="4.1640625" style="195" customWidth="1"/>
    <col min="12293" max="12293" width="6.1640625" style="195" customWidth="1"/>
    <col min="12294" max="12294" width="5" style="195" customWidth="1"/>
    <col min="12295" max="12295" width="6.1640625" style="195" customWidth="1"/>
    <col min="12296" max="12296" width="5" style="195" customWidth="1"/>
    <col min="12297" max="12297" width="6.5" style="195" customWidth="1"/>
    <col min="12298" max="12298" width="5.5" style="195" customWidth="1"/>
    <col min="12299" max="12299" width="6.1640625" style="195" customWidth="1"/>
    <col min="12300" max="12300" width="4.5" style="195" customWidth="1"/>
    <col min="12301" max="12301" width="6.5" style="195" customWidth="1"/>
    <col min="12302" max="12302" width="5.5" style="195" customWidth="1"/>
    <col min="12303" max="12303" width="7.1640625" style="195" customWidth="1"/>
    <col min="12304" max="12304" width="5" style="195" customWidth="1"/>
    <col min="12305" max="12307" width="5.5" style="195" customWidth="1"/>
    <col min="12308" max="12308" width="5.1640625" style="195" customWidth="1"/>
    <col min="12309" max="12309" width="5.5" style="195" customWidth="1"/>
    <col min="12310" max="12310" width="4.5" style="195" customWidth="1"/>
    <col min="12311" max="12311" width="5.5" style="195" customWidth="1"/>
    <col min="12312" max="12312" width="4.1640625" style="195" customWidth="1"/>
    <col min="12313" max="12314" width="5" style="195" customWidth="1"/>
    <col min="12315" max="12315" width="11.5" style="195" customWidth="1"/>
    <col min="12316" max="12316" width="6.83203125" style="195" customWidth="1"/>
    <col min="12317" max="12317" width="11.1640625" style="195" customWidth="1"/>
    <col min="12318" max="12318" width="13" style="195" customWidth="1"/>
    <col min="12319" max="12319" width="12.5" style="195" customWidth="1"/>
    <col min="12320" max="12320" width="6.1640625" style="195" customWidth="1"/>
    <col min="12321" max="12366" width="10.83203125" style="195" customWidth="1"/>
    <col min="12367" max="12544" width="10.83203125" style="195"/>
    <col min="12545" max="12545" width="20" style="195" customWidth="1"/>
    <col min="12546" max="12546" width="11.83203125" style="195" customWidth="1"/>
    <col min="12547" max="12547" width="6" style="195" customWidth="1"/>
    <col min="12548" max="12548" width="4.1640625" style="195" customWidth="1"/>
    <col min="12549" max="12549" width="6.1640625" style="195" customWidth="1"/>
    <col min="12550" max="12550" width="5" style="195" customWidth="1"/>
    <col min="12551" max="12551" width="6.1640625" style="195" customWidth="1"/>
    <col min="12552" max="12552" width="5" style="195" customWidth="1"/>
    <col min="12553" max="12553" width="6.5" style="195" customWidth="1"/>
    <col min="12554" max="12554" width="5.5" style="195" customWidth="1"/>
    <col min="12555" max="12555" width="6.1640625" style="195" customWidth="1"/>
    <col min="12556" max="12556" width="4.5" style="195" customWidth="1"/>
    <col min="12557" max="12557" width="6.5" style="195" customWidth="1"/>
    <col min="12558" max="12558" width="5.5" style="195" customWidth="1"/>
    <col min="12559" max="12559" width="7.1640625" style="195" customWidth="1"/>
    <col min="12560" max="12560" width="5" style="195" customWidth="1"/>
    <col min="12561" max="12563" width="5.5" style="195" customWidth="1"/>
    <col min="12564" max="12564" width="5.1640625" style="195" customWidth="1"/>
    <col min="12565" max="12565" width="5.5" style="195" customWidth="1"/>
    <col min="12566" max="12566" width="4.5" style="195" customWidth="1"/>
    <col min="12567" max="12567" width="5.5" style="195" customWidth="1"/>
    <col min="12568" max="12568" width="4.1640625" style="195" customWidth="1"/>
    <col min="12569" max="12570" width="5" style="195" customWidth="1"/>
    <col min="12571" max="12571" width="11.5" style="195" customWidth="1"/>
    <col min="12572" max="12572" width="6.83203125" style="195" customWidth="1"/>
    <col min="12573" max="12573" width="11.1640625" style="195" customWidth="1"/>
    <col min="12574" max="12574" width="13" style="195" customWidth="1"/>
    <col min="12575" max="12575" width="12.5" style="195" customWidth="1"/>
    <col min="12576" max="12576" width="6.1640625" style="195" customWidth="1"/>
    <col min="12577" max="12622" width="10.83203125" style="195" customWidth="1"/>
    <col min="12623" max="12800" width="10.83203125" style="195"/>
    <col min="12801" max="12801" width="20" style="195" customWidth="1"/>
    <col min="12802" max="12802" width="11.83203125" style="195" customWidth="1"/>
    <col min="12803" max="12803" width="6" style="195" customWidth="1"/>
    <col min="12804" max="12804" width="4.1640625" style="195" customWidth="1"/>
    <col min="12805" max="12805" width="6.1640625" style="195" customWidth="1"/>
    <col min="12806" max="12806" width="5" style="195" customWidth="1"/>
    <col min="12807" max="12807" width="6.1640625" style="195" customWidth="1"/>
    <col min="12808" max="12808" width="5" style="195" customWidth="1"/>
    <col min="12809" max="12809" width="6.5" style="195" customWidth="1"/>
    <col min="12810" max="12810" width="5.5" style="195" customWidth="1"/>
    <col min="12811" max="12811" width="6.1640625" style="195" customWidth="1"/>
    <col min="12812" max="12812" width="4.5" style="195" customWidth="1"/>
    <col min="12813" max="12813" width="6.5" style="195" customWidth="1"/>
    <col min="12814" max="12814" width="5.5" style="195" customWidth="1"/>
    <col min="12815" max="12815" width="7.1640625" style="195" customWidth="1"/>
    <col min="12816" max="12816" width="5" style="195" customWidth="1"/>
    <col min="12817" max="12819" width="5.5" style="195" customWidth="1"/>
    <col min="12820" max="12820" width="5.1640625" style="195" customWidth="1"/>
    <col min="12821" max="12821" width="5.5" style="195" customWidth="1"/>
    <col min="12822" max="12822" width="4.5" style="195" customWidth="1"/>
    <col min="12823" max="12823" width="5.5" style="195" customWidth="1"/>
    <col min="12824" max="12824" width="4.1640625" style="195" customWidth="1"/>
    <col min="12825" max="12826" width="5" style="195" customWidth="1"/>
    <col min="12827" max="12827" width="11.5" style="195" customWidth="1"/>
    <col min="12828" max="12828" width="6.83203125" style="195" customWidth="1"/>
    <col min="12829" max="12829" width="11.1640625" style="195" customWidth="1"/>
    <col min="12830" max="12830" width="13" style="195" customWidth="1"/>
    <col min="12831" max="12831" width="12.5" style="195" customWidth="1"/>
    <col min="12832" max="12832" width="6.1640625" style="195" customWidth="1"/>
    <col min="12833" max="12878" width="10.83203125" style="195" customWidth="1"/>
    <col min="12879" max="13056" width="10.83203125" style="195"/>
    <col min="13057" max="13057" width="20" style="195" customWidth="1"/>
    <col min="13058" max="13058" width="11.83203125" style="195" customWidth="1"/>
    <col min="13059" max="13059" width="6" style="195" customWidth="1"/>
    <col min="13060" max="13060" width="4.1640625" style="195" customWidth="1"/>
    <col min="13061" max="13061" width="6.1640625" style="195" customWidth="1"/>
    <col min="13062" max="13062" width="5" style="195" customWidth="1"/>
    <col min="13063" max="13063" width="6.1640625" style="195" customWidth="1"/>
    <col min="13064" max="13064" width="5" style="195" customWidth="1"/>
    <col min="13065" max="13065" width="6.5" style="195" customWidth="1"/>
    <col min="13066" max="13066" width="5.5" style="195" customWidth="1"/>
    <col min="13067" max="13067" width="6.1640625" style="195" customWidth="1"/>
    <col min="13068" max="13068" width="4.5" style="195" customWidth="1"/>
    <col min="13069" max="13069" width="6.5" style="195" customWidth="1"/>
    <col min="13070" max="13070" width="5.5" style="195" customWidth="1"/>
    <col min="13071" max="13071" width="7.1640625" style="195" customWidth="1"/>
    <col min="13072" max="13072" width="5" style="195" customWidth="1"/>
    <col min="13073" max="13075" width="5.5" style="195" customWidth="1"/>
    <col min="13076" max="13076" width="5.1640625" style="195" customWidth="1"/>
    <col min="13077" max="13077" width="5.5" style="195" customWidth="1"/>
    <col min="13078" max="13078" width="4.5" style="195" customWidth="1"/>
    <col min="13079" max="13079" width="5.5" style="195" customWidth="1"/>
    <col min="13080" max="13080" width="4.1640625" style="195" customWidth="1"/>
    <col min="13081" max="13082" width="5" style="195" customWidth="1"/>
    <col min="13083" max="13083" width="11.5" style="195" customWidth="1"/>
    <col min="13084" max="13084" width="6.83203125" style="195" customWidth="1"/>
    <col min="13085" max="13085" width="11.1640625" style="195" customWidth="1"/>
    <col min="13086" max="13086" width="13" style="195" customWidth="1"/>
    <col min="13087" max="13087" width="12.5" style="195" customWidth="1"/>
    <col min="13088" max="13088" width="6.1640625" style="195" customWidth="1"/>
    <col min="13089" max="13134" width="10.83203125" style="195" customWidth="1"/>
    <col min="13135" max="13312" width="10.83203125" style="195"/>
    <col min="13313" max="13313" width="20" style="195" customWidth="1"/>
    <col min="13314" max="13314" width="11.83203125" style="195" customWidth="1"/>
    <col min="13315" max="13315" width="6" style="195" customWidth="1"/>
    <col min="13316" max="13316" width="4.1640625" style="195" customWidth="1"/>
    <col min="13317" max="13317" width="6.1640625" style="195" customWidth="1"/>
    <col min="13318" max="13318" width="5" style="195" customWidth="1"/>
    <col min="13319" max="13319" width="6.1640625" style="195" customWidth="1"/>
    <col min="13320" max="13320" width="5" style="195" customWidth="1"/>
    <col min="13321" max="13321" width="6.5" style="195" customWidth="1"/>
    <col min="13322" max="13322" width="5.5" style="195" customWidth="1"/>
    <col min="13323" max="13323" width="6.1640625" style="195" customWidth="1"/>
    <col min="13324" max="13324" width="4.5" style="195" customWidth="1"/>
    <col min="13325" max="13325" width="6.5" style="195" customWidth="1"/>
    <col min="13326" max="13326" width="5.5" style="195" customWidth="1"/>
    <col min="13327" max="13327" width="7.1640625" style="195" customWidth="1"/>
    <col min="13328" max="13328" width="5" style="195" customWidth="1"/>
    <col min="13329" max="13331" width="5.5" style="195" customWidth="1"/>
    <col min="13332" max="13332" width="5.1640625" style="195" customWidth="1"/>
    <col min="13333" max="13333" width="5.5" style="195" customWidth="1"/>
    <col min="13334" max="13334" width="4.5" style="195" customWidth="1"/>
    <col min="13335" max="13335" width="5.5" style="195" customWidth="1"/>
    <col min="13336" max="13336" width="4.1640625" style="195" customWidth="1"/>
    <col min="13337" max="13338" width="5" style="195" customWidth="1"/>
    <col min="13339" max="13339" width="11.5" style="195" customWidth="1"/>
    <col min="13340" max="13340" width="6.83203125" style="195" customWidth="1"/>
    <col min="13341" max="13341" width="11.1640625" style="195" customWidth="1"/>
    <col min="13342" max="13342" width="13" style="195" customWidth="1"/>
    <col min="13343" max="13343" width="12.5" style="195" customWidth="1"/>
    <col min="13344" max="13344" width="6.1640625" style="195" customWidth="1"/>
    <col min="13345" max="13390" width="10.83203125" style="195" customWidth="1"/>
    <col min="13391" max="13568" width="10.83203125" style="195"/>
    <col min="13569" max="13569" width="20" style="195" customWidth="1"/>
    <col min="13570" max="13570" width="11.83203125" style="195" customWidth="1"/>
    <col min="13571" max="13571" width="6" style="195" customWidth="1"/>
    <col min="13572" max="13572" width="4.1640625" style="195" customWidth="1"/>
    <col min="13573" max="13573" width="6.1640625" style="195" customWidth="1"/>
    <col min="13574" max="13574" width="5" style="195" customWidth="1"/>
    <col min="13575" max="13575" width="6.1640625" style="195" customWidth="1"/>
    <col min="13576" max="13576" width="5" style="195" customWidth="1"/>
    <col min="13577" max="13577" width="6.5" style="195" customWidth="1"/>
    <col min="13578" max="13578" width="5.5" style="195" customWidth="1"/>
    <col min="13579" max="13579" width="6.1640625" style="195" customWidth="1"/>
    <col min="13580" max="13580" width="4.5" style="195" customWidth="1"/>
    <col min="13581" max="13581" width="6.5" style="195" customWidth="1"/>
    <col min="13582" max="13582" width="5.5" style="195" customWidth="1"/>
    <col min="13583" max="13583" width="7.1640625" style="195" customWidth="1"/>
    <col min="13584" max="13584" width="5" style="195" customWidth="1"/>
    <col min="13585" max="13587" width="5.5" style="195" customWidth="1"/>
    <col min="13588" max="13588" width="5.1640625" style="195" customWidth="1"/>
    <col min="13589" max="13589" width="5.5" style="195" customWidth="1"/>
    <col min="13590" max="13590" width="4.5" style="195" customWidth="1"/>
    <col min="13591" max="13591" width="5.5" style="195" customWidth="1"/>
    <col min="13592" max="13592" width="4.1640625" style="195" customWidth="1"/>
    <col min="13593" max="13594" width="5" style="195" customWidth="1"/>
    <col min="13595" max="13595" width="11.5" style="195" customWidth="1"/>
    <col min="13596" max="13596" width="6.83203125" style="195" customWidth="1"/>
    <col min="13597" max="13597" width="11.1640625" style="195" customWidth="1"/>
    <col min="13598" max="13598" width="13" style="195" customWidth="1"/>
    <col min="13599" max="13599" width="12.5" style="195" customWidth="1"/>
    <col min="13600" max="13600" width="6.1640625" style="195" customWidth="1"/>
    <col min="13601" max="13646" width="10.83203125" style="195" customWidth="1"/>
    <col min="13647" max="13824" width="10.83203125" style="195"/>
    <col min="13825" max="13825" width="20" style="195" customWidth="1"/>
    <col min="13826" max="13826" width="11.83203125" style="195" customWidth="1"/>
    <col min="13827" max="13827" width="6" style="195" customWidth="1"/>
    <col min="13828" max="13828" width="4.1640625" style="195" customWidth="1"/>
    <col min="13829" max="13829" width="6.1640625" style="195" customWidth="1"/>
    <col min="13830" max="13830" width="5" style="195" customWidth="1"/>
    <col min="13831" max="13831" width="6.1640625" style="195" customWidth="1"/>
    <col min="13832" max="13832" width="5" style="195" customWidth="1"/>
    <col min="13833" max="13833" width="6.5" style="195" customWidth="1"/>
    <col min="13834" max="13834" width="5.5" style="195" customWidth="1"/>
    <col min="13835" max="13835" width="6.1640625" style="195" customWidth="1"/>
    <col min="13836" max="13836" width="4.5" style="195" customWidth="1"/>
    <col min="13837" max="13837" width="6.5" style="195" customWidth="1"/>
    <col min="13838" max="13838" width="5.5" style="195" customWidth="1"/>
    <col min="13839" max="13839" width="7.1640625" style="195" customWidth="1"/>
    <col min="13840" max="13840" width="5" style="195" customWidth="1"/>
    <col min="13841" max="13843" width="5.5" style="195" customWidth="1"/>
    <col min="13844" max="13844" width="5.1640625" style="195" customWidth="1"/>
    <col min="13845" max="13845" width="5.5" style="195" customWidth="1"/>
    <col min="13846" max="13846" width="4.5" style="195" customWidth="1"/>
    <col min="13847" max="13847" width="5.5" style="195" customWidth="1"/>
    <col min="13848" max="13848" width="4.1640625" style="195" customWidth="1"/>
    <col min="13849" max="13850" width="5" style="195" customWidth="1"/>
    <col min="13851" max="13851" width="11.5" style="195" customWidth="1"/>
    <col min="13852" max="13852" width="6.83203125" style="195" customWidth="1"/>
    <col min="13853" max="13853" width="11.1640625" style="195" customWidth="1"/>
    <col min="13854" max="13854" width="13" style="195" customWidth="1"/>
    <col min="13855" max="13855" width="12.5" style="195" customWidth="1"/>
    <col min="13856" max="13856" width="6.1640625" style="195" customWidth="1"/>
    <col min="13857" max="13902" width="10.83203125" style="195" customWidth="1"/>
    <col min="13903" max="14080" width="10.83203125" style="195"/>
    <col min="14081" max="14081" width="20" style="195" customWidth="1"/>
    <col min="14082" max="14082" width="11.83203125" style="195" customWidth="1"/>
    <col min="14083" max="14083" width="6" style="195" customWidth="1"/>
    <col min="14084" max="14084" width="4.1640625" style="195" customWidth="1"/>
    <col min="14085" max="14085" width="6.1640625" style="195" customWidth="1"/>
    <col min="14086" max="14086" width="5" style="195" customWidth="1"/>
    <col min="14087" max="14087" width="6.1640625" style="195" customWidth="1"/>
    <col min="14088" max="14088" width="5" style="195" customWidth="1"/>
    <col min="14089" max="14089" width="6.5" style="195" customWidth="1"/>
    <col min="14090" max="14090" width="5.5" style="195" customWidth="1"/>
    <col min="14091" max="14091" width="6.1640625" style="195" customWidth="1"/>
    <col min="14092" max="14092" width="4.5" style="195" customWidth="1"/>
    <col min="14093" max="14093" width="6.5" style="195" customWidth="1"/>
    <col min="14094" max="14094" width="5.5" style="195" customWidth="1"/>
    <col min="14095" max="14095" width="7.1640625" style="195" customWidth="1"/>
    <col min="14096" max="14096" width="5" style="195" customWidth="1"/>
    <col min="14097" max="14099" width="5.5" style="195" customWidth="1"/>
    <col min="14100" max="14100" width="5.1640625" style="195" customWidth="1"/>
    <col min="14101" max="14101" width="5.5" style="195" customWidth="1"/>
    <col min="14102" max="14102" width="4.5" style="195" customWidth="1"/>
    <col min="14103" max="14103" width="5.5" style="195" customWidth="1"/>
    <col min="14104" max="14104" width="4.1640625" style="195" customWidth="1"/>
    <col min="14105" max="14106" width="5" style="195" customWidth="1"/>
    <col min="14107" max="14107" width="11.5" style="195" customWidth="1"/>
    <col min="14108" max="14108" width="6.83203125" style="195" customWidth="1"/>
    <col min="14109" max="14109" width="11.1640625" style="195" customWidth="1"/>
    <col min="14110" max="14110" width="13" style="195" customWidth="1"/>
    <col min="14111" max="14111" width="12.5" style="195" customWidth="1"/>
    <col min="14112" max="14112" width="6.1640625" style="195" customWidth="1"/>
    <col min="14113" max="14158" width="10.83203125" style="195" customWidth="1"/>
    <col min="14159" max="14336" width="10.83203125" style="195"/>
    <col min="14337" max="14337" width="20" style="195" customWidth="1"/>
    <col min="14338" max="14338" width="11.83203125" style="195" customWidth="1"/>
    <col min="14339" max="14339" width="6" style="195" customWidth="1"/>
    <col min="14340" max="14340" width="4.1640625" style="195" customWidth="1"/>
    <col min="14341" max="14341" width="6.1640625" style="195" customWidth="1"/>
    <col min="14342" max="14342" width="5" style="195" customWidth="1"/>
    <col min="14343" max="14343" width="6.1640625" style="195" customWidth="1"/>
    <col min="14344" max="14344" width="5" style="195" customWidth="1"/>
    <col min="14345" max="14345" width="6.5" style="195" customWidth="1"/>
    <col min="14346" max="14346" width="5.5" style="195" customWidth="1"/>
    <col min="14347" max="14347" width="6.1640625" style="195" customWidth="1"/>
    <col min="14348" max="14348" width="4.5" style="195" customWidth="1"/>
    <col min="14349" max="14349" width="6.5" style="195" customWidth="1"/>
    <col min="14350" max="14350" width="5.5" style="195" customWidth="1"/>
    <col min="14351" max="14351" width="7.1640625" style="195" customWidth="1"/>
    <col min="14352" max="14352" width="5" style="195" customWidth="1"/>
    <col min="14353" max="14355" width="5.5" style="195" customWidth="1"/>
    <col min="14356" max="14356" width="5.1640625" style="195" customWidth="1"/>
    <col min="14357" max="14357" width="5.5" style="195" customWidth="1"/>
    <col min="14358" max="14358" width="4.5" style="195" customWidth="1"/>
    <col min="14359" max="14359" width="5.5" style="195" customWidth="1"/>
    <col min="14360" max="14360" width="4.1640625" style="195" customWidth="1"/>
    <col min="14361" max="14362" width="5" style="195" customWidth="1"/>
    <col min="14363" max="14363" width="11.5" style="195" customWidth="1"/>
    <col min="14364" max="14364" width="6.83203125" style="195" customWidth="1"/>
    <col min="14365" max="14365" width="11.1640625" style="195" customWidth="1"/>
    <col min="14366" max="14366" width="13" style="195" customWidth="1"/>
    <col min="14367" max="14367" width="12.5" style="195" customWidth="1"/>
    <col min="14368" max="14368" width="6.1640625" style="195" customWidth="1"/>
    <col min="14369" max="14414" width="10.83203125" style="195" customWidth="1"/>
    <col min="14415" max="14592" width="10.83203125" style="195"/>
    <col min="14593" max="14593" width="20" style="195" customWidth="1"/>
    <col min="14594" max="14594" width="11.83203125" style="195" customWidth="1"/>
    <col min="14595" max="14595" width="6" style="195" customWidth="1"/>
    <col min="14596" max="14596" width="4.1640625" style="195" customWidth="1"/>
    <col min="14597" max="14597" width="6.1640625" style="195" customWidth="1"/>
    <col min="14598" max="14598" width="5" style="195" customWidth="1"/>
    <col min="14599" max="14599" width="6.1640625" style="195" customWidth="1"/>
    <col min="14600" max="14600" width="5" style="195" customWidth="1"/>
    <col min="14601" max="14601" width="6.5" style="195" customWidth="1"/>
    <col min="14602" max="14602" width="5.5" style="195" customWidth="1"/>
    <col min="14603" max="14603" width="6.1640625" style="195" customWidth="1"/>
    <col min="14604" max="14604" width="4.5" style="195" customWidth="1"/>
    <col min="14605" max="14605" width="6.5" style="195" customWidth="1"/>
    <col min="14606" max="14606" width="5.5" style="195" customWidth="1"/>
    <col min="14607" max="14607" width="7.1640625" style="195" customWidth="1"/>
    <col min="14608" max="14608" width="5" style="195" customWidth="1"/>
    <col min="14609" max="14611" width="5.5" style="195" customWidth="1"/>
    <col min="14612" max="14612" width="5.1640625" style="195" customWidth="1"/>
    <col min="14613" max="14613" width="5.5" style="195" customWidth="1"/>
    <col min="14614" max="14614" width="4.5" style="195" customWidth="1"/>
    <col min="14615" max="14615" width="5.5" style="195" customWidth="1"/>
    <col min="14616" max="14616" width="4.1640625" style="195" customWidth="1"/>
    <col min="14617" max="14618" width="5" style="195" customWidth="1"/>
    <col min="14619" max="14619" width="11.5" style="195" customWidth="1"/>
    <col min="14620" max="14620" width="6.83203125" style="195" customWidth="1"/>
    <col min="14621" max="14621" width="11.1640625" style="195" customWidth="1"/>
    <col min="14622" max="14622" width="13" style="195" customWidth="1"/>
    <col min="14623" max="14623" width="12.5" style="195" customWidth="1"/>
    <col min="14624" max="14624" width="6.1640625" style="195" customWidth="1"/>
    <col min="14625" max="14670" width="10.83203125" style="195" customWidth="1"/>
    <col min="14671" max="14848" width="10.83203125" style="195"/>
    <col min="14849" max="14849" width="20" style="195" customWidth="1"/>
    <col min="14850" max="14850" width="11.83203125" style="195" customWidth="1"/>
    <col min="14851" max="14851" width="6" style="195" customWidth="1"/>
    <col min="14852" max="14852" width="4.1640625" style="195" customWidth="1"/>
    <col min="14853" max="14853" width="6.1640625" style="195" customWidth="1"/>
    <col min="14854" max="14854" width="5" style="195" customWidth="1"/>
    <col min="14855" max="14855" width="6.1640625" style="195" customWidth="1"/>
    <col min="14856" max="14856" width="5" style="195" customWidth="1"/>
    <col min="14857" max="14857" width="6.5" style="195" customWidth="1"/>
    <col min="14858" max="14858" width="5.5" style="195" customWidth="1"/>
    <col min="14859" max="14859" width="6.1640625" style="195" customWidth="1"/>
    <col min="14860" max="14860" width="4.5" style="195" customWidth="1"/>
    <col min="14861" max="14861" width="6.5" style="195" customWidth="1"/>
    <col min="14862" max="14862" width="5.5" style="195" customWidth="1"/>
    <col min="14863" max="14863" width="7.1640625" style="195" customWidth="1"/>
    <col min="14864" max="14864" width="5" style="195" customWidth="1"/>
    <col min="14865" max="14867" width="5.5" style="195" customWidth="1"/>
    <col min="14868" max="14868" width="5.1640625" style="195" customWidth="1"/>
    <col min="14869" max="14869" width="5.5" style="195" customWidth="1"/>
    <col min="14870" max="14870" width="4.5" style="195" customWidth="1"/>
    <col min="14871" max="14871" width="5.5" style="195" customWidth="1"/>
    <col min="14872" max="14872" width="4.1640625" style="195" customWidth="1"/>
    <col min="14873" max="14874" width="5" style="195" customWidth="1"/>
    <col min="14875" max="14875" width="11.5" style="195" customWidth="1"/>
    <col min="14876" max="14876" width="6.83203125" style="195" customWidth="1"/>
    <col min="14877" max="14877" width="11.1640625" style="195" customWidth="1"/>
    <col min="14878" max="14878" width="13" style="195" customWidth="1"/>
    <col min="14879" max="14879" width="12.5" style="195" customWidth="1"/>
    <col min="14880" max="14880" width="6.1640625" style="195" customWidth="1"/>
    <col min="14881" max="14926" width="10.83203125" style="195" customWidth="1"/>
    <col min="14927" max="15104" width="10.83203125" style="195"/>
    <col min="15105" max="15105" width="20" style="195" customWidth="1"/>
    <col min="15106" max="15106" width="11.83203125" style="195" customWidth="1"/>
    <col min="15107" max="15107" width="6" style="195" customWidth="1"/>
    <col min="15108" max="15108" width="4.1640625" style="195" customWidth="1"/>
    <col min="15109" max="15109" width="6.1640625" style="195" customWidth="1"/>
    <col min="15110" max="15110" width="5" style="195" customWidth="1"/>
    <col min="15111" max="15111" width="6.1640625" style="195" customWidth="1"/>
    <col min="15112" max="15112" width="5" style="195" customWidth="1"/>
    <col min="15113" max="15113" width="6.5" style="195" customWidth="1"/>
    <col min="15114" max="15114" width="5.5" style="195" customWidth="1"/>
    <col min="15115" max="15115" width="6.1640625" style="195" customWidth="1"/>
    <col min="15116" max="15116" width="4.5" style="195" customWidth="1"/>
    <col min="15117" max="15117" width="6.5" style="195" customWidth="1"/>
    <col min="15118" max="15118" width="5.5" style="195" customWidth="1"/>
    <col min="15119" max="15119" width="7.1640625" style="195" customWidth="1"/>
    <col min="15120" max="15120" width="5" style="195" customWidth="1"/>
    <col min="15121" max="15123" width="5.5" style="195" customWidth="1"/>
    <col min="15124" max="15124" width="5.1640625" style="195" customWidth="1"/>
    <col min="15125" max="15125" width="5.5" style="195" customWidth="1"/>
    <col min="15126" max="15126" width="4.5" style="195" customWidth="1"/>
    <col min="15127" max="15127" width="5.5" style="195" customWidth="1"/>
    <col min="15128" max="15128" width="4.1640625" style="195" customWidth="1"/>
    <col min="15129" max="15130" width="5" style="195" customWidth="1"/>
    <col min="15131" max="15131" width="11.5" style="195" customWidth="1"/>
    <col min="15132" max="15132" width="6.83203125" style="195" customWidth="1"/>
    <col min="15133" max="15133" width="11.1640625" style="195" customWidth="1"/>
    <col min="15134" max="15134" width="13" style="195" customWidth="1"/>
    <col min="15135" max="15135" width="12.5" style="195" customWidth="1"/>
    <col min="15136" max="15136" width="6.1640625" style="195" customWidth="1"/>
    <col min="15137" max="15182" width="10.83203125" style="195" customWidth="1"/>
    <col min="15183" max="15360" width="10.83203125" style="195"/>
    <col min="15361" max="15361" width="20" style="195" customWidth="1"/>
    <col min="15362" max="15362" width="11.83203125" style="195" customWidth="1"/>
    <col min="15363" max="15363" width="6" style="195" customWidth="1"/>
    <col min="15364" max="15364" width="4.1640625" style="195" customWidth="1"/>
    <col min="15365" max="15365" width="6.1640625" style="195" customWidth="1"/>
    <col min="15366" max="15366" width="5" style="195" customWidth="1"/>
    <col min="15367" max="15367" width="6.1640625" style="195" customWidth="1"/>
    <col min="15368" max="15368" width="5" style="195" customWidth="1"/>
    <col min="15369" max="15369" width="6.5" style="195" customWidth="1"/>
    <col min="15370" max="15370" width="5.5" style="195" customWidth="1"/>
    <col min="15371" max="15371" width="6.1640625" style="195" customWidth="1"/>
    <col min="15372" max="15372" width="4.5" style="195" customWidth="1"/>
    <col min="15373" max="15373" width="6.5" style="195" customWidth="1"/>
    <col min="15374" max="15374" width="5.5" style="195" customWidth="1"/>
    <col min="15375" max="15375" width="7.1640625" style="195" customWidth="1"/>
    <col min="15376" max="15376" width="5" style="195" customWidth="1"/>
    <col min="15377" max="15379" width="5.5" style="195" customWidth="1"/>
    <col min="15380" max="15380" width="5.1640625" style="195" customWidth="1"/>
    <col min="15381" max="15381" width="5.5" style="195" customWidth="1"/>
    <col min="15382" max="15382" width="4.5" style="195" customWidth="1"/>
    <col min="15383" max="15383" width="5.5" style="195" customWidth="1"/>
    <col min="15384" max="15384" width="4.1640625" style="195" customWidth="1"/>
    <col min="15385" max="15386" width="5" style="195" customWidth="1"/>
    <col min="15387" max="15387" width="11.5" style="195" customWidth="1"/>
    <col min="15388" max="15388" width="6.83203125" style="195" customWidth="1"/>
    <col min="15389" max="15389" width="11.1640625" style="195" customWidth="1"/>
    <col min="15390" max="15390" width="13" style="195" customWidth="1"/>
    <col min="15391" max="15391" width="12.5" style="195" customWidth="1"/>
    <col min="15392" max="15392" width="6.1640625" style="195" customWidth="1"/>
    <col min="15393" max="15438" width="10.83203125" style="195" customWidth="1"/>
    <col min="15439" max="15616" width="10.83203125" style="195"/>
    <col min="15617" max="15617" width="20" style="195" customWidth="1"/>
    <col min="15618" max="15618" width="11.83203125" style="195" customWidth="1"/>
    <col min="15619" max="15619" width="6" style="195" customWidth="1"/>
    <col min="15620" max="15620" width="4.1640625" style="195" customWidth="1"/>
    <col min="15621" max="15621" width="6.1640625" style="195" customWidth="1"/>
    <col min="15622" max="15622" width="5" style="195" customWidth="1"/>
    <col min="15623" max="15623" width="6.1640625" style="195" customWidth="1"/>
    <col min="15624" max="15624" width="5" style="195" customWidth="1"/>
    <col min="15625" max="15625" width="6.5" style="195" customWidth="1"/>
    <col min="15626" max="15626" width="5.5" style="195" customWidth="1"/>
    <col min="15627" max="15627" width="6.1640625" style="195" customWidth="1"/>
    <col min="15628" max="15628" width="4.5" style="195" customWidth="1"/>
    <col min="15629" max="15629" width="6.5" style="195" customWidth="1"/>
    <col min="15630" max="15630" width="5.5" style="195" customWidth="1"/>
    <col min="15631" max="15631" width="7.1640625" style="195" customWidth="1"/>
    <col min="15632" max="15632" width="5" style="195" customWidth="1"/>
    <col min="15633" max="15635" width="5.5" style="195" customWidth="1"/>
    <col min="15636" max="15636" width="5.1640625" style="195" customWidth="1"/>
    <col min="15637" max="15637" width="5.5" style="195" customWidth="1"/>
    <col min="15638" max="15638" width="4.5" style="195" customWidth="1"/>
    <col min="15639" max="15639" width="5.5" style="195" customWidth="1"/>
    <col min="15640" max="15640" width="4.1640625" style="195" customWidth="1"/>
    <col min="15641" max="15642" width="5" style="195" customWidth="1"/>
    <col min="15643" max="15643" width="11.5" style="195" customWidth="1"/>
    <col min="15644" max="15644" width="6.83203125" style="195" customWidth="1"/>
    <col min="15645" max="15645" width="11.1640625" style="195" customWidth="1"/>
    <col min="15646" max="15646" width="13" style="195" customWidth="1"/>
    <col min="15647" max="15647" width="12.5" style="195" customWidth="1"/>
    <col min="15648" max="15648" width="6.1640625" style="195" customWidth="1"/>
    <col min="15649" max="15694" width="10.83203125" style="195" customWidth="1"/>
    <col min="15695" max="15872" width="10.83203125" style="195"/>
    <col min="15873" max="15873" width="20" style="195" customWidth="1"/>
    <col min="15874" max="15874" width="11.83203125" style="195" customWidth="1"/>
    <col min="15875" max="15875" width="6" style="195" customWidth="1"/>
    <col min="15876" max="15876" width="4.1640625" style="195" customWidth="1"/>
    <col min="15877" max="15877" width="6.1640625" style="195" customWidth="1"/>
    <col min="15878" max="15878" width="5" style="195" customWidth="1"/>
    <col min="15879" max="15879" width="6.1640625" style="195" customWidth="1"/>
    <col min="15880" max="15880" width="5" style="195" customWidth="1"/>
    <col min="15881" max="15881" width="6.5" style="195" customWidth="1"/>
    <col min="15882" max="15882" width="5.5" style="195" customWidth="1"/>
    <col min="15883" max="15883" width="6.1640625" style="195" customWidth="1"/>
    <col min="15884" max="15884" width="4.5" style="195" customWidth="1"/>
    <col min="15885" max="15885" width="6.5" style="195" customWidth="1"/>
    <col min="15886" max="15886" width="5.5" style="195" customWidth="1"/>
    <col min="15887" max="15887" width="7.1640625" style="195" customWidth="1"/>
    <col min="15888" max="15888" width="5" style="195" customWidth="1"/>
    <col min="15889" max="15891" width="5.5" style="195" customWidth="1"/>
    <col min="15892" max="15892" width="5.1640625" style="195" customWidth="1"/>
    <col min="15893" max="15893" width="5.5" style="195" customWidth="1"/>
    <col min="15894" max="15894" width="4.5" style="195" customWidth="1"/>
    <col min="15895" max="15895" width="5.5" style="195" customWidth="1"/>
    <col min="15896" max="15896" width="4.1640625" style="195" customWidth="1"/>
    <col min="15897" max="15898" width="5" style="195" customWidth="1"/>
    <col min="15899" max="15899" width="11.5" style="195" customWidth="1"/>
    <col min="15900" max="15900" width="6.83203125" style="195" customWidth="1"/>
    <col min="15901" max="15901" width="11.1640625" style="195" customWidth="1"/>
    <col min="15902" max="15902" width="13" style="195" customWidth="1"/>
    <col min="15903" max="15903" width="12.5" style="195" customWidth="1"/>
    <col min="15904" max="15904" width="6.1640625" style="195" customWidth="1"/>
    <col min="15905" max="15950" width="10.83203125" style="195" customWidth="1"/>
    <col min="15951" max="16128" width="10.83203125" style="195"/>
    <col min="16129" max="16129" width="20" style="195" customWidth="1"/>
    <col min="16130" max="16130" width="11.83203125" style="195" customWidth="1"/>
    <col min="16131" max="16131" width="6" style="195" customWidth="1"/>
    <col min="16132" max="16132" width="4.1640625" style="195" customWidth="1"/>
    <col min="16133" max="16133" width="6.1640625" style="195" customWidth="1"/>
    <col min="16134" max="16134" width="5" style="195" customWidth="1"/>
    <col min="16135" max="16135" width="6.1640625" style="195" customWidth="1"/>
    <col min="16136" max="16136" width="5" style="195" customWidth="1"/>
    <col min="16137" max="16137" width="6.5" style="195" customWidth="1"/>
    <col min="16138" max="16138" width="5.5" style="195" customWidth="1"/>
    <col min="16139" max="16139" width="6.1640625" style="195" customWidth="1"/>
    <col min="16140" max="16140" width="4.5" style="195" customWidth="1"/>
    <col min="16141" max="16141" width="6.5" style="195" customWidth="1"/>
    <col min="16142" max="16142" width="5.5" style="195" customWidth="1"/>
    <col min="16143" max="16143" width="7.1640625" style="195" customWidth="1"/>
    <col min="16144" max="16144" width="5" style="195" customWidth="1"/>
    <col min="16145" max="16147" width="5.5" style="195" customWidth="1"/>
    <col min="16148" max="16148" width="5.1640625" style="195" customWidth="1"/>
    <col min="16149" max="16149" width="5.5" style="195" customWidth="1"/>
    <col min="16150" max="16150" width="4.5" style="195" customWidth="1"/>
    <col min="16151" max="16151" width="5.5" style="195" customWidth="1"/>
    <col min="16152" max="16152" width="4.1640625" style="195" customWidth="1"/>
    <col min="16153" max="16154" width="5" style="195" customWidth="1"/>
    <col min="16155" max="16155" width="11.5" style="195" customWidth="1"/>
    <col min="16156" max="16156" width="6.83203125" style="195" customWidth="1"/>
    <col min="16157" max="16157" width="11.1640625" style="195" customWidth="1"/>
    <col min="16158" max="16158" width="13" style="195" customWidth="1"/>
    <col min="16159" max="16159" width="12.5" style="195" customWidth="1"/>
    <col min="16160" max="16160" width="6.1640625" style="195" customWidth="1"/>
    <col min="16161" max="16206" width="10.83203125" style="195" customWidth="1"/>
    <col min="16207" max="16384" width="10.83203125" style="195"/>
  </cols>
  <sheetData>
    <row r="1" spans="1:46" s="139" customFormat="1" ht="15.75" customHeight="1">
      <c r="A1" s="433" t="s">
        <v>61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138"/>
      <c r="AG1" s="138"/>
    </row>
    <row r="2" spans="1:46" s="139" customFormat="1" ht="23.25" customHeight="1">
      <c r="A2" s="434" t="s">
        <v>62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  <c r="W2" s="434"/>
      <c r="X2" s="434"/>
      <c r="Y2" s="434"/>
      <c r="Z2" s="434"/>
      <c r="AA2" s="434"/>
      <c r="AB2" s="434"/>
      <c r="AC2" s="434"/>
      <c r="AD2" s="434"/>
      <c r="AE2" s="434"/>
      <c r="AF2" s="203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2"/>
      <c r="AS2" s="143"/>
    </row>
    <row r="3" spans="1:46" s="139" customFormat="1" ht="15.7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5"/>
      <c r="AF3" s="145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2"/>
      <c r="AS3" s="143"/>
    </row>
    <row r="4" spans="1:46" s="139" customFormat="1" ht="15.75" customHeight="1">
      <c r="A4" s="435" t="s">
        <v>2</v>
      </c>
      <c r="B4" s="436" t="s">
        <v>3</v>
      </c>
      <c r="C4" s="438" t="s">
        <v>4</v>
      </c>
      <c r="D4" s="438"/>
      <c r="E4" s="438" t="s">
        <v>5</v>
      </c>
      <c r="F4" s="438"/>
      <c r="G4" s="438" t="s">
        <v>6</v>
      </c>
      <c r="H4" s="438"/>
      <c r="I4" s="438" t="s">
        <v>7</v>
      </c>
      <c r="J4" s="438"/>
      <c r="K4" s="438" t="s">
        <v>8</v>
      </c>
      <c r="L4" s="438"/>
      <c r="M4" s="438" t="s">
        <v>9</v>
      </c>
      <c r="N4" s="438"/>
      <c r="O4" s="438" t="s">
        <v>10</v>
      </c>
      <c r="P4" s="438"/>
      <c r="Q4" s="438" t="s">
        <v>11</v>
      </c>
      <c r="R4" s="438"/>
      <c r="S4" s="438" t="s">
        <v>12</v>
      </c>
      <c r="T4" s="438"/>
      <c r="U4" s="438" t="s">
        <v>13</v>
      </c>
      <c r="V4" s="438"/>
      <c r="W4" s="438" t="s">
        <v>14</v>
      </c>
      <c r="X4" s="438"/>
      <c r="Y4" s="438" t="s">
        <v>15</v>
      </c>
      <c r="Z4" s="443"/>
      <c r="AA4" s="439" t="s">
        <v>16</v>
      </c>
      <c r="AB4" s="439"/>
      <c r="AC4" s="440" t="s">
        <v>17</v>
      </c>
      <c r="AD4" s="441" t="s">
        <v>18</v>
      </c>
      <c r="AE4" s="442" t="s">
        <v>56</v>
      </c>
      <c r="AF4" s="146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2"/>
      <c r="AS4" s="143"/>
    </row>
    <row r="5" spans="1:46" s="139" customFormat="1" ht="15.75" customHeight="1">
      <c r="A5" s="435"/>
      <c r="B5" s="437"/>
      <c r="C5" s="147" t="s">
        <v>20</v>
      </c>
      <c r="D5" s="148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9" t="s">
        <v>21</v>
      </c>
      <c r="AA5" s="147" t="s">
        <v>20</v>
      </c>
      <c r="AB5" s="150" t="s">
        <v>21</v>
      </c>
      <c r="AC5" s="440"/>
      <c r="AD5" s="441"/>
      <c r="AE5" s="442"/>
      <c r="AF5" s="146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2"/>
      <c r="AS5" s="143"/>
    </row>
    <row r="6" spans="1:46" s="139" customFormat="1" ht="15.75" customHeight="1">
      <c r="A6" s="151" t="s">
        <v>22</v>
      </c>
      <c r="B6" s="152">
        <v>742679.42263246025</v>
      </c>
      <c r="C6" s="153">
        <v>18</v>
      </c>
      <c r="D6" s="154">
        <v>0</v>
      </c>
      <c r="E6" s="153">
        <v>8</v>
      </c>
      <c r="F6" s="154">
        <v>0</v>
      </c>
      <c r="G6" s="153">
        <v>21</v>
      </c>
      <c r="H6" s="154">
        <v>0</v>
      </c>
      <c r="I6" s="153">
        <v>12</v>
      </c>
      <c r="J6" s="154">
        <v>0</v>
      </c>
      <c r="K6" s="153">
        <v>58</v>
      </c>
      <c r="L6" s="154">
        <v>1</v>
      </c>
      <c r="M6" s="153">
        <v>157</v>
      </c>
      <c r="N6" s="154">
        <v>0</v>
      </c>
      <c r="O6" s="153">
        <v>431</v>
      </c>
      <c r="P6" s="154">
        <v>1</v>
      </c>
      <c r="Q6" s="155">
        <v>375</v>
      </c>
      <c r="R6" s="156">
        <v>0</v>
      </c>
      <c r="S6" s="155">
        <v>261</v>
      </c>
      <c r="T6" s="157">
        <v>0</v>
      </c>
      <c r="U6" s="155">
        <v>74</v>
      </c>
      <c r="V6" s="157">
        <v>0</v>
      </c>
      <c r="W6" s="155">
        <v>13</v>
      </c>
      <c r="X6" s="157">
        <v>0</v>
      </c>
      <c r="Y6" s="155">
        <v>4</v>
      </c>
      <c r="Z6" s="158">
        <v>0</v>
      </c>
      <c r="AA6" s="159">
        <v>1432</v>
      </c>
      <c r="AB6" s="160">
        <v>2</v>
      </c>
      <c r="AC6" s="161">
        <v>11.456</v>
      </c>
      <c r="AD6" s="161">
        <v>0.13966480446927373</v>
      </c>
      <c r="AE6" s="161">
        <v>192.81535967755943</v>
      </c>
      <c r="AF6" s="162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2"/>
      <c r="AS6" s="143"/>
      <c r="AT6" s="143"/>
    </row>
    <row r="7" spans="1:46" s="139" customFormat="1" ht="15.75" customHeight="1">
      <c r="A7" s="163" t="s">
        <v>23</v>
      </c>
      <c r="B7" s="164">
        <v>1043113.2783408581</v>
      </c>
      <c r="C7" s="165">
        <v>4</v>
      </c>
      <c r="D7" s="166">
        <v>0</v>
      </c>
      <c r="E7" s="165">
        <v>3</v>
      </c>
      <c r="F7" s="166">
        <v>0</v>
      </c>
      <c r="G7" s="165">
        <v>6</v>
      </c>
      <c r="H7" s="166">
        <v>0</v>
      </c>
      <c r="I7" s="165">
        <v>5</v>
      </c>
      <c r="J7" s="166">
        <v>0</v>
      </c>
      <c r="K7" s="165">
        <v>15</v>
      </c>
      <c r="L7" s="166">
        <v>0</v>
      </c>
      <c r="M7" s="165">
        <v>49</v>
      </c>
      <c r="N7" s="166">
        <v>0</v>
      </c>
      <c r="O7" s="165">
        <v>98</v>
      </c>
      <c r="P7" s="166">
        <v>0</v>
      </c>
      <c r="Q7" s="167">
        <v>119</v>
      </c>
      <c r="R7" s="168">
        <v>2</v>
      </c>
      <c r="S7" s="167">
        <v>57</v>
      </c>
      <c r="T7" s="169">
        <v>0</v>
      </c>
      <c r="U7" s="167">
        <v>17</v>
      </c>
      <c r="V7" s="169">
        <v>0</v>
      </c>
      <c r="W7" s="167">
        <v>4</v>
      </c>
      <c r="X7" s="169">
        <v>0</v>
      </c>
      <c r="Y7" s="167">
        <v>3</v>
      </c>
      <c r="Z7" s="170">
        <v>0</v>
      </c>
      <c r="AA7" s="171">
        <v>380</v>
      </c>
      <c r="AB7" s="172">
        <v>2</v>
      </c>
      <c r="AC7" s="173">
        <v>3.04</v>
      </c>
      <c r="AD7" s="173">
        <v>0.52631578947368418</v>
      </c>
      <c r="AE7" s="173">
        <v>36.429408760323291</v>
      </c>
      <c r="AF7" s="162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2"/>
      <c r="AS7" s="143"/>
      <c r="AT7" s="143"/>
    </row>
    <row r="8" spans="1:46" s="139" customFormat="1" ht="15.75" customHeight="1">
      <c r="A8" s="163" t="s">
        <v>24</v>
      </c>
      <c r="B8" s="164">
        <v>1920420.203213095</v>
      </c>
      <c r="C8" s="165">
        <v>16</v>
      </c>
      <c r="D8" s="166">
        <v>1</v>
      </c>
      <c r="E8" s="165">
        <v>11</v>
      </c>
      <c r="F8" s="166">
        <v>0</v>
      </c>
      <c r="G8" s="165">
        <v>18</v>
      </c>
      <c r="H8" s="166">
        <v>0</v>
      </c>
      <c r="I8" s="165">
        <v>37</v>
      </c>
      <c r="J8" s="166">
        <v>0</v>
      </c>
      <c r="K8" s="165">
        <v>122</v>
      </c>
      <c r="L8" s="166">
        <v>1</v>
      </c>
      <c r="M8" s="165">
        <v>293</v>
      </c>
      <c r="N8" s="166">
        <v>0</v>
      </c>
      <c r="O8" s="165">
        <v>678</v>
      </c>
      <c r="P8" s="166">
        <v>0</v>
      </c>
      <c r="Q8" s="167">
        <v>467</v>
      </c>
      <c r="R8" s="168">
        <v>0</v>
      </c>
      <c r="S8" s="167">
        <v>224</v>
      </c>
      <c r="T8" s="169">
        <v>1</v>
      </c>
      <c r="U8" s="167">
        <v>103</v>
      </c>
      <c r="V8" s="169">
        <v>1</v>
      </c>
      <c r="W8" s="167">
        <v>41</v>
      </c>
      <c r="X8" s="169">
        <v>1</v>
      </c>
      <c r="Y8" s="167">
        <v>17</v>
      </c>
      <c r="Z8" s="170">
        <v>0</v>
      </c>
      <c r="AA8" s="171">
        <v>2027</v>
      </c>
      <c r="AB8" s="172">
        <v>5</v>
      </c>
      <c r="AC8" s="173">
        <v>16.216000000000001</v>
      </c>
      <c r="AD8" s="173">
        <v>0.24666995559940799</v>
      </c>
      <c r="AE8" s="173">
        <v>105.54981647290442</v>
      </c>
      <c r="AF8" s="162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2"/>
      <c r="AS8" s="143"/>
      <c r="AT8" s="143"/>
    </row>
    <row r="9" spans="1:46" s="139" customFormat="1" ht="15.75" customHeight="1">
      <c r="A9" s="163" t="s">
        <v>25</v>
      </c>
      <c r="B9" s="164">
        <v>488705.43075573759</v>
      </c>
      <c r="C9" s="165">
        <v>1</v>
      </c>
      <c r="D9" s="166">
        <v>0</v>
      </c>
      <c r="E9" s="165">
        <v>1</v>
      </c>
      <c r="F9" s="166">
        <v>0</v>
      </c>
      <c r="G9" s="165">
        <v>4</v>
      </c>
      <c r="H9" s="166">
        <v>0</v>
      </c>
      <c r="I9" s="165">
        <v>6</v>
      </c>
      <c r="J9" s="166">
        <v>0</v>
      </c>
      <c r="K9" s="165">
        <v>54</v>
      </c>
      <c r="L9" s="166">
        <v>0</v>
      </c>
      <c r="M9" s="165">
        <v>90</v>
      </c>
      <c r="N9" s="166">
        <v>0</v>
      </c>
      <c r="O9" s="165">
        <v>183</v>
      </c>
      <c r="P9" s="166">
        <v>0</v>
      </c>
      <c r="Q9" s="167">
        <v>178</v>
      </c>
      <c r="R9" s="168">
        <v>1</v>
      </c>
      <c r="S9" s="167">
        <v>103</v>
      </c>
      <c r="T9" s="169">
        <v>0</v>
      </c>
      <c r="U9" s="167">
        <v>35</v>
      </c>
      <c r="V9" s="169">
        <v>0</v>
      </c>
      <c r="W9" s="167">
        <v>10</v>
      </c>
      <c r="X9" s="169">
        <v>0</v>
      </c>
      <c r="Y9" s="167">
        <v>2</v>
      </c>
      <c r="Z9" s="170">
        <v>0</v>
      </c>
      <c r="AA9" s="171">
        <v>667</v>
      </c>
      <c r="AB9" s="172">
        <v>1</v>
      </c>
      <c r="AC9" s="173">
        <v>5.3360000000000003</v>
      </c>
      <c r="AD9" s="173">
        <v>0.14992503748125938</v>
      </c>
      <c r="AE9" s="173">
        <v>136.4830341599737</v>
      </c>
      <c r="AF9" s="162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2"/>
      <c r="AS9" s="143"/>
      <c r="AT9" s="143"/>
    </row>
    <row r="10" spans="1:46" s="139" customFormat="1" ht="15.75" customHeight="1">
      <c r="A10" s="163" t="s">
        <v>26</v>
      </c>
      <c r="B10" s="164">
        <v>759721.85286298837</v>
      </c>
      <c r="C10" s="165">
        <v>9</v>
      </c>
      <c r="D10" s="166">
        <v>0</v>
      </c>
      <c r="E10" s="165">
        <v>12</v>
      </c>
      <c r="F10" s="166">
        <v>0</v>
      </c>
      <c r="G10" s="165">
        <v>18</v>
      </c>
      <c r="H10" s="166">
        <v>0</v>
      </c>
      <c r="I10" s="165">
        <v>10</v>
      </c>
      <c r="J10" s="166">
        <v>0</v>
      </c>
      <c r="K10" s="165">
        <v>52</v>
      </c>
      <c r="L10" s="166">
        <v>0</v>
      </c>
      <c r="M10" s="165">
        <v>77</v>
      </c>
      <c r="N10" s="166">
        <v>0</v>
      </c>
      <c r="O10" s="165">
        <v>177</v>
      </c>
      <c r="P10" s="166">
        <v>0</v>
      </c>
      <c r="Q10" s="167">
        <v>152</v>
      </c>
      <c r="R10" s="168">
        <v>1</v>
      </c>
      <c r="S10" s="167">
        <v>87</v>
      </c>
      <c r="T10" s="169">
        <v>0</v>
      </c>
      <c r="U10" s="167">
        <v>50</v>
      </c>
      <c r="V10" s="169">
        <v>0</v>
      </c>
      <c r="W10" s="167">
        <v>24</v>
      </c>
      <c r="X10" s="169">
        <v>0</v>
      </c>
      <c r="Y10" s="167">
        <v>6</v>
      </c>
      <c r="Z10" s="170">
        <v>0</v>
      </c>
      <c r="AA10" s="171">
        <v>674</v>
      </c>
      <c r="AB10" s="172">
        <v>1</v>
      </c>
      <c r="AC10" s="173">
        <v>5.3920000000000003</v>
      </c>
      <c r="AD10" s="173">
        <v>0.14836795252225518</v>
      </c>
      <c r="AE10" s="173">
        <v>88.716679329421922</v>
      </c>
      <c r="AF10" s="162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2"/>
      <c r="AS10" s="143"/>
      <c r="AT10" s="143"/>
    </row>
    <row r="11" spans="1:46" s="139" customFormat="1" ht="15.75" customHeight="1">
      <c r="A11" s="163" t="s">
        <v>27</v>
      </c>
      <c r="B11" s="164">
        <v>687025.44256932253</v>
      </c>
      <c r="C11" s="165">
        <v>1</v>
      </c>
      <c r="D11" s="166">
        <v>0</v>
      </c>
      <c r="E11" s="165">
        <v>4</v>
      </c>
      <c r="F11" s="166">
        <v>0</v>
      </c>
      <c r="G11" s="165">
        <v>5</v>
      </c>
      <c r="H11" s="166">
        <v>0</v>
      </c>
      <c r="I11" s="165">
        <v>8</v>
      </c>
      <c r="J11" s="166">
        <v>0</v>
      </c>
      <c r="K11" s="165">
        <v>12</v>
      </c>
      <c r="L11" s="166">
        <v>0</v>
      </c>
      <c r="M11" s="165">
        <v>36</v>
      </c>
      <c r="N11" s="166">
        <v>0</v>
      </c>
      <c r="O11" s="165">
        <v>94</v>
      </c>
      <c r="P11" s="166">
        <v>1</v>
      </c>
      <c r="Q11" s="167">
        <v>146</v>
      </c>
      <c r="R11" s="168">
        <v>1</v>
      </c>
      <c r="S11" s="167">
        <v>88</v>
      </c>
      <c r="T11" s="169">
        <v>0</v>
      </c>
      <c r="U11" s="167">
        <v>53</v>
      </c>
      <c r="V11" s="169">
        <v>0</v>
      </c>
      <c r="W11" s="167">
        <v>17</v>
      </c>
      <c r="X11" s="169">
        <v>1</v>
      </c>
      <c r="Y11" s="167">
        <v>13</v>
      </c>
      <c r="Z11" s="170">
        <v>0</v>
      </c>
      <c r="AA11" s="171">
        <v>477</v>
      </c>
      <c r="AB11" s="172">
        <v>3</v>
      </c>
      <c r="AC11" s="173">
        <v>3.8159999999999998</v>
      </c>
      <c r="AD11" s="173">
        <v>0.62893081761006286</v>
      </c>
      <c r="AE11" s="173">
        <v>69.429743128016625</v>
      </c>
      <c r="AF11" s="162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2"/>
      <c r="AS11" s="143"/>
      <c r="AT11" s="143"/>
    </row>
    <row r="12" spans="1:46" s="139" customFormat="1" ht="15.75" customHeight="1">
      <c r="A12" s="163" t="s">
        <v>28</v>
      </c>
      <c r="B12" s="164">
        <v>632233.47962236113</v>
      </c>
      <c r="C12" s="165">
        <v>3</v>
      </c>
      <c r="D12" s="166">
        <v>0</v>
      </c>
      <c r="E12" s="165">
        <v>2</v>
      </c>
      <c r="F12" s="166">
        <v>0</v>
      </c>
      <c r="G12" s="165">
        <v>6</v>
      </c>
      <c r="H12" s="166">
        <v>2</v>
      </c>
      <c r="I12" s="165">
        <v>11</v>
      </c>
      <c r="J12" s="166">
        <v>0</v>
      </c>
      <c r="K12" s="165">
        <v>41</v>
      </c>
      <c r="L12" s="166">
        <v>0</v>
      </c>
      <c r="M12" s="165">
        <v>120</v>
      </c>
      <c r="N12" s="166">
        <v>0</v>
      </c>
      <c r="O12" s="165">
        <v>166</v>
      </c>
      <c r="P12" s="166">
        <v>0</v>
      </c>
      <c r="Q12" s="167">
        <v>84</v>
      </c>
      <c r="R12" s="168">
        <v>2</v>
      </c>
      <c r="S12" s="167">
        <v>51</v>
      </c>
      <c r="T12" s="169">
        <v>0</v>
      </c>
      <c r="U12" s="167">
        <v>30</v>
      </c>
      <c r="V12" s="169">
        <v>1</v>
      </c>
      <c r="W12" s="167">
        <v>10</v>
      </c>
      <c r="X12" s="169">
        <v>0</v>
      </c>
      <c r="Y12" s="167">
        <v>3</v>
      </c>
      <c r="Z12" s="170">
        <v>0</v>
      </c>
      <c r="AA12" s="171">
        <v>527</v>
      </c>
      <c r="AB12" s="172">
        <v>4</v>
      </c>
      <c r="AC12" s="173">
        <v>4.2160000000000002</v>
      </c>
      <c r="AD12" s="173">
        <v>0.75901328273244784</v>
      </c>
      <c r="AE12" s="173">
        <v>83.355282025681703</v>
      </c>
      <c r="AF12" s="162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2"/>
      <c r="AS12" s="143"/>
      <c r="AT12" s="143"/>
    </row>
    <row r="13" spans="1:46" s="139" customFormat="1" ht="15.75" customHeight="1">
      <c r="A13" s="163" t="s">
        <v>29</v>
      </c>
      <c r="B13" s="164">
        <v>1303790.9926121309</v>
      </c>
      <c r="C13" s="165">
        <v>17</v>
      </c>
      <c r="D13" s="166">
        <v>0</v>
      </c>
      <c r="E13" s="165">
        <v>16</v>
      </c>
      <c r="F13" s="166">
        <v>0</v>
      </c>
      <c r="G13" s="165">
        <v>23</v>
      </c>
      <c r="H13" s="166">
        <v>0</v>
      </c>
      <c r="I13" s="165">
        <v>33</v>
      </c>
      <c r="J13" s="165">
        <v>0</v>
      </c>
      <c r="K13" s="165">
        <v>98</v>
      </c>
      <c r="L13" s="166">
        <v>0</v>
      </c>
      <c r="M13" s="165">
        <v>211</v>
      </c>
      <c r="N13" s="166">
        <v>1</v>
      </c>
      <c r="O13" s="165">
        <v>399</v>
      </c>
      <c r="P13" s="166">
        <v>1</v>
      </c>
      <c r="Q13" s="167">
        <v>383</v>
      </c>
      <c r="R13" s="168">
        <v>0</v>
      </c>
      <c r="S13" s="167">
        <v>194</v>
      </c>
      <c r="T13" s="169">
        <v>2</v>
      </c>
      <c r="U13" s="167">
        <v>135</v>
      </c>
      <c r="V13" s="169">
        <v>1</v>
      </c>
      <c r="W13" s="167">
        <v>54</v>
      </c>
      <c r="X13" s="167">
        <v>0</v>
      </c>
      <c r="Y13" s="204">
        <v>47</v>
      </c>
      <c r="Z13" s="205">
        <v>0</v>
      </c>
      <c r="AA13" s="171">
        <v>1610</v>
      </c>
      <c r="AB13" s="172">
        <v>5</v>
      </c>
      <c r="AC13" s="173">
        <v>12.88</v>
      </c>
      <c r="AD13" s="173">
        <v>0.3105590062111801</v>
      </c>
      <c r="AE13" s="173">
        <v>123.48605022760455</v>
      </c>
      <c r="AF13" s="162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2"/>
      <c r="AS13" s="143"/>
      <c r="AT13" s="143"/>
    </row>
    <row r="14" spans="1:46" s="139" customFormat="1" ht="15.75" customHeight="1">
      <c r="A14" s="163" t="s">
        <v>30</v>
      </c>
      <c r="B14" s="164">
        <v>143554.43714569011</v>
      </c>
      <c r="C14" s="165"/>
      <c r="D14" s="166"/>
      <c r="E14" s="165"/>
      <c r="F14" s="166"/>
      <c r="G14" s="165">
        <v>2</v>
      </c>
      <c r="H14" s="166">
        <v>0</v>
      </c>
      <c r="I14" s="165"/>
      <c r="J14" s="166"/>
      <c r="K14" s="165">
        <v>7</v>
      </c>
      <c r="L14" s="166">
        <v>0</v>
      </c>
      <c r="M14" s="165">
        <v>17</v>
      </c>
      <c r="N14" s="166">
        <v>0</v>
      </c>
      <c r="O14" s="165">
        <v>19</v>
      </c>
      <c r="P14" s="166">
        <v>0</v>
      </c>
      <c r="Q14" s="167">
        <v>10</v>
      </c>
      <c r="R14" s="168">
        <v>0</v>
      </c>
      <c r="S14" s="167">
        <v>8</v>
      </c>
      <c r="T14" s="169">
        <v>0</v>
      </c>
      <c r="U14" s="167">
        <v>6</v>
      </c>
      <c r="V14" s="169">
        <v>0</v>
      </c>
      <c r="W14" s="167">
        <v>2</v>
      </c>
      <c r="X14" s="169">
        <v>0</v>
      </c>
      <c r="Y14" s="167"/>
      <c r="Z14" s="170"/>
      <c r="AA14" s="171">
        <v>71</v>
      </c>
      <c r="AB14" s="172">
        <v>0</v>
      </c>
      <c r="AC14" s="173">
        <v>0.56799999999999995</v>
      </c>
      <c r="AD14" s="173">
        <v>0</v>
      </c>
      <c r="AE14" s="173">
        <v>49.458589655395834</v>
      </c>
      <c r="AF14" s="162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2"/>
      <c r="AS14" s="143"/>
      <c r="AT14" s="143"/>
    </row>
    <row r="15" spans="1:46" s="139" customFormat="1" ht="15.75" customHeight="1">
      <c r="A15" s="163" t="s">
        <v>31</v>
      </c>
      <c r="B15" s="164">
        <v>313636.7913347318</v>
      </c>
      <c r="C15" s="165"/>
      <c r="D15" s="166"/>
      <c r="E15" s="165"/>
      <c r="F15" s="166"/>
      <c r="G15" s="165"/>
      <c r="H15" s="166"/>
      <c r="I15" s="165">
        <v>2</v>
      </c>
      <c r="J15" s="166">
        <v>0</v>
      </c>
      <c r="K15" s="165">
        <v>7</v>
      </c>
      <c r="L15" s="166">
        <v>0</v>
      </c>
      <c r="M15" s="165">
        <v>7</v>
      </c>
      <c r="N15" s="166">
        <v>0</v>
      </c>
      <c r="O15" s="165">
        <v>17</v>
      </c>
      <c r="P15" s="166">
        <v>0</v>
      </c>
      <c r="Q15" s="167">
        <v>9</v>
      </c>
      <c r="R15" s="168">
        <v>0</v>
      </c>
      <c r="S15" s="167">
        <v>3</v>
      </c>
      <c r="T15" s="169">
        <v>0</v>
      </c>
      <c r="U15" s="167">
        <v>4</v>
      </c>
      <c r="V15" s="169">
        <v>0</v>
      </c>
      <c r="W15" s="167">
        <v>2</v>
      </c>
      <c r="X15" s="169">
        <v>0</v>
      </c>
      <c r="Y15" s="167"/>
      <c r="Z15" s="170"/>
      <c r="AA15" s="171">
        <v>51</v>
      </c>
      <c r="AB15" s="172">
        <v>0</v>
      </c>
      <c r="AC15" s="173">
        <v>0.40799999999999997</v>
      </c>
      <c r="AD15" s="173">
        <v>0</v>
      </c>
      <c r="AE15" s="173">
        <v>16.260847390690774</v>
      </c>
      <c r="AF15" s="162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2"/>
      <c r="AS15" s="143"/>
      <c r="AT15" s="143"/>
    </row>
    <row r="16" spans="1:46" s="139" customFormat="1" ht="15.75" customHeight="1">
      <c r="A16" s="163" t="s">
        <v>32</v>
      </c>
      <c r="B16" s="164">
        <v>52106.95555193242</v>
      </c>
      <c r="C16" s="165"/>
      <c r="D16" s="166"/>
      <c r="E16" s="165"/>
      <c r="F16" s="166"/>
      <c r="G16" s="165"/>
      <c r="H16" s="166"/>
      <c r="I16" s="165"/>
      <c r="J16" s="166"/>
      <c r="K16" s="165">
        <v>1</v>
      </c>
      <c r="L16" s="166">
        <v>0</v>
      </c>
      <c r="M16" s="165"/>
      <c r="N16" s="166"/>
      <c r="O16" s="165">
        <v>1</v>
      </c>
      <c r="P16" s="166">
        <v>0</v>
      </c>
      <c r="Q16" s="167">
        <v>1</v>
      </c>
      <c r="R16" s="168">
        <v>0</v>
      </c>
      <c r="S16" s="167"/>
      <c r="T16" s="169"/>
      <c r="U16" s="167">
        <v>0</v>
      </c>
      <c r="V16" s="169">
        <v>0</v>
      </c>
      <c r="W16" s="167"/>
      <c r="X16" s="169"/>
      <c r="Y16" s="167"/>
      <c r="Z16" s="170"/>
      <c r="AA16" s="171">
        <v>3</v>
      </c>
      <c r="AB16" s="172">
        <v>0</v>
      </c>
      <c r="AC16" s="173">
        <v>2.4E-2</v>
      </c>
      <c r="AD16" s="173">
        <v>0</v>
      </c>
      <c r="AE16" s="173">
        <v>5.7573887559215562</v>
      </c>
      <c r="AF16" s="162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2"/>
      <c r="AS16" s="143"/>
      <c r="AT16" s="143"/>
    </row>
    <row r="17" spans="1:46" s="139" customFormat="1" ht="15.75" customHeight="1">
      <c r="A17" s="163" t="s">
        <v>33</v>
      </c>
      <c r="B17" s="164">
        <v>1101656.774961791</v>
      </c>
      <c r="C17" s="165">
        <v>43</v>
      </c>
      <c r="D17" s="166">
        <v>0</v>
      </c>
      <c r="E17" s="165">
        <v>34</v>
      </c>
      <c r="F17" s="166">
        <v>0</v>
      </c>
      <c r="G17" s="165">
        <v>57</v>
      </c>
      <c r="H17" s="165">
        <v>0</v>
      </c>
      <c r="I17" s="165">
        <v>31</v>
      </c>
      <c r="J17" s="166">
        <v>0</v>
      </c>
      <c r="K17" s="165">
        <v>56</v>
      </c>
      <c r="L17" s="166">
        <v>0</v>
      </c>
      <c r="M17" s="165">
        <v>78</v>
      </c>
      <c r="N17" s="166">
        <v>0</v>
      </c>
      <c r="O17" s="165">
        <v>219</v>
      </c>
      <c r="P17" s="166">
        <v>1</v>
      </c>
      <c r="Q17" s="167">
        <v>315</v>
      </c>
      <c r="R17" s="168">
        <v>1</v>
      </c>
      <c r="S17" s="167">
        <v>285</v>
      </c>
      <c r="T17" s="169">
        <v>1</v>
      </c>
      <c r="U17" s="167">
        <v>197</v>
      </c>
      <c r="V17" s="169">
        <v>0</v>
      </c>
      <c r="W17" s="167">
        <v>124</v>
      </c>
      <c r="X17" s="169">
        <v>0</v>
      </c>
      <c r="Y17" s="204">
        <v>112</v>
      </c>
      <c r="Z17" s="170">
        <v>1</v>
      </c>
      <c r="AA17" s="171">
        <v>1551</v>
      </c>
      <c r="AB17" s="172">
        <v>4</v>
      </c>
      <c r="AC17" s="173">
        <v>12.407999999999999</v>
      </c>
      <c r="AD17" s="173">
        <v>0.25789813023855579</v>
      </c>
      <c r="AE17" s="173">
        <v>140.7879509526725</v>
      </c>
      <c r="AF17" s="162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2"/>
      <c r="AS17" s="143"/>
      <c r="AT17" s="143"/>
    </row>
    <row r="18" spans="1:46" s="139" customFormat="1" ht="15.75" customHeight="1">
      <c r="A18" s="163" t="s">
        <v>34</v>
      </c>
      <c r="B18" s="164">
        <v>155854.6737256202</v>
      </c>
      <c r="C18" s="165"/>
      <c r="D18" s="166"/>
      <c r="E18" s="165">
        <v>1</v>
      </c>
      <c r="F18" s="166">
        <v>0</v>
      </c>
      <c r="G18" s="165">
        <v>3</v>
      </c>
      <c r="H18" s="166">
        <v>0</v>
      </c>
      <c r="I18" s="165">
        <v>1</v>
      </c>
      <c r="J18" s="166">
        <v>0</v>
      </c>
      <c r="K18" s="165">
        <v>5</v>
      </c>
      <c r="L18" s="166">
        <v>0</v>
      </c>
      <c r="M18" s="165">
        <v>14</v>
      </c>
      <c r="N18" s="166">
        <v>0</v>
      </c>
      <c r="O18" s="165">
        <v>10</v>
      </c>
      <c r="P18" s="166">
        <v>0</v>
      </c>
      <c r="Q18" s="167">
        <v>8</v>
      </c>
      <c r="R18" s="168">
        <v>0</v>
      </c>
      <c r="S18" s="167">
        <v>1</v>
      </c>
      <c r="T18" s="169">
        <v>0</v>
      </c>
      <c r="U18" s="167">
        <v>6</v>
      </c>
      <c r="V18" s="169">
        <v>0</v>
      </c>
      <c r="W18" s="167">
        <v>0</v>
      </c>
      <c r="X18" s="169">
        <v>0</v>
      </c>
      <c r="Y18" s="167">
        <v>2</v>
      </c>
      <c r="Z18" s="170">
        <v>0</v>
      </c>
      <c r="AA18" s="171">
        <v>51</v>
      </c>
      <c r="AB18" s="172">
        <v>0</v>
      </c>
      <c r="AC18" s="173">
        <v>0.40799999999999997</v>
      </c>
      <c r="AD18" s="173">
        <v>0</v>
      </c>
      <c r="AE18" s="173">
        <v>32.722791547326153</v>
      </c>
      <c r="AF18" s="162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2"/>
      <c r="AS18" s="143"/>
      <c r="AT18" s="143"/>
    </row>
    <row r="19" spans="1:46" s="139" customFormat="1" ht="15.75" customHeight="1">
      <c r="A19" s="163" t="s">
        <v>35</v>
      </c>
      <c r="B19" s="164">
        <v>1171584.6149767167</v>
      </c>
      <c r="C19" s="165">
        <v>2</v>
      </c>
      <c r="D19" s="166">
        <v>0</v>
      </c>
      <c r="E19" s="165"/>
      <c r="F19" s="166"/>
      <c r="G19" s="165">
        <v>4</v>
      </c>
      <c r="H19" s="166">
        <v>0</v>
      </c>
      <c r="I19" s="165">
        <v>6</v>
      </c>
      <c r="J19" s="166">
        <v>0</v>
      </c>
      <c r="K19" s="165">
        <v>15</v>
      </c>
      <c r="L19" s="166">
        <v>0</v>
      </c>
      <c r="M19" s="165">
        <v>28</v>
      </c>
      <c r="N19" s="166">
        <v>0</v>
      </c>
      <c r="O19" s="165">
        <v>69</v>
      </c>
      <c r="P19" s="166">
        <v>0</v>
      </c>
      <c r="Q19" s="167">
        <v>85</v>
      </c>
      <c r="R19" s="168">
        <v>0</v>
      </c>
      <c r="S19" s="167">
        <v>82</v>
      </c>
      <c r="T19" s="169">
        <v>0</v>
      </c>
      <c r="U19" s="167">
        <v>47</v>
      </c>
      <c r="V19" s="169">
        <v>0</v>
      </c>
      <c r="W19" s="167">
        <v>24</v>
      </c>
      <c r="X19" s="169">
        <v>0</v>
      </c>
      <c r="Y19" s="167">
        <v>9</v>
      </c>
      <c r="Z19" s="170">
        <v>0</v>
      </c>
      <c r="AA19" s="171">
        <v>371</v>
      </c>
      <c r="AB19" s="172">
        <v>0</v>
      </c>
      <c r="AC19" s="173">
        <v>2.968</v>
      </c>
      <c r="AD19" s="173">
        <v>0</v>
      </c>
      <c r="AE19" s="173">
        <v>31.666513477336249</v>
      </c>
      <c r="AF19" s="162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2"/>
      <c r="AS19" s="143"/>
      <c r="AT19" s="143"/>
    </row>
    <row r="20" spans="1:46" s="139" customFormat="1" ht="15.75" customHeight="1">
      <c r="A20" s="163" t="s">
        <v>36</v>
      </c>
      <c r="B20" s="164">
        <v>423642.92969372059</v>
      </c>
      <c r="C20" s="165">
        <v>3</v>
      </c>
      <c r="D20" s="166">
        <v>0</v>
      </c>
      <c r="E20" s="165"/>
      <c r="F20" s="166"/>
      <c r="G20" s="165">
        <v>2</v>
      </c>
      <c r="H20" s="166">
        <v>0</v>
      </c>
      <c r="I20" s="165">
        <v>3</v>
      </c>
      <c r="J20" s="166">
        <v>0</v>
      </c>
      <c r="K20" s="165">
        <v>4</v>
      </c>
      <c r="L20" s="166">
        <v>0</v>
      </c>
      <c r="M20" s="165">
        <v>7</v>
      </c>
      <c r="N20" s="166">
        <v>0</v>
      </c>
      <c r="O20" s="165">
        <v>33</v>
      </c>
      <c r="P20" s="166">
        <v>0</v>
      </c>
      <c r="Q20" s="167">
        <v>21</v>
      </c>
      <c r="R20" s="168">
        <v>0</v>
      </c>
      <c r="S20" s="167">
        <v>9</v>
      </c>
      <c r="T20" s="169">
        <v>0</v>
      </c>
      <c r="U20" s="167">
        <v>4</v>
      </c>
      <c r="V20" s="169">
        <v>0</v>
      </c>
      <c r="W20" s="167">
        <v>1</v>
      </c>
      <c r="X20" s="169">
        <v>0</v>
      </c>
      <c r="Y20" s="167"/>
      <c r="Z20" s="170"/>
      <c r="AA20" s="171">
        <v>87</v>
      </c>
      <c r="AB20" s="172">
        <v>1</v>
      </c>
      <c r="AC20" s="173">
        <v>0.69599999999999995</v>
      </c>
      <c r="AD20" s="173">
        <v>1.1494252873563218</v>
      </c>
      <c r="AE20" s="173">
        <v>20.536162391025393</v>
      </c>
      <c r="AF20" s="162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2"/>
      <c r="AS20" s="143"/>
      <c r="AT20" s="143"/>
    </row>
    <row r="21" spans="1:46" s="139" customFormat="1" ht="15.75" customHeight="1">
      <c r="A21" s="163" t="s">
        <v>37</v>
      </c>
      <c r="B21" s="164">
        <v>136782.54503021773</v>
      </c>
      <c r="C21" s="165"/>
      <c r="D21" s="166"/>
      <c r="E21" s="165"/>
      <c r="F21" s="166"/>
      <c r="G21" s="165"/>
      <c r="H21" s="166"/>
      <c r="I21" s="165"/>
      <c r="J21" s="166"/>
      <c r="K21" s="165"/>
      <c r="L21" s="166"/>
      <c r="M21" s="165">
        <v>1</v>
      </c>
      <c r="N21" s="166">
        <v>0</v>
      </c>
      <c r="O21" s="165">
        <v>3</v>
      </c>
      <c r="P21" s="166">
        <v>0</v>
      </c>
      <c r="Q21" s="167">
        <v>10</v>
      </c>
      <c r="R21" s="168">
        <v>1</v>
      </c>
      <c r="S21" s="167">
        <v>5</v>
      </c>
      <c r="T21" s="169">
        <v>0</v>
      </c>
      <c r="U21" s="167">
        <v>0</v>
      </c>
      <c r="V21" s="169">
        <v>0</v>
      </c>
      <c r="W21" s="167">
        <v>1</v>
      </c>
      <c r="X21" s="169">
        <v>0</v>
      </c>
      <c r="Y21" s="167">
        <v>1</v>
      </c>
      <c r="Z21" s="170">
        <v>0</v>
      </c>
      <c r="AA21" s="171">
        <v>21</v>
      </c>
      <c r="AB21" s="172">
        <v>1</v>
      </c>
      <c r="AC21" s="173">
        <v>0.16800000000000001</v>
      </c>
      <c r="AD21" s="173">
        <v>4.7619047619047619</v>
      </c>
      <c r="AE21" s="173">
        <v>15.352836135166751</v>
      </c>
      <c r="AF21" s="162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2"/>
      <c r="AS21" s="143"/>
      <c r="AT21" s="143"/>
    </row>
    <row r="22" spans="1:46" s="139" customFormat="1" ht="15.75" customHeight="1">
      <c r="A22" s="163" t="s">
        <v>38</v>
      </c>
      <c r="B22" s="164">
        <v>854296.34552614111</v>
      </c>
      <c r="C22" s="165">
        <v>12</v>
      </c>
      <c r="D22" s="166">
        <v>0</v>
      </c>
      <c r="E22" s="165">
        <v>18</v>
      </c>
      <c r="F22" s="166">
        <v>0</v>
      </c>
      <c r="G22" s="165">
        <v>24</v>
      </c>
      <c r="H22" s="166">
        <v>0</v>
      </c>
      <c r="I22" s="165">
        <v>20</v>
      </c>
      <c r="J22" s="166">
        <v>0</v>
      </c>
      <c r="K22" s="165">
        <v>34</v>
      </c>
      <c r="L22" s="166">
        <v>0</v>
      </c>
      <c r="M22" s="165">
        <v>118</v>
      </c>
      <c r="N22" s="166">
        <v>0</v>
      </c>
      <c r="O22" s="165">
        <v>382</v>
      </c>
      <c r="P22" s="166">
        <v>1</v>
      </c>
      <c r="Q22" s="167">
        <v>515</v>
      </c>
      <c r="R22" s="168">
        <v>2</v>
      </c>
      <c r="S22" s="167">
        <v>334</v>
      </c>
      <c r="T22" s="169">
        <v>0</v>
      </c>
      <c r="U22" s="167">
        <v>157</v>
      </c>
      <c r="V22" s="169">
        <v>0</v>
      </c>
      <c r="W22" s="167">
        <v>42</v>
      </c>
      <c r="X22" s="169">
        <v>0</v>
      </c>
      <c r="Y22" s="167">
        <v>31</v>
      </c>
      <c r="Z22" s="170">
        <v>0</v>
      </c>
      <c r="AA22" s="171">
        <v>1687</v>
      </c>
      <c r="AB22" s="172">
        <v>3</v>
      </c>
      <c r="AC22" s="173">
        <v>13.496</v>
      </c>
      <c r="AD22" s="173">
        <v>0.17783046828689983</v>
      </c>
      <c r="AE22" s="173">
        <v>197.47245892302351</v>
      </c>
      <c r="AF22" s="162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2"/>
      <c r="AS22" s="143"/>
      <c r="AT22" s="143"/>
    </row>
    <row r="23" spans="1:46" s="139" customFormat="1" ht="15.75" customHeight="1">
      <c r="A23" s="163" t="s">
        <v>39</v>
      </c>
      <c r="B23" s="164">
        <v>191209.47011675753</v>
      </c>
      <c r="C23" s="165">
        <v>1</v>
      </c>
      <c r="D23" s="166">
        <v>0</v>
      </c>
      <c r="E23" s="165">
        <v>5</v>
      </c>
      <c r="F23" s="166">
        <v>0</v>
      </c>
      <c r="G23" s="165">
        <v>6</v>
      </c>
      <c r="H23" s="166">
        <v>0</v>
      </c>
      <c r="I23" s="165">
        <v>4</v>
      </c>
      <c r="J23" s="166">
        <v>0</v>
      </c>
      <c r="K23" s="165">
        <v>16</v>
      </c>
      <c r="L23" s="166">
        <v>0</v>
      </c>
      <c r="M23" s="165">
        <v>20</v>
      </c>
      <c r="N23" s="166">
        <v>0</v>
      </c>
      <c r="O23" s="165">
        <v>34</v>
      </c>
      <c r="P23" s="166">
        <v>0</v>
      </c>
      <c r="Q23" s="167">
        <v>14</v>
      </c>
      <c r="R23" s="168">
        <v>0</v>
      </c>
      <c r="S23" s="167">
        <v>17</v>
      </c>
      <c r="T23" s="169">
        <v>0</v>
      </c>
      <c r="U23" s="167">
        <v>11</v>
      </c>
      <c r="V23" s="169">
        <v>0</v>
      </c>
      <c r="W23" s="167">
        <v>4</v>
      </c>
      <c r="X23" s="169">
        <v>0</v>
      </c>
      <c r="Y23" s="167">
        <v>6</v>
      </c>
      <c r="Z23" s="170">
        <v>0</v>
      </c>
      <c r="AA23" s="171">
        <v>138</v>
      </c>
      <c r="AB23" s="172">
        <v>0</v>
      </c>
      <c r="AC23" s="173">
        <v>1.1040000000000001</v>
      </c>
      <c r="AD23" s="173">
        <v>0</v>
      </c>
      <c r="AE23" s="173">
        <v>72.172157537873815</v>
      </c>
      <c r="AF23" s="162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2"/>
      <c r="AS23" s="143"/>
      <c r="AT23" s="143"/>
    </row>
    <row r="24" spans="1:46" s="139" customFormat="1" ht="15.75" customHeight="1">
      <c r="A24" s="163" t="s">
        <v>40</v>
      </c>
      <c r="B24" s="164">
        <v>102111.64487155713</v>
      </c>
      <c r="C24" s="165"/>
      <c r="D24" s="166"/>
      <c r="E24" s="165"/>
      <c r="F24" s="166"/>
      <c r="G24" s="165">
        <v>1</v>
      </c>
      <c r="H24" s="166">
        <v>0</v>
      </c>
      <c r="I24" s="165">
        <v>1</v>
      </c>
      <c r="J24" s="166">
        <v>0</v>
      </c>
      <c r="K24" s="165">
        <v>1</v>
      </c>
      <c r="L24" s="166">
        <v>0</v>
      </c>
      <c r="M24" s="165">
        <v>1</v>
      </c>
      <c r="N24" s="166">
        <v>0</v>
      </c>
      <c r="O24" s="165">
        <v>12</v>
      </c>
      <c r="P24" s="166">
        <v>0</v>
      </c>
      <c r="Q24" s="167">
        <v>7</v>
      </c>
      <c r="R24" s="168">
        <v>0</v>
      </c>
      <c r="S24" s="167">
        <v>1</v>
      </c>
      <c r="T24" s="169">
        <v>0</v>
      </c>
      <c r="U24" s="167">
        <v>0</v>
      </c>
      <c r="V24" s="169">
        <v>0</v>
      </c>
      <c r="W24" s="167"/>
      <c r="X24" s="169"/>
      <c r="Y24" s="167"/>
      <c r="Z24" s="170"/>
      <c r="AA24" s="171">
        <v>24</v>
      </c>
      <c r="AB24" s="172">
        <v>0</v>
      </c>
      <c r="AC24" s="173">
        <v>0.192</v>
      </c>
      <c r="AD24" s="173">
        <v>0</v>
      </c>
      <c r="AE24" s="173">
        <v>23.503685627813368</v>
      </c>
      <c r="AF24" s="162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2"/>
      <c r="AS24" s="143"/>
      <c r="AT24" s="143"/>
    </row>
    <row r="25" spans="1:46" s="139" customFormat="1" ht="15.75" customHeight="1">
      <c r="A25" s="163" t="s">
        <v>41</v>
      </c>
      <c r="B25" s="164">
        <v>582225.49176785315</v>
      </c>
      <c r="C25" s="165">
        <v>2</v>
      </c>
      <c r="D25" s="166">
        <v>0</v>
      </c>
      <c r="E25" s="165"/>
      <c r="F25" s="166"/>
      <c r="G25" s="165">
        <v>1</v>
      </c>
      <c r="H25" s="166">
        <v>0</v>
      </c>
      <c r="I25" s="165"/>
      <c r="J25" s="166"/>
      <c r="K25" s="165">
        <v>1</v>
      </c>
      <c r="L25" s="166">
        <v>0</v>
      </c>
      <c r="M25" s="165">
        <v>8</v>
      </c>
      <c r="N25" s="166">
        <v>1</v>
      </c>
      <c r="O25" s="165">
        <v>18</v>
      </c>
      <c r="P25" s="166">
        <v>0</v>
      </c>
      <c r="Q25" s="167">
        <v>29</v>
      </c>
      <c r="R25" s="168">
        <v>0</v>
      </c>
      <c r="S25" s="167">
        <v>17</v>
      </c>
      <c r="T25" s="169">
        <v>0</v>
      </c>
      <c r="U25" s="167">
        <v>6</v>
      </c>
      <c r="V25" s="169">
        <v>0</v>
      </c>
      <c r="W25" s="167">
        <v>6</v>
      </c>
      <c r="X25" s="169">
        <v>0</v>
      </c>
      <c r="Y25" s="167">
        <v>1</v>
      </c>
      <c r="Z25" s="170">
        <v>0</v>
      </c>
      <c r="AA25" s="171">
        <v>89</v>
      </c>
      <c r="AB25" s="172">
        <v>1</v>
      </c>
      <c r="AC25" s="173">
        <v>0.71199999999999997</v>
      </c>
      <c r="AD25" s="173">
        <v>1.1235955056179776</v>
      </c>
      <c r="AE25" s="173">
        <v>15.286173700461465</v>
      </c>
      <c r="AF25" s="162"/>
      <c r="AG25" s="141"/>
      <c r="AH25" s="174"/>
      <c r="AI25" s="175"/>
      <c r="AJ25" s="141"/>
      <c r="AK25" s="141"/>
      <c r="AL25" s="141"/>
      <c r="AM25" s="141"/>
      <c r="AN25" s="141"/>
      <c r="AO25" s="141"/>
      <c r="AP25" s="141"/>
      <c r="AQ25" s="141"/>
      <c r="AR25" s="142"/>
      <c r="AS25" s="143"/>
      <c r="AT25" s="143"/>
    </row>
    <row r="26" spans="1:46" s="139" customFormat="1" ht="15.75" customHeight="1">
      <c r="A26" s="163" t="s">
        <v>42</v>
      </c>
      <c r="B26" s="164">
        <v>969703.28500076558</v>
      </c>
      <c r="C26" s="165">
        <v>4</v>
      </c>
      <c r="D26" s="166">
        <v>0</v>
      </c>
      <c r="E26" s="165">
        <v>5</v>
      </c>
      <c r="F26" s="166">
        <v>0</v>
      </c>
      <c r="G26" s="165">
        <v>5</v>
      </c>
      <c r="H26" s="166">
        <v>0</v>
      </c>
      <c r="I26" s="165">
        <v>4</v>
      </c>
      <c r="J26" s="166">
        <v>0</v>
      </c>
      <c r="K26" s="165">
        <v>15</v>
      </c>
      <c r="L26" s="166">
        <v>2</v>
      </c>
      <c r="M26" s="165">
        <v>17</v>
      </c>
      <c r="N26" s="166">
        <v>0</v>
      </c>
      <c r="O26" s="165">
        <v>88</v>
      </c>
      <c r="P26" s="166">
        <v>0</v>
      </c>
      <c r="Q26" s="167">
        <v>112</v>
      </c>
      <c r="R26" s="168">
        <v>0</v>
      </c>
      <c r="S26" s="167">
        <v>49</v>
      </c>
      <c r="T26" s="169">
        <v>1</v>
      </c>
      <c r="U26" s="167">
        <v>31</v>
      </c>
      <c r="V26" s="169">
        <v>1</v>
      </c>
      <c r="W26" s="167">
        <v>11</v>
      </c>
      <c r="X26" s="169">
        <v>0</v>
      </c>
      <c r="Y26" s="167">
        <v>3</v>
      </c>
      <c r="Z26" s="170">
        <v>0</v>
      </c>
      <c r="AA26" s="171">
        <v>344</v>
      </c>
      <c r="AB26" s="172">
        <v>4</v>
      </c>
      <c r="AC26" s="173">
        <v>2.7519999999999998</v>
      </c>
      <c r="AD26" s="173">
        <v>1.1627906976744187</v>
      </c>
      <c r="AE26" s="173">
        <v>35.474768964996173</v>
      </c>
      <c r="AF26" s="162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76"/>
      <c r="AS26" s="177"/>
      <c r="AT26" s="143"/>
    </row>
    <row r="27" spans="1:46" s="139" customFormat="1" ht="15.75" customHeight="1">
      <c r="A27" s="163" t="s">
        <v>43</v>
      </c>
      <c r="B27" s="164">
        <v>158737.59321364888</v>
      </c>
      <c r="C27" s="165">
        <v>1</v>
      </c>
      <c r="D27" s="166">
        <v>0</v>
      </c>
      <c r="E27" s="165">
        <v>2</v>
      </c>
      <c r="F27" s="166">
        <v>0</v>
      </c>
      <c r="G27" s="165">
        <v>2</v>
      </c>
      <c r="H27" s="166">
        <v>0</v>
      </c>
      <c r="I27" s="165"/>
      <c r="J27" s="165"/>
      <c r="K27" s="165">
        <v>1</v>
      </c>
      <c r="L27" s="166">
        <v>0</v>
      </c>
      <c r="M27" s="165">
        <v>10</v>
      </c>
      <c r="N27" s="166">
        <v>0</v>
      </c>
      <c r="O27" s="165">
        <v>22</v>
      </c>
      <c r="P27" s="166">
        <v>0</v>
      </c>
      <c r="Q27" s="167">
        <v>23</v>
      </c>
      <c r="R27" s="168">
        <v>0</v>
      </c>
      <c r="S27" s="167">
        <v>30</v>
      </c>
      <c r="T27" s="169">
        <v>0</v>
      </c>
      <c r="U27" s="167">
        <v>13</v>
      </c>
      <c r="V27" s="169">
        <v>0</v>
      </c>
      <c r="W27" s="167">
        <v>1</v>
      </c>
      <c r="X27" s="169">
        <v>0</v>
      </c>
      <c r="Y27" s="167">
        <v>1</v>
      </c>
      <c r="Z27" s="170">
        <v>0</v>
      </c>
      <c r="AA27" s="171">
        <v>106</v>
      </c>
      <c r="AB27" s="172">
        <v>0</v>
      </c>
      <c r="AC27" s="173">
        <v>0.84799999999999998</v>
      </c>
      <c r="AD27" s="173">
        <v>0</v>
      </c>
      <c r="AE27" s="173">
        <v>66.776872355203196</v>
      </c>
      <c r="AF27" s="162"/>
      <c r="AG27" s="141"/>
      <c r="AH27" s="141"/>
      <c r="AI27" s="141"/>
      <c r="AJ27" s="141"/>
      <c r="AK27" s="141"/>
      <c r="AL27" s="141"/>
      <c r="AM27" s="141"/>
      <c r="AN27" s="141"/>
      <c r="AO27" s="141"/>
      <c r="AP27" s="142"/>
      <c r="AQ27" s="143"/>
      <c r="AR27" s="142"/>
      <c r="AS27" s="143"/>
      <c r="AT27" s="143"/>
    </row>
    <row r="28" spans="1:46" s="139" customFormat="1" ht="15.75" customHeight="1">
      <c r="A28" s="163" t="s">
        <v>44</v>
      </c>
      <c r="B28" s="164">
        <v>37454.863600189441</v>
      </c>
      <c r="C28" s="165"/>
      <c r="D28" s="166"/>
      <c r="E28" s="165">
        <v>1</v>
      </c>
      <c r="F28" s="166">
        <v>0</v>
      </c>
      <c r="G28" s="165">
        <v>1</v>
      </c>
      <c r="H28" s="166">
        <v>0</v>
      </c>
      <c r="I28" s="165">
        <v>4</v>
      </c>
      <c r="J28" s="166">
        <v>0</v>
      </c>
      <c r="K28" s="165">
        <v>8</v>
      </c>
      <c r="L28" s="166">
        <v>0</v>
      </c>
      <c r="M28" s="165">
        <v>22</v>
      </c>
      <c r="N28" s="166">
        <v>0</v>
      </c>
      <c r="O28" s="165">
        <v>16</v>
      </c>
      <c r="P28" s="166">
        <v>0</v>
      </c>
      <c r="Q28" s="167">
        <v>7</v>
      </c>
      <c r="R28" s="168">
        <v>0</v>
      </c>
      <c r="S28" s="167">
        <v>4</v>
      </c>
      <c r="T28" s="169">
        <v>0</v>
      </c>
      <c r="U28" s="167">
        <v>1</v>
      </c>
      <c r="V28" s="169">
        <v>0</v>
      </c>
      <c r="W28" s="167"/>
      <c r="X28" s="169"/>
      <c r="Y28" s="167"/>
      <c r="Z28" s="170"/>
      <c r="AA28" s="171">
        <v>64</v>
      </c>
      <c r="AB28" s="172">
        <v>0</v>
      </c>
      <c r="AC28" s="173">
        <v>0.51200000000000001</v>
      </c>
      <c r="AD28" s="173">
        <v>0</v>
      </c>
      <c r="AE28" s="173">
        <v>170.87233498742816</v>
      </c>
      <c r="AF28" s="162"/>
      <c r="AG28" s="141"/>
      <c r="AH28" s="141"/>
      <c r="AI28" s="141"/>
      <c r="AJ28" s="141"/>
      <c r="AK28" s="141"/>
      <c r="AL28" s="141"/>
      <c r="AM28" s="141"/>
      <c r="AN28" s="141"/>
      <c r="AO28" s="141"/>
      <c r="AP28" s="142"/>
      <c r="AQ28" s="143"/>
      <c r="AR28" s="142"/>
      <c r="AS28" s="143"/>
      <c r="AT28" s="143"/>
    </row>
    <row r="29" spans="1:46" s="139" customFormat="1" ht="15.75" customHeight="1">
      <c r="A29" s="178" t="s">
        <v>45</v>
      </c>
      <c r="B29" s="179">
        <v>59596.828760342534</v>
      </c>
      <c r="C29" s="206">
        <v>1</v>
      </c>
      <c r="D29" s="207">
        <v>0</v>
      </c>
      <c r="E29" s="206">
        <v>0</v>
      </c>
      <c r="F29" s="207">
        <v>0</v>
      </c>
      <c r="G29" s="206"/>
      <c r="H29" s="207"/>
      <c r="I29" s="206"/>
      <c r="J29" s="207"/>
      <c r="K29" s="206">
        <v>3</v>
      </c>
      <c r="L29" s="207">
        <v>0</v>
      </c>
      <c r="M29" s="206">
        <v>6</v>
      </c>
      <c r="N29" s="207">
        <v>0</v>
      </c>
      <c r="O29" s="206">
        <v>7</v>
      </c>
      <c r="P29" s="207">
        <v>0</v>
      </c>
      <c r="Q29" s="208">
        <v>7</v>
      </c>
      <c r="R29" s="209">
        <v>0</v>
      </c>
      <c r="S29" s="208">
        <v>13</v>
      </c>
      <c r="T29" s="210">
        <v>1</v>
      </c>
      <c r="U29" s="208">
        <v>6</v>
      </c>
      <c r="V29" s="210">
        <v>0</v>
      </c>
      <c r="W29" s="208">
        <v>3</v>
      </c>
      <c r="X29" s="210">
        <v>0</v>
      </c>
      <c r="Y29" s="208">
        <v>2</v>
      </c>
      <c r="Z29" s="211">
        <v>0</v>
      </c>
      <c r="AA29" s="180">
        <v>48</v>
      </c>
      <c r="AB29" s="181">
        <v>1</v>
      </c>
      <c r="AC29" s="182">
        <v>0.38400000000000001</v>
      </c>
      <c r="AD29" s="182">
        <v>2.0833333333333335</v>
      </c>
      <c r="AE29" s="182">
        <v>80.541198245670074</v>
      </c>
      <c r="AF29" s="162"/>
      <c r="AG29" s="175"/>
      <c r="AH29" s="141"/>
      <c r="AI29" s="141"/>
      <c r="AJ29" s="141"/>
      <c r="AK29" s="141"/>
      <c r="AL29" s="141"/>
      <c r="AM29" s="141"/>
      <c r="AN29" s="141"/>
      <c r="AO29" s="141"/>
      <c r="AP29" s="142"/>
      <c r="AQ29" s="143"/>
      <c r="AR29" s="142"/>
      <c r="AS29" s="143"/>
      <c r="AT29" s="143"/>
    </row>
    <row r="30" spans="1:46" s="139" customFormat="1" ht="15.75" customHeight="1">
      <c r="A30" s="183" t="s">
        <v>16</v>
      </c>
      <c r="B30" s="184">
        <v>14031845.347886633</v>
      </c>
      <c r="C30" s="185">
        <v>138</v>
      </c>
      <c r="D30" s="186">
        <v>1</v>
      </c>
      <c r="E30" s="185">
        <v>123</v>
      </c>
      <c r="F30" s="186">
        <v>0</v>
      </c>
      <c r="G30" s="185">
        <v>209</v>
      </c>
      <c r="H30" s="186">
        <v>2</v>
      </c>
      <c r="I30" s="185">
        <v>198</v>
      </c>
      <c r="J30" s="186">
        <v>0</v>
      </c>
      <c r="K30" s="185">
        <v>626</v>
      </c>
      <c r="L30" s="186">
        <v>4</v>
      </c>
      <c r="M30" s="185">
        <v>1387</v>
      </c>
      <c r="N30" s="186">
        <v>2</v>
      </c>
      <c r="O30" s="185">
        <v>3176</v>
      </c>
      <c r="P30" s="186">
        <v>5</v>
      </c>
      <c r="Q30" s="185">
        <v>3077</v>
      </c>
      <c r="R30" s="186">
        <v>11</v>
      </c>
      <c r="S30" s="185">
        <v>1923</v>
      </c>
      <c r="T30" s="186">
        <v>6</v>
      </c>
      <c r="U30" s="185">
        <v>986</v>
      </c>
      <c r="V30" s="186">
        <v>4</v>
      </c>
      <c r="W30" s="185">
        <v>394</v>
      </c>
      <c r="X30" s="186">
        <v>2</v>
      </c>
      <c r="Y30" s="185">
        <v>263</v>
      </c>
      <c r="Z30" s="187">
        <v>1</v>
      </c>
      <c r="AA30" s="188">
        <v>12500</v>
      </c>
      <c r="AB30" s="189">
        <v>38</v>
      </c>
      <c r="AC30" s="190">
        <v>100</v>
      </c>
      <c r="AD30" s="191">
        <v>0.30399999999999999</v>
      </c>
      <c r="AE30" s="192">
        <v>89.083079880741806</v>
      </c>
      <c r="AF30" s="193"/>
      <c r="AG30" s="141"/>
      <c r="AH30" s="141"/>
      <c r="AI30" s="141"/>
      <c r="AJ30" s="141"/>
      <c r="AK30" s="141"/>
      <c r="AL30" s="141"/>
      <c r="AM30" s="141"/>
      <c r="AN30" s="141"/>
      <c r="AO30" s="141"/>
      <c r="AP30" s="176"/>
      <c r="AQ30" s="177"/>
      <c r="AR30" s="142"/>
      <c r="AS30" s="143"/>
      <c r="AT30" s="177"/>
    </row>
    <row r="31" spans="1:46" s="139" customFormat="1" ht="24" customHeight="1">
      <c r="A31" s="194" t="s">
        <v>46</v>
      </c>
      <c r="B31" s="195"/>
      <c r="C31" s="195"/>
      <c r="D31" s="212"/>
      <c r="E31" s="195"/>
      <c r="F31" s="195"/>
      <c r="G31" s="213"/>
      <c r="H31" s="195"/>
      <c r="I31" s="195"/>
      <c r="J31" s="195"/>
      <c r="K31" s="195"/>
      <c r="L31" s="213" t="s">
        <v>63</v>
      </c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9"/>
      <c r="AF31" s="199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2"/>
      <c r="AS31" s="143"/>
    </row>
    <row r="32" spans="1:46" s="139" customFormat="1" ht="15.75" customHeight="1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200"/>
      <c r="AB32" s="195"/>
      <c r="AC32" s="195"/>
      <c r="AD32" s="195"/>
      <c r="AE32" s="199"/>
      <c r="AF32" s="199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2"/>
      <c r="AS32" s="143"/>
    </row>
    <row r="33" spans="1:45" s="139" customFormat="1" ht="15.75" customHeight="1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9"/>
      <c r="AF33" s="199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2"/>
      <c r="AS33" s="143"/>
    </row>
    <row r="34" spans="1:45" s="139" customFormat="1" ht="15.75" customHeight="1">
      <c r="A34" s="195"/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9"/>
      <c r="AF34" s="199"/>
      <c r="AG34" s="141"/>
      <c r="AH34" s="174"/>
      <c r="AI34" s="175"/>
      <c r="AJ34" s="141"/>
      <c r="AK34" s="141"/>
      <c r="AL34" s="141"/>
      <c r="AM34" s="141"/>
      <c r="AN34" s="141"/>
      <c r="AO34" s="141"/>
      <c r="AP34" s="141"/>
      <c r="AQ34" s="141"/>
      <c r="AR34" s="142"/>
      <c r="AS34" s="143"/>
    </row>
    <row r="35" spans="1:45" s="139" customFormat="1" ht="15.75" customHeight="1">
      <c r="A35" s="195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9"/>
      <c r="AF35" s="199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76"/>
      <c r="AS35" s="177"/>
    </row>
    <row r="36" spans="1:45" s="139" customFormat="1" ht="15.75" customHeight="1">
      <c r="A36" s="201"/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9"/>
      <c r="AF36" s="199"/>
    </row>
    <row r="39" spans="1:45" s="139" customFormat="1" ht="15.75" customHeight="1">
      <c r="A39" s="195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202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9"/>
      <c r="AF39" s="199"/>
    </row>
    <row r="40" spans="1:45" s="139" customFormat="1" ht="15.75" customHeight="1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202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9"/>
      <c r="AF40" s="199"/>
    </row>
    <row r="41" spans="1:45" s="139" customFormat="1" ht="15.75" customHeight="1">
      <c r="A41" s="195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202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9"/>
      <c r="AF41" s="199"/>
    </row>
    <row r="42" spans="1:45" s="139" customFormat="1" ht="15.75" customHeight="1">
      <c r="A42" s="195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202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9"/>
      <c r="AF42" s="199"/>
    </row>
    <row r="43" spans="1:45" s="139" customFormat="1" ht="15.75" customHeight="1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202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9"/>
      <c r="AF43" s="199"/>
    </row>
  </sheetData>
  <mergeCells count="20">
    <mergeCell ref="S4:T4"/>
    <mergeCell ref="U4:V4"/>
    <mergeCell ref="W4:X4"/>
    <mergeCell ref="Y4:Z4"/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AE4:AE5"/>
    <mergeCell ref="O4:P4"/>
    <mergeCell ref="Q4:R4"/>
  </mergeCells>
  <printOptions horizontalCentered="1" verticalCentered="1"/>
  <pageMargins left="0.53" right="0" top="0.25" bottom="0.25" header="0.511811023622047" footer="0.511811023622047"/>
  <pageSetup paperSize="9" orientation="landscape" horizontalDpi="300" verticalDpi="300" r:id="rId1"/>
  <headerFooter alignWithMargins="0">
    <oddFooter>&amp;L&amp;"Arial,Regular"&amp;8&amp;D&amp;R&amp;"Arial,Regular"&amp;8NDCP/CNM/MOH-CAM
kolhuy@yahoo.com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9847407452621"/>
  </sheetPr>
  <dimension ref="A1:BP855"/>
  <sheetViews>
    <sheetView topLeftCell="A17" zoomScale="96" zoomScaleNormal="96" workbookViewId="0">
      <selection activeCell="C30" sqref="C30:Z30"/>
    </sheetView>
  </sheetViews>
  <sheetFormatPr baseColWidth="10" defaultColWidth="3.6640625" defaultRowHeight="14.25" customHeight="1"/>
  <cols>
    <col min="1" max="1" width="14.33203125" style="1" customWidth="1"/>
    <col min="2" max="2" width="7.6640625" style="1" customWidth="1"/>
    <col min="3" max="10" width="3.6640625" style="1" customWidth="1"/>
    <col min="11" max="11" width="4.5" style="1" customWidth="1"/>
    <col min="12" max="12" width="3.6640625" style="1" customWidth="1"/>
    <col min="13" max="13" width="5.6640625" style="1" customWidth="1"/>
    <col min="14" max="14" width="4.5" style="1" customWidth="1"/>
    <col min="15" max="15" width="5.5" style="1" customWidth="1"/>
    <col min="16" max="16" width="4.1640625" style="1" customWidth="1"/>
    <col min="17" max="17" width="4.5" style="1" customWidth="1"/>
    <col min="18" max="18" width="3.6640625" style="1" customWidth="1"/>
    <col min="19" max="19" width="5.1640625" style="1" customWidth="1"/>
    <col min="20" max="20" width="3.6640625" style="1" customWidth="1"/>
    <col min="21" max="21" width="5" style="1" customWidth="1"/>
    <col min="22" max="22" width="4.1640625" style="1" customWidth="1"/>
    <col min="23" max="25" width="3.6640625" style="1" customWidth="1"/>
    <col min="26" max="26" width="3.33203125" style="1" customWidth="1"/>
    <col min="27" max="27" width="6.1640625" style="1" customWidth="1"/>
    <col min="28" max="28" width="3.6640625" style="1" customWidth="1"/>
    <col min="29" max="29" width="5.6640625" style="1" customWidth="1"/>
    <col min="30" max="30" width="7.33203125" style="56" customWidth="1"/>
    <col min="31" max="31" width="3.6640625" style="56" customWidth="1"/>
    <col min="32" max="32" width="3.6640625" style="1" customWidth="1"/>
    <col min="33" max="33" width="3.6640625" style="2" customWidth="1"/>
    <col min="34" max="38" width="3.6640625" style="214" customWidth="1"/>
    <col min="39" max="68" width="3.6640625" style="2" customWidth="1"/>
    <col min="69" max="256" width="3.6640625" style="1"/>
    <col min="257" max="257" width="14.33203125" style="1" customWidth="1"/>
    <col min="258" max="258" width="7.6640625" style="1" customWidth="1"/>
    <col min="259" max="266" width="3.6640625" style="1" customWidth="1"/>
    <col min="267" max="267" width="4.5" style="1" customWidth="1"/>
    <col min="268" max="268" width="3.6640625" style="1" customWidth="1"/>
    <col min="269" max="269" width="5.6640625" style="1" customWidth="1"/>
    <col min="270" max="270" width="4.5" style="1" customWidth="1"/>
    <col min="271" max="271" width="5.5" style="1" customWidth="1"/>
    <col min="272" max="272" width="4.1640625" style="1" customWidth="1"/>
    <col min="273" max="273" width="4.5" style="1" customWidth="1"/>
    <col min="274" max="274" width="3.6640625" style="1" customWidth="1"/>
    <col min="275" max="275" width="5.1640625" style="1" customWidth="1"/>
    <col min="276" max="276" width="3.6640625" style="1" customWidth="1"/>
    <col min="277" max="277" width="5" style="1" customWidth="1"/>
    <col min="278" max="278" width="4.1640625" style="1" customWidth="1"/>
    <col min="279" max="281" width="3.6640625" style="1" customWidth="1"/>
    <col min="282" max="282" width="3.33203125" style="1" customWidth="1"/>
    <col min="283" max="283" width="6.1640625" style="1" customWidth="1"/>
    <col min="284" max="284" width="3.6640625" style="1" customWidth="1"/>
    <col min="285" max="285" width="5.6640625" style="1" customWidth="1"/>
    <col min="286" max="286" width="7.33203125" style="1" customWidth="1"/>
    <col min="287" max="324" width="3.6640625" style="1" customWidth="1"/>
    <col min="325" max="512" width="3.6640625" style="1"/>
    <col min="513" max="513" width="14.33203125" style="1" customWidth="1"/>
    <col min="514" max="514" width="7.6640625" style="1" customWidth="1"/>
    <col min="515" max="522" width="3.6640625" style="1" customWidth="1"/>
    <col min="523" max="523" width="4.5" style="1" customWidth="1"/>
    <col min="524" max="524" width="3.6640625" style="1" customWidth="1"/>
    <col min="525" max="525" width="5.6640625" style="1" customWidth="1"/>
    <col min="526" max="526" width="4.5" style="1" customWidth="1"/>
    <col min="527" max="527" width="5.5" style="1" customWidth="1"/>
    <col min="528" max="528" width="4.1640625" style="1" customWidth="1"/>
    <col min="529" max="529" width="4.5" style="1" customWidth="1"/>
    <col min="530" max="530" width="3.6640625" style="1" customWidth="1"/>
    <col min="531" max="531" width="5.1640625" style="1" customWidth="1"/>
    <col min="532" max="532" width="3.6640625" style="1" customWidth="1"/>
    <col min="533" max="533" width="5" style="1" customWidth="1"/>
    <col min="534" max="534" width="4.1640625" style="1" customWidth="1"/>
    <col min="535" max="537" width="3.6640625" style="1" customWidth="1"/>
    <col min="538" max="538" width="3.33203125" style="1" customWidth="1"/>
    <col min="539" max="539" width="6.1640625" style="1" customWidth="1"/>
    <col min="540" max="540" width="3.6640625" style="1" customWidth="1"/>
    <col min="541" max="541" width="5.6640625" style="1" customWidth="1"/>
    <col min="542" max="542" width="7.33203125" style="1" customWidth="1"/>
    <col min="543" max="580" width="3.6640625" style="1" customWidth="1"/>
    <col min="581" max="768" width="3.6640625" style="1"/>
    <col min="769" max="769" width="14.33203125" style="1" customWidth="1"/>
    <col min="770" max="770" width="7.6640625" style="1" customWidth="1"/>
    <col min="771" max="778" width="3.6640625" style="1" customWidth="1"/>
    <col min="779" max="779" width="4.5" style="1" customWidth="1"/>
    <col min="780" max="780" width="3.6640625" style="1" customWidth="1"/>
    <col min="781" max="781" width="5.6640625" style="1" customWidth="1"/>
    <col min="782" max="782" width="4.5" style="1" customWidth="1"/>
    <col min="783" max="783" width="5.5" style="1" customWidth="1"/>
    <col min="784" max="784" width="4.1640625" style="1" customWidth="1"/>
    <col min="785" max="785" width="4.5" style="1" customWidth="1"/>
    <col min="786" max="786" width="3.6640625" style="1" customWidth="1"/>
    <col min="787" max="787" width="5.1640625" style="1" customWidth="1"/>
    <col min="788" max="788" width="3.6640625" style="1" customWidth="1"/>
    <col min="789" max="789" width="5" style="1" customWidth="1"/>
    <col min="790" max="790" width="4.1640625" style="1" customWidth="1"/>
    <col min="791" max="793" width="3.6640625" style="1" customWidth="1"/>
    <col min="794" max="794" width="3.33203125" style="1" customWidth="1"/>
    <col min="795" max="795" width="6.1640625" style="1" customWidth="1"/>
    <col min="796" max="796" width="3.6640625" style="1" customWidth="1"/>
    <col min="797" max="797" width="5.6640625" style="1" customWidth="1"/>
    <col min="798" max="798" width="7.33203125" style="1" customWidth="1"/>
    <col min="799" max="836" width="3.6640625" style="1" customWidth="1"/>
    <col min="837" max="1024" width="3.6640625" style="1"/>
    <col min="1025" max="1025" width="14.33203125" style="1" customWidth="1"/>
    <col min="1026" max="1026" width="7.6640625" style="1" customWidth="1"/>
    <col min="1027" max="1034" width="3.6640625" style="1" customWidth="1"/>
    <col min="1035" max="1035" width="4.5" style="1" customWidth="1"/>
    <col min="1036" max="1036" width="3.6640625" style="1" customWidth="1"/>
    <col min="1037" max="1037" width="5.6640625" style="1" customWidth="1"/>
    <col min="1038" max="1038" width="4.5" style="1" customWidth="1"/>
    <col min="1039" max="1039" width="5.5" style="1" customWidth="1"/>
    <col min="1040" max="1040" width="4.1640625" style="1" customWidth="1"/>
    <col min="1041" max="1041" width="4.5" style="1" customWidth="1"/>
    <col min="1042" max="1042" width="3.6640625" style="1" customWidth="1"/>
    <col min="1043" max="1043" width="5.1640625" style="1" customWidth="1"/>
    <col min="1044" max="1044" width="3.6640625" style="1" customWidth="1"/>
    <col min="1045" max="1045" width="5" style="1" customWidth="1"/>
    <col min="1046" max="1046" width="4.1640625" style="1" customWidth="1"/>
    <col min="1047" max="1049" width="3.6640625" style="1" customWidth="1"/>
    <col min="1050" max="1050" width="3.33203125" style="1" customWidth="1"/>
    <col min="1051" max="1051" width="6.1640625" style="1" customWidth="1"/>
    <col min="1052" max="1052" width="3.6640625" style="1" customWidth="1"/>
    <col min="1053" max="1053" width="5.6640625" style="1" customWidth="1"/>
    <col min="1054" max="1054" width="7.33203125" style="1" customWidth="1"/>
    <col min="1055" max="1092" width="3.6640625" style="1" customWidth="1"/>
    <col min="1093" max="1280" width="3.6640625" style="1"/>
    <col min="1281" max="1281" width="14.33203125" style="1" customWidth="1"/>
    <col min="1282" max="1282" width="7.6640625" style="1" customWidth="1"/>
    <col min="1283" max="1290" width="3.6640625" style="1" customWidth="1"/>
    <col min="1291" max="1291" width="4.5" style="1" customWidth="1"/>
    <col min="1292" max="1292" width="3.6640625" style="1" customWidth="1"/>
    <col min="1293" max="1293" width="5.6640625" style="1" customWidth="1"/>
    <col min="1294" max="1294" width="4.5" style="1" customWidth="1"/>
    <col min="1295" max="1295" width="5.5" style="1" customWidth="1"/>
    <col min="1296" max="1296" width="4.1640625" style="1" customWidth="1"/>
    <col min="1297" max="1297" width="4.5" style="1" customWidth="1"/>
    <col min="1298" max="1298" width="3.6640625" style="1" customWidth="1"/>
    <col min="1299" max="1299" width="5.1640625" style="1" customWidth="1"/>
    <col min="1300" max="1300" width="3.6640625" style="1" customWidth="1"/>
    <col min="1301" max="1301" width="5" style="1" customWidth="1"/>
    <col min="1302" max="1302" width="4.1640625" style="1" customWidth="1"/>
    <col min="1303" max="1305" width="3.6640625" style="1" customWidth="1"/>
    <col min="1306" max="1306" width="3.33203125" style="1" customWidth="1"/>
    <col min="1307" max="1307" width="6.1640625" style="1" customWidth="1"/>
    <col min="1308" max="1308" width="3.6640625" style="1" customWidth="1"/>
    <col min="1309" max="1309" width="5.6640625" style="1" customWidth="1"/>
    <col min="1310" max="1310" width="7.33203125" style="1" customWidth="1"/>
    <col min="1311" max="1348" width="3.6640625" style="1" customWidth="1"/>
    <col min="1349" max="1536" width="3.6640625" style="1"/>
    <col min="1537" max="1537" width="14.33203125" style="1" customWidth="1"/>
    <col min="1538" max="1538" width="7.6640625" style="1" customWidth="1"/>
    <col min="1539" max="1546" width="3.6640625" style="1" customWidth="1"/>
    <col min="1547" max="1547" width="4.5" style="1" customWidth="1"/>
    <col min="1548" max="1548" width="3.6640625" style="1" customWidth="1"/>
    <col min="1549" max="1549" width="5.6640625" style="1" customWidth="1"/>
    <col min="1550" max="1550" width="4.5" style="1" customWidth="1"/>
    <col min="1551" max="1551" width="5.5" style="1" customWidth="1"/>
    <col min="1552" max="1552" width="4.1640625" style="1" customWidth="1"/>
    <col min="1553" max="1553" width="4.5" style="1" customWidth="1"/>
    <col min="1554" max="1554" width="3.6640625" style="1" customWidth="1"/>
    <col min="1555" max="1555" width="5.1640625" style="1" customWidth="1"/>
    <col min="1556" max="1556" width="3.6640625" style="1" customWidth="1"/>
    <col min="1557" max="1557" width="5" style="1" customWidth="1"/>
    <col min="1558" max="1558" width="4.1640625" style="1" customWidth="1"/>
    <col min="1559" max="1561" width="3.6640625" style="1" customWidth="1"/>
    <col min="1562" max="1562" width="3.33203125" style="1" customWidth="1"/>
    <col min="1563" max="1563" width="6.1640625" style="1" customWidth="1"/>
    <col min="1564" max="1564" width="3.6640625" style="1" customWidth="1"/>
    <col min="1565" max="1565" width="5.6640625" style="1" customWidth="1"/>
    <col min="1566" max="1566" width="7.33203125" style="1" customWidth="1"/>
    <col min="1567" max="1604" width="3.6640625" style="1" customWidth="1"/>
    <col min="1605" max="1792" width="3.6640625" style="1"/>
    <col min="1793" max="1793" width="14.33203125" style="1" customWidth="1"/>
    <col min="1794" max="1794" width="7.6640625" style="1" customWidth="1"/>
    <col min="1795" max="1802" width="3.6640625" style="1" customWidth="1"/>
    <col min="1803" max="1803" width="4.5" style="1" customWidth="1"/>
    <col min="1804" max="1804" width="3.6640625" style="1" customWidth="1"/>
    <col min="1805" max="1805" width="5.6640625" style="1" customWidth="1"/>
    <col min="1806" max="1806" width="4.5" style="1" customWidth="1"/>
    <col min="1807" max="1807" width="5.5" style="1" customWidth="1"/>
    <col min="1808" max="1808" width="4.1640625" style="1" customWidth="1"/>
    <col min="1809" max="1809" width="4.5" style="1" customWidth="1"/>
    <col min="1810" max="1810" width="3.6640625" style="1" customWidth="1"/>
    <col min="1811" max="1811" width="5.1640625" style="1" customWidth="1"/>
    <col min="1812" max="1812" width="3.6640625" style="1" customWidth="1"/>
    <col min="1813" max="1813" width="5" style="1" customWidth="1"/>
    <col min="1814" max="1814" width="4.1640625" style="1" customWidth="1"/>
    <col min="1815" max="1817" width="3.6640625" style="1" customWidth="1"/>
    <col min="1818" max="1818" width="3.33203125" style="1" customWidth="1"/>
    <col min="1819" max="1819" width="6.1640625" style="1" customWidth="1"/>
    <col min="1820" max="1820" width="3.6640625" style="1" customWidth="1"/>
    <col min="1821" max="1821" width="5.6640625" style="1" customWidth="1"/>
    <col min="1822" max="1822" width="7.33203125" style="1" customWidth="1"/>
    <col min="1823" max="1860" width="3.6640625" style="1" customWidth="1"/>
    <col min="1861" max="2048" width="3.6640625" style="1"/>
    <col min="2049" max="2049" width="14.33203125" style="1" customWidth="1"/>
    <col min="2050" max="2050" width="7.6640625" style="1" customWidth="1"/>
    <col min="2051" max="2058" width="3.6640625" style="1" customWidth="1"/>
    <col min="2059" max="2059" width="4.5" style="1" customWidth="1"/>
    <col min="2060" max="2060" width="3.6640625" style="1" customWidth="1"/>
    <col min="2061" max="2061" width="5.6640625" style="1" customWidth="1"/>
    <col min="2062" max="2062" width="4.5" style="1" customWidth="1"/>
    <col min="2063" max="2063" width="5.5" style="1" customWidth="1"/>
    <col min="2064" max="2064" width="4.1640625" style="1" customWidth="1"/>
    <col min="2065" max="2065" width="4.5" style="1" customWidth="1"/>
    <col min="2066" max="2066" width="3.6640625" style="1" customWidth="1"/>
    <col min="2067" max="2067" width="5.1640625" style="1" customWidth="1"/>
    <col min="2068" max="2068" width="3.6640625" style="1" customWidth="1"/>
    <col min="2069" max="2069" width="5" style="1" customWidth="1"/>
    <col min="2070" max="2070" width="4.1640625" style="1" customWidth="1"/>
    <col min="2071" max="2073" width="3.6640625" style="1" customWidth="1"/>
    <col min="2074" max="2074" width="3.33203125" style="1" customWidth="1"/>
    <col min="2075" max="2075" width="6.1640625" style="1" customWidth="1"/>
    <col min="2076" max="2076" width="3.6640625" style="1" customWidth="1"/>
    <col min="2077" max="2077" width="5.6640625" style="1" customWidth="1"/>
    <col min="2078" max="2078" width="7.33203125" style="1" customWidth="1"/>
    <col min="2079" max="2116" width="3.6640625" style="1" customWidth="1"/>
    <col min="2117" max="2304" width="3.6640625" style="1"/>
    <col min="2305" max="2305" width="14.33203125" style="1" customWidth="1"/>
    <col min="2306" max="2306" width="7.6640625" style="1" customWidth="1"/>
    <col min="2307" max="2314" width="3.6640625" style="1" customWidth="1"/>
    <col min="2315" max="2315" width="4.5" style="1" customWidth="1"/>
    <col min="2316" max="2316" width="3.6640625" style="1" customWidth="1"/>
    <col min="2317" max="2317" width="5.6640625" style="1" customWidth="1"/>
    <col min="2318" max="2318" width="4.5" style="1" customWidth="1"/>
    <col min="2319" max="2319" width="5.5" style="1" customWidth="1"/>
    <col min="2320" max="2320" width="4.1640625" style="1" customWidth="1"/>
    <col min="2321" max="2321" width="4.5" style="1" customWidth="1"/>
    <col min="2322" max="2322" width="3.6640625" style="1" customWidth="1"/>
    <col min="2323" max="2323" width="5.1640625" style="1" customWidth="1"/>
    <col min="2324" max="2324" width="3.6640625" style="1" customWidth="1"/>
    <col min="2325" max="2325" width="5" style="1" customWidth="1"/>
    <col min="2326" max="2326" width="4.1640625" style="1" customWidth="1"/>
    <col min="2327" max="2329" width="3.6640625" style="1" customWidth="1"/>
    <col min="2330" max="2330" width="3.33203125" style="1" customWidth="1"/>
    <col min="2331" max="2331" width="6.1640625" style="1" customWidth="1"/>
    <col min="2332" max="2332" width="3.6640625" style="1" customWidth="1"/>
    <col min="2333" max="2333" width="5.6640625" style="1" customWidth="1"/>
    <col min="2334" max="2334" width="7.33203125" style="1" customWidth="1"/>
    <col min="2335" max="2372" width="3.6640625" style="1" customWidth="1"/>
    <col min="2373" max="2560" width="3.6640625" style="1"/>
    <col min="2561" max="2561" width="14.33203125" style="1" customWidth="1"/>
    <col min="2562" max="2562" width="7.6640625" style="1" customWidth="1"/>
    <col min="2563" max="2570" width="3.6640625" style="1" customWidth="1"/>
    <col min="2571" max="2571" width="4.5" style="1" customWidth="1"/>
    <col min="2572" max="2572" width="3.6640625" style="1" customWidth="1"/>
    <col min="2573" max="2573" width="5.6640625" style="1" customWidth="1"/>
    <col min="2574" max="2574" width="4.5" style="1" customWidth="1"/>
    <col min="2575" max="2575" width="5.5" style="1" customWidth="1"/>
    <col min="2576" max="2576" width="4.1640625" style="1" customWidth="1"/>
    <col min="2577" max="2577" width="4.5" style="1" customWidth="1"/>
    <col min="2578" max="2578" width="3.6640625" style="1" customWidth="1"/>
    <col min="2579" max="2579" width="5.1640625" style="1" customWidth="1"/>
    <col min="2580" max="2580" width="3.6640625" style="1" customWidth="1"/>
    <col min="2581" max="2581" width="5" style="1" customWidth="1"/>
    <col min="2582" max="2582" width="4.1640625" style="1" customWidth="1"/>
    <col min="2583" max="2585" width="3.6640625" style="1" customWidth="1"/>
    <col min="2586" max="2586" width="3.33203125" style="1" customWidth="1"/>
    <col min="2587" max="2587" width="6.1640625" style="1" customWidth="1"/>
    <col min="2588" max="2588" width="3.6640625" style="1" customWidth="1"/>
    <col min="2589" max="2589" width="5.6640625" style="1" customWidth="1"/>
    <col min="2590" max="2590" width="7.33203125" style="1" customWidth="1"/>
    <col min="2591" max="2628" width="3.6640625" style="1" customWidth="1"/>
    <col min="2629" max="2816" width="3.6640625" style="1"/>
    <col min="2817" max="2817" width="14.33203125" style="1" customWidth="1"/>
    <col min="2818" max="2818" width="7.6640625" style="1" customWidth="1"/>
    <col min="2819" max="2826" width="3.6640625" style="1" customWidth="1"/>
    <col min="2827" max="2827" width="4.5" style="1" customWidth="1"/>
    <col min="2828" max="2828" width="3.6640625" style="1" customWidth="1"/>
    <col min="2829" max="2829" width="5.6640625" style="1" customWidth="1"/>
    <col min="2830" max="2830" width="4.5" style="1" customWidth="1"/>
    <col min="2831" max="2831" width="5.5" style="1" customWidth="1"/>
    <col min="2832" max="2832" width="4.1640625" style="1" customWidth="1"/>
    <col min="2833" max="2833" width="4.5" style="1" customWidth="1"/>
    <col min="2834" max="2834" width="3.6640625" style="1" customWidth="1"/>
    <col min="2835" max="2835" width="5.1640625" style="1" customWidth="1"/>
    <col min="2836" max="2836" width="3.6640625" style="1" customWidth="1"/>
    <col min="2837" max="2837" width="5" style="1" customWidth="1"/>
    <col min="2838" max="2838" width="4.1640625" style="1" customWidth="1"/>
    <col min="2839" max="2841" width="3.6640625" style="1" customWidth="1"/>
    <col min="2842" max="2842" width="3.33203125" style="1" customWidth="1"/>
    <col min="2843" max="2843" width="6.1640625" style="1" customWidth="1"/>
    <col min="2844" max="2844" width="3.6640625" style="1" customWidth="1"/>
    <col min="2845" max="2845" width="5.6640625" style="1" customWidth="1"/>
    <col min="2846" max="2846" width="7.33203125" style="1" customWidth="1"/>
    <col min="2847" max="2884" width="3.6640625" style="1" customWidth="1"/>
    <col min="2885" max="3072" width="3.6640625" style="1"/>
    <col min="3073" max="3073" width="14.33203125" style="1" customWidth="1"/>
    <col min="3074" max="3074" width="7.6640625" style="1" customWidth="1"/>
    <col min="3075" max="3082" width="3.6640625" style="1" customWidth="1"/>
    <col min="3083" max="3083" width="4.5" style="1" customWidth="1"/>
    <col min="3084" max="3084" width="3.6640625" style="1" customWidth="1"/>
    <col min="3085" max="3085" width="5.6640625" style="1" customWidth="1"/>
    <col min="3086" max="3086" width="4.5" style="1" customWidth="1"/>
    <col min="3087" max="3087" width="5.5" style="1" customWidth="1"/>
    <col min="3088" max="3088" width="4.1640625" style="1" customWidth="1"/>
    <col min="3089" max="3089" width="4.5" style="1" customWidth="1"/>
    <col min="3090" max="3090" width="3.6640625" style="1" customWidth="1"/>
    <col min="3091" max="3091" width="5.1640625" style="1" customWidth="1"/>
    <col min="3092" max="3092" width="3.6640625" style="1" customWidth="1"/>
    <col min="3093" max="3093" width="5" style="1" customWidth="1"/>
    <col min="3094" max="3094" width="4.1640625" style="1" customWidth="1"/>
    <col min="3095" max="3097" width="3.6640625" style="1" customWidth="1"/>
    <col min="3098" max="3098" width="3.33203125" style="1" customWidth="1"/>
    <col min="3099" max="3099" width="6.1640625" style="1" customWidth="1"/>
    <col min="3100" max="3100" width="3.6640625" style="1" customWidth="1"/>
    <col min="3101" max="3101" width="5.6640625" style="1" customWidth="1"/>
    <col min="3102" max="3102" width="7.33203125" style="1" customWidth="1"/>
    <col min="3103" max="3140" width="3.6640625" style="1" customWidth="1"/>
    <col min="3141" max="3328" width="3.6640625" style="1"/>
    <col min="3329" max="3329" width="14.33203125" style="1" customWidth="1"/>
    <col min="3330" max="3330" width="7.6640625" style="1" customWidth="1"/>
    <col min="3331" max="3338" width="3.6640625" style="1" customWidth="1"/>
    <col min="3339" max="3339" width="4.5" style="1" customWidth="1"/>
    <col min="3340" max="3340" width="3.6640625" style="1" customWidth="1"/>
    <col min="3341" max="3341" width="5.6640625" style="1" customWidth="1"/>
    <col min="3342" max="3342" width="4.5" style="1" customWidth="1"/>
    <col min="3343" max="3343" width="5.5" style="1" customWidth="1"/>
    <col min="3344" max="3344" width="4.1640625" style="1" customWidth="1"/>
    <col min="3345" max="3345" width="4.5" style="1" customWidth="1"/>
    <col min="3346" max="3346" width="3.6640625" style="1" customWidth="1"/>
    <col min="3347" max="3347" width="5.1640625" style="1" customWidth="1"/>
    <col min="3348" max="3348" width="3.6640625" style="1" customWidth="1"/>
    <col min="3349" max="3349" width="5" style="1" customWidth="1"/>
    <col min="3350" max="3350" width="4.1640625" style="1" customWidth="1"/>
    <col min="3351" max="3353" width="3.6640625" style="1" customWidth="1"/>
    <col min="3354" max="3354" width="3.33203125" style="1" customWidth="1"/>
    <col min="3355" max="3355" width="6.1640625" style="1" customWidth="1"/>
    <col min="3356" max="3356" width="3.6640625" style="1" customWidth="1"/>
    <col min="3357" max="3357" width="5.6640625" style="1" customWidth="1"/>
    <col min="3358" max="3358" width="7.33203125" style="1" customWidth="1"/>
    <col min="3359" max="3396" width="3.6640625" style="1" customWidth="1"/>
    <col min="3397" max="3584" width="3.6640625" style="1"/>
    <col min="3585" max="3585" width="14.33203125" style="1" customWidth="1"/>
    <col min="3586" max="3586" width="7.6640625" style="1" customWidth="1"/>
    <col min="3587" max="3594" width="3.6640625" style="1" customWidth="1"/>
    <col min="3595" max="3595" width="4.5" style="1" customWidth="1"/>
    <col min="3596" max="3596" width="3.6640625" style="1" customWidth="1"/>
    <col min="3597" max="3597" width="5.6640625" style="1" customWidth="1"/>
    <col min="3598" max="3598" width="4.5" style="1" customWidth="1"/>
    <col min="3599" max="3599" width="5.5" style="1" customWidth="1"/>
    <col min="3600" max="3600" width="4.1640625" style="1" customWidth="1"/>
    <col min="3601" max="3601" width="4.5" style="1" customWidth="1"/>
    <col min="3602" max="3602" width="3.6640625" style="1" customWidth="1"/>
    <col min="3603" max="3603" width="5.1640625" style="1" customWidth="1"/>
    <col min="3604" max="3604" width="3.6640625" style="1" customWidth="1"/>
    <col min="3605" max="3605" width="5" style="1" customWidth="1"/>
    <col min="3606" max="3606" width="4.1640625" style="1" customWidth="1"/>
    <col min="3607" max="3609" width="3.6640625" style="1" customWidth="1"/>
    <col min="3610" max="3610" width="3.33203125" style="1" customWidth="1"/>
    <col min="3611" max="3611" width="6.1640625" style="1" customWidth="1"/>
    <col min="3612" max="3612" width="3.6640625" style="1" customWidth="1"/>
    <col min="3613" max="3613" width="5.6640625" style="1" customWidth="1"/>
    <col min="3614" max="3614" width="7.33203125" style="1" customWidth="1"/>
    <col min="3615" max="3652" width="3.6640625" style="1" customWidth="1"/>
    <col min="3653" max="3840" width="3.6640625" style="1"/>
    <col min="3841" max="3841" width="14.33203125" style="1" customWidth="1"/>
    <col min="3842" max="3842" width="7.6640625" style="1" customWidth="1"/>
    <col min="3843" max="3850" width="3.6640625" style="1" customWidth="1"/>
    <col min="3851" max="3851" width="4.5" style="1" customWidth="1"/>
    <col min="3852" max="3852" width="3.6640625" style="1" customWidth="1"/>
    <col min="3853" max="3853" width="5.6640625" style="1" customWidth="1"/>
    <col min="3854" max="3854" width="4.5" style="1" customWidth="1"/>
    <col min="3855" max="3855" width="5.5" style="1" customWidth="1"/>
    <col min="3856" max="3856" width="4.1640625" style="1" customWidth="1"/>
    <col min="3857" max="3857" width="4.5" style="1" customWidth="1"/>
    <col min="3858" max="3858" width="3.6640625" style="1" customWidth="1"/>
    <col min="3859" max="3859" width="5.1640625" style="1" customWidth="1"/>
    <col min="3860" max="3860" width="3.6640625" style="1" customWidth="1"/>
    <col min="3861" max="3861" width="5" style="1" customWidth="1"/>
    <col min="3862" max="3862" width="4.1640625" style="1" customWidth="1"/>
    <col min="3863" max="3865" width="3.6640625" style="1" customWidth="1"/>
    <col min="3866" max="3866" width="3.33203125" style="1" customWidth="1"/>
    <col min="3867" max="3867" width="6.1640625" style="1" customWidth="1"/>
    <col min="3868" max="3868" width="3.6640625" style="1" customWidth="1"/>
    <col min="3869" max="3869" width="5.6640625" style="1" customWidth="1"/>
    <col min="3870" max="3870" width="7.33203125" style="1" customWidth="1"/>
    <col min="3871" max="3908" width="3.6640625" style="1" customWidth="1"/>
    <col min="3909" max="4096" width="3.6640625" style="1"/>
    <col min="4097" max="4097" width="14.33203125" style="1" customWidth="1"/>
    <col min="4098" max="4098" width="7.6640625" style="1" customWidth="1"/>
    <col min="4099" max="4106" width="3.6640625" style="1" customWidth="1"/>
    <col min="4107" max="4107" width="4.5" style="1" customWidth="1"/>
    <col min="4108" max="4108" width="3.6640625" style="1" customWidth="1"/>
    <col min="4109" max="4109" width="5.6640625" style="1" customWidth="1"/>
    <col min="4110" max="4110" width="4.5" style="1" customWidth="1"/>
    <col min="4111" max="4111" width="5.5" style="1" customWidth="1"/>
    <col min="4112" max="4112" width="4.1640625" style="1" customWidth="1"/>
    <col min="4113" max="4113" width="4.5" style="1" customWidth="1"/>
    <col min="4114" max="4114" width="3.6640625" style="1" customWidth="1"/>
    <col min="4115" max="4115" width="5.1640625" style="1" customWidth="1"/>
    <col min="4116" max="4116" width="3.6640625" style="1" customWidth="1"/>
    <col min="4117" max="4117" width="5" style="1" customWidth="1"/>
    <col min="4118" max="4118" width="4.1640625" style="1" customWidth="1"/>
    <col min="4119" max="4121" width="3.6640625" style="1" customWidth="1"/>
    <col min="4122" max="4122" width="3.33203125" style="1" customWidth="1"/>
    <col min="4123" max="4123" width="6.1640625" style="1" customWidth="1"/>
    <col min="4124" max="4124" width="3.6640625" style="1" customWidth="1"/>
    <col min="4125" max="4125" width="5.6640625" style="1" customWidth="1"/>
    <col min="4126" max="4126" width="7.33203125" style="1" customWidth="1"/>
    <col min="4127" max="4164" width="3.6640625" style="1" customWidth="1"/>
    <col min="4165" max="4352" width="3.6640625" style="1"/>
    <col min="4353" max="4353" width="14.33203125" style="1" customWidth="1"/>
    <col min="4354" max="4354" width="7.6640625" style="1" customWidth="1"/>
    <col min="4355" max="4362" width="3.6640625" style="1" customWidth="1"/>
    <col min="4363" max="4363" width="4.5" style="1" customWidth="1"/>
    <col min="4364" max="4364" width="3.6640625" style="1" customWidth="1"/>
    <col min="4365" max="4365" width="5.6640625" style="1" customWidth="1"/>
    <col min="4366" max="4366" width="4.5" style="1" customWidth="1"/>
    <col min="4367" max="4367" width="5.5" style="1" customWidth="1"/>
    <col min="4368" max="4368" width="4.1640625" style="1" customWidth="1"/>
    <col min="4369" max="4369" width="4.5" style="1" customWidth="1"/>
    <col min="4370" max="4370" width="3.6640625" style="1" customWidth="1"/>
    <col min="4371" max="4371" width="5.1640625" style="1" customWidth="1"/>
    <col min="4372" max="4372" width="3.6640625" style="1" customWidth="1"/>
    <col min="4373" max="4373" width="5" style="1" customWidth="1"/>
    <col min="4374" max="4374" width="4.1640625" style="1" customWidth="1"/>
    <col min="4375" max="4377" width="3.6640625" style="1" customWidth="1"/>
    <col min="4378" max="4378" width="3.33203125" style="1" customWidth="1"/>
    <col min="4379" max="4379" width="6.1640625" style="1" customWidth="1"/>
    <col min="4380" max="4380" width="3.6640625" style="1" customWidth="1"/>
    <col min="4381" max="4381" width="5.6640625" style="1" customWidth="1"/>
    <col min="4382" max="4382" width="7.33203125" style="1" customWidth="1"/>
    <col min="4383" max="4420" width="3.6640625" style="1" customWidth="1"/>
    <col min="4421" max="4608" width="3.6640625" style="1"/>
    <col min="4609" max="4609" width="14.33203125" style="1" customWidth="1"/>
    <col min="4610" max="4610" width="7.6640625" style="1" customWidth="1"/>
    <col min="4611" max="4618" width="3.6640625" style="1" customWidth="1"/>
    <col min="4619" max="4619" width="4.5" style="1" customWidth="1"/>
    <col min="4620" max="4620" width="3.6640625" style="1" customWidth="1"/>
    <col min="4621" max="4621" width="5.6640625" style="1" customWidth="1"/>
    <col min="4622" max="4622" width="4.5" style="1" customWidth="1"/>
    <col min="4623" max="4623" width="5.5" style="1" customWidth="1"/>
    <col min="4624" max="4624" width="4.1640625" style="1" customWidth="1"/>
    <col min="4625" max="4625" width="4.5" style="1" customWidth="1"/>
    <col min="4626" max="4626" width="3.6640625" style="1" customWidth="1"/>
    <col min="4627" max="4627" width="5.1640625" style="1" customWidth="1"/>
    <col min="4628" max="4628" width="3.6640625" style="1" customWidth="1"/>
    <col min="4629" max="4629" width="5" style="1" customWidth="1"/>
    <col min="4630" max="4630" width="4.1640625" style="1" customWidth="1"/>
    <col min="4631" max="4633" width="3.6640625" style="1" customWidth="1"/>
    <col min="4634" max="4634" width="3.33203125" style="1" customWidth="1"/>
    <col min="4635" max="4635" width="6.1640625" style="1" customWidth="1"/>
    <col min="4636" max="4636" width="3.6640625" style="1" customWidth="1"/>
    <col min="4637" max="4637" width="5.6640625" style="1" customWidth="1"/>
    <col min="4638" max="4638" width="7.33203125" style="1" customWidth="1"/>
    <col min="4639" max="4676" width="3.6640625" style="1" customWidth="1"/>
    <col min="4677" max="4864" width="3.6640625" style="1"/>
    <col min="4865" max="4865" width="14.33203125" style="1" customWidth="1"/>
    <col min="4866" max="4866" width="7.6640625" style="1" customWidth="1"/>
    <col min="4867" max="4874" width="3.6640625" style="1" customWidth="1"/>
    <col min="4875" max="4875" width="4.5" style="1" customWidth="1"/>
    <col min="4876" max="4876" width="3.6640625" style="1" customWidth="1"/>
    <col min="4877" max="4877" width="5.6640625" style="1" customWidth="1"/>
    <col min="4878" max="4878" width="4.5" style="1" customWidth="1"/>
    <col min="4879" max="4879" width="5.5" style="1" customWidth="1"/>
    <col min="4880" max="4880" width="4.1640625" style="1" customWidth="1"/>
    <col min="4881" max="4881" width="4.5" style="1" customWidth="1"/>
    <col min="4882" max="4882" width="3.6640625" style="1" customWidth="1"/>
    <col min="4883" max="4883" width="5.1640625" style="1" customWidth="1"/>
    <col min="4884" max="4884" width="3.6640625" style="1" customWidth="1"/>
    <col min="4885" max="4885" width="5" style="1" customWidth="1"/>
    <col min="4886" max="4886" width="4.1640625" style="1" customWidth="1"/>
    <col min="4887" max="4889" width="3.6640625" style="1" customWidth="1"/>
    <col min="4890" max="4890" width="3.33203125" style="1" customWidth="1"/>
    <col min="4891" max="4891" width="6.1640625" style="1" customWidth="1"/>
    <col min="4892" max="4892" width="3.6640625" style="1" customWidth="1"/>
    <col min="4893" max="4893" width="5.6640625" style="1" customWidth="1"/>
    <col min="4894" max="4894" width="7.33203125" style="1" customWidth="1"/>
    <col min="4895" max="4932" width="3.6640625" style="1" customWidth="1"/>
    <col min="4933" max="5120" width="3.6640625" style="1"/>
    <col min="5121" max="5121" width="14.33203125" style="1" customWidth="1"/>
    <col min="5122" max="5122" width="7.6640625" style="1" customWidth="1"/>
    <col min="5123" max="5130" width="3.6640625" style="1" customWidth="1"/>
    <col min="5131" max="5131" width="4.5" style="1" customWidth="1"/>
    <col min="5132" max="5132" width="3.6640625" style="1" customWidth="1"/>
    <col min="5133" max="5133" width="5.6640625" style="1" customWidth="1"/>
    <col min="5134" max="5134" width="4.5" style="1" customWidth="1"/>
    <col min="5135" max="5135" width="5.5" style="1" customWidth="1"/>
    <col min="5136" max="5136" width="4.1640625" style="1" customWidth="1"/>
    <col min="5137" max="5137" width="4.5" style="1" customWidth="1"/>
    <col min="5138" max="5138" width="3.6640625" style="1" customWidth="1"/>
    <col min="5139" max="5139" width="5.1640625" style="1" customWidth="1"/>
    <col min="5140" max="5140" width="3.6640625" style="1" customWidth="1"/>
    <col min="5141" max="5141" width="5" style="1" customWidth="1"/>
    <col min="5142" max="5142" width="4.1640625" style="1" customWidth="1"/>
    <col min="5143" max="5145" width="3.6640625" style="1" customWidth="1"/>
    <col min="5146" max="5146" width="3.33203125" style="1" customWidth="1"/>
    <col min="5147" max="5147" width="6.1640625" style="1" customWidth="1"/>
    <col min="5148" max="5148" width="3.6640625" style="1" customWidth="1"/>
    <col min="5149" max="5149" width="5.6640625" style="1" customWidth="1"/>
    <col min="5150" max="5150" width="7.33203125" style="1" customWidth="1"/>
    <col min="5151" max="5188" width="3.6640625" style="1" customWidth="1"/>
    <col min="5189" max="5376" width="3.6640625" style="1"/>
    <col min="5377" max="5377" width="14.33203125" style="1" customWidth="1"/>
    <col min="5378" max="5378" width="7.6640625" style="1" customWidth="1"/>
    <col min="5379" max="5386" width="3.6640625" style="1" customWidth="1"/>
    <col min="5387" max="5387" width="4.5" style="1" customWidth="1"/>
    <col min="5388" max="5388" width="3.6640625" style="1" customWidth="1"/>
    <col min="5389" max="5389" width="5.6640625" style="1" customWidth="1"/>
    <col min="5390" max="5390" width="4.5" style="1" customWidth="1"/>
    <col min="5391" max="5391" width="5.5" style="1" customWidth="1"/>
    <col min="5392" max="5392" width="4.1640625" style="1" customWidth="1"/>
    <col min="5393" max="5393" width="4.5" style="1" customWidth="1"/>
    <col min="5394" max="5394" width="3.6640625" style="1" customWidth="1"/>
    <col min="5395" max="5395" width="5.1640625" style="1" customWidth="1"/>
    <col min="5396" max="5396" width="3.6640625" style="1" customWidth="1"/>
    <col min="5397" max="5397" width="5" style="1" customWidth="1"/>
    <col min="5398" max="5398" width="4.1640625" style="1" customWidth="1"/>
    <col min="5399" max="5401" width="3.6640625" style="1" customWidth="1"/>
    <col min="5402" max="5402" width="3.33203125" style="1" customWidth="1"/>
    <col min="5403" max="5403" width="6.1640625" style="1" customWidth="1"/>
    <col min="5404" max="5404" width="3.6640625" style="1" customWidth="1"/>
    <col min="5405" max="5405" width="5.6640625" style="1" customWidth="1"/>
    <col min="5406" max="5406" width="7.33203125" style="1" customWidth="1"/>
    <col min="5407" max="5444" width="3.6640625" style="1" customWidth="1"/>
    <col min="5445" max="5632" width="3.6640625" style="1"/>
    <col min="5633" max="5633" width="14.33203125" style="1" customWidth="1"/>
    <col min="5634" max="5634" width="7.6640625" style="1" customWidth="1"/>
    <col min="5635" max="5642" width="3.6640625" style="1" customWidth="1"/>
    <col min="5643" max="5643" width="4.5" style="1" customWidth="1"/>
    <col min="5644" max="5644" width="3.6640625" style="1" customWidth="1"/>
    <col min="5645" max="5645" width="5.6640625" style="1" customWidth="1"/>
    <col min="5646" max="5646" width="4.5" style="1" customWidth="1"/>
    <col min="5647" max="5647" width="5.5" style="1" customWidth="1"/>
    <col min="5648" max="5648" width="4.1640625" style="1" customWidth="1"/>
    <col min="5649" max="5649" width="4.5" style="1" customWidth="1"/>
    <col min="5650" max="5650" width="3.6640625" style="1" customWidth="1"/>
    <col min="5651" max="5651" width="5.1640625" style="1" customWidth="1"/>
    <col min="5652" max="5652" width="3.6640625" style="1" customWidth="1"/>
    <col min="5653" max="5653" width="5" style="1" customWidth="1"/>
    <col min="5654" max="5654" width="4.1640625" style="1" customWidth="1"/>
    <col min="5655" max="5657" width="3.6640625" style="1" customWidth="1"/>
    <col min="5658" max="5658" width="3.33203125" style="1" customWidth="1"/>
    <col min="5659" max="5659" width="6.1640625" style="1" customWidth="1"/>
    <col min="5660" max="5660" width="3.6640625" style="1" customWidth="1"/>
    <col min="5661" max="5661" width="5.6640625" style="1" customWidth="1"/>
    <col min="5662" max="5662" width="7.33203125" style="1" customWidth="1"/>
    <col min="5663" max="5700" width="3.6640625" style="1" customWidth="1"/>
    <col min="5701" max="5888" width="3.6640625" style="1"/>
    <col min="5889" max="5889" width="14.33203125" style="1" customWidth="1"/>
    <col min="5890" max="5890" width="7.6640625" style="1" customWidth="1"/>
    <col min="5891" max="5898" width="3.6640625" style="1" customWidth="1"/>
    <col min="5899" max="5899" width="4.5" style="1" customWidth="1"/>
    <col min="5900" max="5900" width="3.6640625" style="1" customWidth="1"/>
    <col min="5901" max="5901" width="5.6640625" style="1" customWidth="1"/>
    <col min="5902" max="5902" width="4.5" style="1" customWidth="1"/>
    <col min="5903" max="5903" width="5.5" style="1" customWidth="1"/>
    <col min="5904" max="5904" width="4.1640625" style="1" customWidth="1"/>
    <col min="5905" max="5905" width="4.5" style="1" customWidth="1"/>
    <col min="5906" max="5906" width="3.6640625" style="1" customWidth="1"/>
    <col min="5907" max="5907" width="5.1640625" style="1" customWidth="1"/>
    <col min="5908" max="5908" width="3.6640625" style="1" customWidth="1"/>
    <col min="5909" max="5909" width="5" style="1" customWidth="1"/>
    <col min="5910" max="5910" width="4.1640625" style="1" customWidth="1"/>
    <col min="5911" max="5913" width="3.6640625" style="1" customWidth="1"/>
    <col min="5914" max="5914" width="3.33203125" style="1" customWidth="1"/>
    <col min="5915" max="5915" width="6.1640625" style="1" customWidth="1"/>
    <col min="5916" max="5916" width="3.6640625" style="1" customWidth="1"/>
    <col min="5917" max="5917" width="5.6640625" style="1" customWidth="1"/>
    <col min="5918" max="5918" width="7.33203125" style="1" customWidth="1"/>
    <col min="5919" max="5956" width="3.6640625" style="1" customWidth="1"/>
    <col min="5957" max="6144" width="3.6640625" style="1"/>
    <col min="6145" max="6145" width="14.33203125" style="1" customWidth="1"/>
    <col min="6146" max="6146" width="7.6640625" style="1" customWidth="1"/>
    <col min="6147" max="6154" width="3.6640625" style="1" customWidth="1"/>
    <col min="6155" max="6155" width="4.5" style="1" customWidth="1"/>
    <col min="6156" max="6156" width="3.6640625" style="1" customWidth="1"/>
    <col min="6157" max="6157" width="5.6640625" style="1" customWidth="1"/>
    <col min="6158" max="6158" width="4.5" style="1" customWidth="1"/>
    <col min="6159" max="6159" width="5.5" style="1" customWidth="1"/>
    <col min="6160" max="6160" width="4.1640625" style="1" customWidth="1"/>
    <col min="6161" max="6161" width="4.5" style="1" customWidth="1"/>
    <col min="6162" max="6162" width="3.6640625" style="1" customWidth="1"/>
    <col min="6163" max="6163" width="5.1640625" style="1" customWidth="1"/>
    <col min="6164" max="6164" width="3.6640625" style="1" customWidth="1"/>
    <col min="6165" max="6165" width="5" style="1" customWidth="1"/>
    <col min="6166" max="6166" width="4.1640625" style="1" customWidth="1"/>
    <col min="6167" max="6169" width="3.6640625" style="1" customWidth="1"/>
    <col min="6170" max="6170" width="3.33203125" style="1" customWidth="1"/>
    <col min="6171" max="6171" width="6.1640625" style="1" customWidth="1"/>
    <col min="6172" max="6172" width="3.6640625" style="1" customWidth="1"/>
    <col min="6173" max="6173" width="5.6640625" style="1" customWidth="1"/>
    <col min="6174" max="6174" width="7.33203125" style="1" customWidth="1"/>
    <col min="6175" max="6212" width="3.6640625" style="1" customWidth="1"/>
    <col min="6213" max="6400" width="3.6640625" style="1"/>
    <col min="6401" max="6401" width="14.33203125" style="1" customWidth="1"/>
    <col min="6402" max="6402" width="7.6640625" style="1" customWidth="1"/>
    <col min="6403" max="6410" width="3.6640625" style="1" customWidth="1"/>
    <col min="6411" max="6411" width="4.5" style="1" customWidth="1"/>
    <col min="6412" max="6412" width="3.6640625" style="1" customWidth="1"/>
    <col min="6413" max="6413" width="5.6640625" style="1" customWidth="1"/>
    <col min="6414" max="6414" width="4.5" style="1" customWidth="1"/>
    <col min="6415" max="6415" width="5.5" style="1" customWidth="1"/>
    <col min="6416" max="6416" width="4.1640625" style="1" customWidth="1"/>
    <col min="6417" max="6417" width="4.5" style="1" customWidth="1"/>
    <col min="6418" max="6418" width="3.6640625" style="1" customWidth="1"/>
    <col min="6419" max="6419" width="5.1640625" style="1" customWidth="1"/>
    <col min="6420" max="6420" width="3.6640625" style="1" customWidth="1"/>
    <col min="6421" max="6421" width="5" style="1" customWidth="1"/>
    <col min="6422" max="6422" width="4.1640625" style="1" customWidth="1"/>
    <col min="6423" max="6425" width="3.6640625" style="1" customWidth="1"/>
    <col min="6426" max="6426" width="3.33203125" style="1" customWidth="1"/>
    <col min="6427" max="6427" width="6.1640625" style="1" customWidth="1"/>
    <col min="6428" max="6428" width="3.6640625" style="1" customWidth="1"/>
    <col min="6429" max="6429" width="5.6640625" style="1" customWidth="1"/>
    <col min="6430" max="6430" width="7.33203125" style="1" customWidth="1"/>
    <col min="6431" max="6468" width="3.6640625" style="1" customWidth="1"/>
    <col min="6469" max="6656" width="3.6640625" style="1"/>
    <col min="6657" max="6657" width="14.33203125" style="1" customWidth="1"/>
    <col min="6658" max="6658" width="7.6640625" style="1" customWidth="1"/>
    <col min="6659" max="6666" width="3.6640625" style="1" customWidth="1"/>
    <col min="6667" max="6667" width="4.5" style="1" customWidth="1"/>
    <col min="6668" max="6668" width="3.6640625" style="1" customWidth="1"/>
    <col min="6669" max="6669" width="5.6640625" style="1" customWidth="1"/>
    <col min="6670" max="6670" width="4.5" style="1" customWidth="1"/>
    <col min="6671" max="6671" width="5.5" style="1" customWidth="1"/>
    <col min="6672" max="6672" width="4.1640625" style="1" customWidth="1"/>
    <col min="6673" max="6673" width="4.5" style="1" customWidth="1"/>
    <col min="6674" max="6674" width="3.6640625" style="1" customWidth="1"/>
    <col min="6675" max="6675" width="5.1640625" style="1" customWidth="1"/>
    <col min="6676" max="6676" width="3.6640625" style="1" customWidth="1"/>
    <col min="6677" max="6677" width="5" style="1" customWidth="1"/>
    <col min="6678" max="6678" width="4.1640625" style="1" customWidth="1"/>
    <col min="6679" max="6681" width="3.6640625" style="1" customWidth="1"/>
    <col min="6682" max="6682" width="3.33203125" style="1" customWidth="1"/>
    <col min="6683" max="6683" width="6.1640625" style="1" customWidth="1"/>
    <col min="6684" max="6684" width="3.6640625" style="1" customWidth="1"/>
    <col min="6685" max="6685" width="5.6640625" style="1" customWidth="1"/>
    <col min="6686" max="6686" width="7.33203125" style="1" customWidth="1"/>
    <col min="6687" max="6724" width="3.6640625" style="1" customWidth="1"/>
    <col min="6725" max="6912" width="3.6640625" style="1"/>
    <col min="6913" max="6913" width="14.33203125" style="1" customWidth="1"/>
    <col min="6914" max="6914" width="7.6640625" style="1" customWidth="1"/>
    <col min="6915" max="6922" width="3.6640625" style="1" customWidth="1"/>
    <col min="6923" max="6923" width="4.5" style="1" customWidth="1"/>
    <col min="6924" max="6924" width="3.6640625" style="1" customWidth="1"/>
    <col min="6925" max="6925" width="5.6640625" style="1" customWidth="1"/>
    <col min="6926" max="6926" width="4.5" style="1" customWidth="1"/>
    <col min="6927" max="6927" width="5.5" style="1" customWidth="1"/>
    <col min="6928" max="6928" width="4.1640625" style="1" customWidth="1"/>
    <col min="6929" max="6929" width="4.5" style="1" customWidth="1"/>
    <col min="6930" max="6930" width="3.6640625" style="1" customWidth="1"/>
    <col min="6931" max="6931" width="5.1640625" style="1" customWidth="1"/>
    <col min="6932" max="6932" width="3.6640625" style="1" customWidth="1"/>
    <col min="6933" max="6933" width="5" style="1" customWidth="1"/>
    <col min="6934" max="6934" width="4.1640625" style="1" customWidth="1"/>
    <col min="6935" max="6937" width="3.6640625" style="1" customWidth="1"/>
    <col min="6938" max="6938" width="3.33203125" style="1" customWidth="1"/>
    <col min="6939" max="6939" width="6.1640625" style="1" customWidth="1"/>
    <col min="6940" max="6940" width="3.6640625" style="1" customWidth="1"/>
    <col min="6941" max="6941" width="5.6640625" style="1" customWidth="1"/>
    <col min="6942" max="6942" width="7.33203125" style="1" customWidth="1"/>
    <col min="6943" max="6980" width="3.6640625" style="1" customWidth="1"/>
    <col min="6981" max="7168" width="3.6640625" style="1"/>
    <col min="7169" max="7169" width="14.33203125" style="1" customWidth="1"/>
    <col min="7170" max="7170" width="7.6640625" style="1" customWidth="1"/>
    <col min="7171" max="7178" width="3.6640625" style="1" customWidth="1"/>
    <col min="7179" max="7179" width="4.5" style="1" customWidth="1"/>
    <col min="7180" max="7180" width="3.6640625" style="1" customWidth="1"/>
    <col min="7181" max="7181" width="5.6640625" style="1" customWidth="1"/>
    <col min="7182" max="7182" width="4.5" style="1" customWidth="1"/>
    <col min="7183" max="7183" width="5.5" style="1" customWidth="1"/>
    <col min="7184" max="7184" width="4.1640625" style="1" customWidth="1"/>
    <col min="7185" max="7185" width="4.5" style="1" customWidth="1"/>
    <col min="7186" max="7186" width="3.6640625" style="1" customWidth="1"/>
    <col min="7187" max="7187" width="5.1640625" style="1" customWidth="1"/>
    <col min="7188" max="7188" width="3.6640625" style="1" customWidth="1"/>
    <col min="7189" max="7189" width="5" style="1" customWidth="1"/>
    <col min="7190" max="7190" width="4.1640625" style="1" customWidth="1"/>
    <col min="7191" max="7193" width="3.6640625" style="1" customWidth="1"/>
    <col min="7194" max="7194" width="3.33203125" style="1" customWidth="1"/>
    <col min="7195" max="7195" width="6.1640625" style="1" customWidth="1"/>
    <col min="7196" max="7196" width="3.6640625" style="1" customWidth="1"/>
    <col min="7197" max="7197" width="5.6640625" style="1" customWidth="1"/>
    <col min="7198" max="7198" width="7.33203125" style="1" customWidth="1"/>
    <col min="7199" max="7236" width="3.6640625" style="1" customWidth="1"/>
    <col min="7237" max="7424" width="3.6640625" style="1"/>
    <col min="7425" max="7425" width="14.33203125" style="1" customWidth="1"/>
    <col min="7426" max="7426" width="7.6640625" style="1" customWidth="1"/>
    <col min="7427" max="7434" width="3.6640625" style="1" customWidth="1"/>
    <col min="7435" max="7435" width="4.5" style="1" customWidth="1"/>
    <col min="7436" max="7436" width="3.6640625" style="1" customWidth="1"/>
    <col min="7437" max="7437" width="5.6640625" style="1" customWidth="1"/>
    <col min="7438" max="7438" width="4.5" style="1" customWidth="1"/>
    <col min="7439" max="7439" width="5.5" style="1" customWidth="1"/>
    <col min="7440" max="7440" width="4.1640625" style="1" customWidth="1"/>
    <col min="7441" max="7441" width="4.5" style="1" customWidth="1"/>
    <col min="7442" max="7442" width="3.6640625" style="1" customWidth="1"/>
    <col min="7443" max="7443" width="5.1640625" style="1" customWidth="1"/>
    <col min="7444" max="7444" width="3.6640625" style="1" customWidth="1"/>
    <col min="7445" max="7445" width="5" style="1" customWidth="1"/>
    <col min="7446" max="7446" width="4.1640625" style="1" customWidth="1"/>
    <col min="7447" max="7449" width="3.6640625" style="1" customWidth="1"/>
    <col min="7450" max="7450" width="3.33203125" style="1" customWidth="1"/>
    <col min="7451" max="7451" width="6.1640625" style="1" customWidth="1"/>
    <col min="7452" max="7452" width="3.6640625" style="1" customWidth="1"/>
    <col min="7453" max="7453" width="5.6640625" style="1" customWidth="1"/>
    <col min="7454" max="7454" width="7.33203125" style="1" customWidth="1"/>
    <col min="7455" max="7492" width="3.6640625" style="1" customWidth="1"/>
    <col min="7493" max="7680" width="3.6640625" style="1"/>
    <col min="7681" max="7681" width="14.33203125" style="1" customWidth="1"/>
    <col min="7682" max="7682" width="7.6640625" style="1" customWidth="1"/>
    <col min="7683" max="7690" width="3.6640625" style="1" customWidth="1"/>
    <col min="7691" max="7691" width="4.5" style="1" customWidth="1"/>
    <col min="7692" max="7692" width="3.6640625" style="1" customWidth="1"/>
    <col min="7693" max="7693" width="5.6640625" style="1" customWidth="1"/>
    <col min="7694" max="7694" width="4.5" style="1" customWidth="1"/>
    <col min="7695" max="7695" width="5.5" style="1" customWidth="1"/>
    <col min="7696" max="7696" width="4.1640625" style="1" customWidth="1"/>
    <col min="7697" max="7697" width="4.5" style="1" customWidth="1"/>
    <col min="7698" max="7698" width="3.6640625" style="1" customWidth="1"/>
    <col min="7699" max="7699" width="5.1640625" style="1" customWidth="1"/>
    <col min="7700" max="7700" width="3.6640625" style="1" customWidth="1"/>
    <col min="7701" max="7701" width="5" style="1" customWidth="1"/>
    <col min="7702" max="7702" width="4.1640625" style="1" customWidth="1"/>
    <col min="7703" max="7705" width="3.6640625" style="1" customWidth="1"/>
    <col min="7706" max="7706" width="3.33203125" style="1" customWidth="1"/>
    <col min="7707" max="7707" width="6.1640625" style="1" customWidth="1"/>
    <col min="7708" max="7708" width="3.6640625" style="1" customWidth="1"/>
    <col min="7709" max="7709" width="5.6640625" style="1" customWidth="1"/>
    <col min="7710" max="7710" width="7.33203125" style="1" customWidth="1"/>
    <col min="7711" max="7748" width="3.6640625" style="1" customWidth="1"/>
    <col min="7749" max="7936" width="3.6640625" style="1"/>
    <col min="7937" max="7937" width="14.33203125" style="1" customWidth="1"/>
    <col min="7938" max="7938" width="7.6640625" style="1" customWidth="1"/>
    <col min="7939" max="7946" width="3.6640625" style="1" customWidth="1"/>
    <col min="7947" max="7947" width="4.5" style="1" customWidth="1"/>
    <col min="7948" max="7948" width="3.6640625" style="1" customWidth="1"/>
    <col min="7949" max="7949" width="5.6640625" style="1" customWidth="1"/>
    <col min="7950" max="7950" width="4.5" style="1" customWidth="1"/>
    <col min="7951" max="7951" width="5.5" style="1" customWidth="1"/>
    <col min="7952" max="7952" width="4.1640625" style="1" customWidth="1"/>
    <col min="7953" max="7953" width="4.5" style="1" customWidth="1"/>
    <col min="7954" max="7954" width="3.6640625" style="1" customWidth="1"/>
    <col min="7955" max="7955" width="5.1640625" style="1" customWidth="1"/>
    <col min="7956" max="7956" width="3.6640625" style="1" customWidth="1"/>
    <col min="7957" max="7957" width="5" style="1" customWidth="1"/>
    <col min="7958" max="7958" width="4.1640625" style="1" customWidth="1"/>
    <col min="7959" max="7961" width="3.6640625" style="1" customWidth="1"/>
    <col min="7962" max="7962" width="3.33203125" style="1" customWidth="1"/>
    <col min="7963" max="7963" width="6.1640625" style="1" customWidth="1"/>
    <col min="7964" max="7964" width="3.6640625" style="1" customWidth="1"/>
    <col min="7965" max="7965" width="5.6640625" style="1" customWidth="1"/>
    <col min="7966" max="7966" width="7.33203125" style="1" customWidth="1"/>
    <col min="7967" max="8004" width="3.6640625" style="1" customWidth="1"/>
    <col min="8005" max="8192" width="3.6640625" style="1"/>
    <col min="8193" max="8193" width="14.33203125" style="1" customWidth="1"/>
    <col min="8194" max="8194" width="7.6640625" style="1" customWidth="1"/>
    <col min="8195" max="8202" width="3.6640625" style="1" customWidth="1"/>
    <col min="8203" max="8203" width="4.5" style="1" customWidth="1"/>
    <col min="8204" max="8204" width="3.6640625" style="1" customWidth="1"/>
    <col min="8205" max="8205" width="5.6640625" style="1" customWidth="1"/>
    <col min="8206" max="8206" width="4.5" style="1" customWidth="1"/>
    <col min="8207" max="8207" width="5.5" style="1" customWidth="1"/>
    <col min="8208" max="8208" width="4.1640625" style="1" customWidth="1"/>
    <col min="8209" max="8209" width="4.5" style="1" customWidth="1"/>
    <col min="8210" max="8210" width="3.6640625" style="1" customWidth="1"/>
    <col min="8211" max="8211" width="5.1640625" style="1" customWidth="1"/>
    <col min="8212" max="8212" width="3.6640625" style="1" customWidth="1"/>
    <col min="8213" max="8213" width="5" style="1" customWidth="1"/>
    <col min="8214" max="8214" width="4.1640625" style="1" customWidth="1"/>
    <col min="8215" max="8217" width="3.6640625" style="1" customWidth="1"/>
    <col min="8218" max="8218" width="3.33203125" style="1" customWidth="1"/>
    <col min="8219" max="8219" width="6.1640625" style="1" customWidth="1"/>
    <col min="8220" max="8220" width="3.6640625" style="1" customWidth="1"/>
    <col min="8221" max="8221" width="5.6640625" style="1" customWidth="1"/>
    <col min="8222" max="8222" width="7.33203125" style="1" customWidth="1"/>
    <col min="8223" max="8260" width="3.6640625" style="1" customWidth="1"/>
    <col min="8261" max="8448" width="3.6640625" style="1"/>
    <col min="8449" max="8449" width="14.33203125" style="1" customWidth="1"/>
    <col min="8450" max="8450" width="7.6640625" style="1" customWidth="1"/>
    <col min="8451" max="8458" width="3.6640625" style="1" customWidth="1"/>
    <col min="8459" max="8459" width="4.5" style="1" customWidth="1"/>
    <col min="8460" max="8460" width="3.6640625" style="1" customWidth="1"/>
    <col min="8461" max="8461" width="5.6640625" style="1" customWidth="1"/>
    <col min="8462" max="8462" width="4.5" style="1" customWidth="1"/>
    <col min="8463" max="8463" width="5.5" style="1" customWidth="1"/>
    <col min="8464" max="8464" width="4.1640625" style="1" customWidth="1"/>
    <col min="8465" max="8465" width="4.5" style="1" customWidth="1"/>
    <col min="8466" max="8466" width="3.6640625" style="1" customWidth="1"/>
    <col min="8467" max="8467" width="5.1640625" style="1" customWidth="1"/>
    <col min="8468" max="8468" width="3.6640625" style="1" customWidth="1"/>
    <col min="8469" max="8469" width="5" style="1" customWidth="1"/>
    <col min="8470" max="8470" width="4.1640625" style="1" customWidth="1"/>
    <col min="8471" max="8473" width="3.6640625" style="1" customWidth="1"/>
    <col min="8474" max="8474" width="3.33203125" style="1" customWidth="1"/>
    <col min="8475" max="8475" width="6.1640625" style="1" customWidth="1"/>
    <col min="8476" max="8476" width="3.6640625" style="1" customWidth="1"/>
    <col min="8477" max="8477" width="5.6640625" style="1" customWidth="1"/>
    <col min="8478" max="8478" width="7.33203125" style="1" customWidth="1"/>
    <col min="8479" max="8516" width="3.6640625" style="1" customWidth="1"/>
    <col min="8517" max="8704" width="3.6640625" style="1"/>
    <col min="8705" max="8705" width="14.33203125" style="1" customWidth="1"/>
    <col min="8706" max="8706" width="7.6640625" style="1" customWidth="1"/>
    <col min="8707" max="8714" width="3.6640625" style="1" customWidth="1"/>
    <col min="8715" max="8715" width="4.5" style="1" customWidth="1"/>
    <col min="8716" max="8716" width="3.6640625" style="1" customWidth="1"/>
    <col min="8717" max="8717" width="5.6640625" style="1" customWidth="1"/>
    <col min="8718" max="8718" width="4.5" style="1" customWidth="1"/>
    <col min="8719" max="8719" width="5.5" style="1" customWidth="1"/>
    <col min="8720" max="8720" width="4.1640625" style="1" customWidth="1"/>
    <col min="8721" max="8721" width="4.5" style="1" customWidth="1"/>
    <col min="8722" max="8722" width="3.6640625" style="1" customWidth="1"/>
    <col min="8723" max="8723" width="5.1640625" style="1" customWidth="1"/>
    <col min="8724" max="8724" width="3.6640625" style="1" customWidth="1"/>
    <col min="8725" max="8725" width="5" style="1" customWidth="1"/>
    <col min="8726" max="8726" width="4.1640625" style="1" customWidth="1"/>
    <col min="8727" max="8729" width="3.6640625" style="1" customWidth="1"/>
    <col min="8730" max="8730" width="3.33203125" style="1" customWidth="1"/>
    <col min="8731" max="8731" width="6.1640625" style="1" customWidth="1"/>
    <col min="8732" max="8732" width="3.6640625" style="1" customWidth="1"/>
    <col min="8733" max="8733" width="5.6640625" style="1" customWidth="1"/>
    <col min="8734" max="8734" width="7.33203125" style="1" customWidth="1"/>
    <col min="8735" max="8772" width="3.6640625" style="1" customWidth="1"/>
    <col min="8773" max="8960" width="3.6640625" style="1"/>
    <col min="8961" max="8961" width="14.33203125" style="1" customWidth="1"/>
    <col min="8962" max="8962" width="7.6640625" style="1" customWidth="1"/>
    <col min="8963" max="8970" width="3.6640625" style="1" customWidth="1"/>
    <col min="8971" max="8971" width="4.5" style="1" customWidth="1"/>
    <col min="8972" max="8972" width="3.6640625" style="1" customWidth="1"/>
    <col min="8973" max="8973" width="5.6640625" style="1" customWidth="1"/>
    <col min="8974" max="8974" width="4.5" style="1" customWidth="1"/>
    <col min="8975" max="8975" width="5.5" style="1" customWidth="1"/>
    <col min="8976" max="8976" width="4.1640625" style="1" customWidth="1"/>
    <col min="8977" max="8977" width="4.5" style="1" customWidth="1"/>
    <col min="8978" max="8978" width="3.6640625" style="1" customWidth="1"/>
    <col min="8979" max="8979" width="5.1640625" style="1" customWidth="1"/>
    <col min="8980" max="8980" width="3.6640625" style="1" customWidth="1"/>
    <col min="8981" max="8981" width="5" style="1" customWidth="1"/>
    <col min="8982" max="8982" width="4.1640625" style="1" customWidth="1"/>
    <col min="8983" max="8985" width="3.6640625" style="1" customWidth="1"/>
    <col min="8986" max="8986" width="3.33203125" style="1" customWidth="1"/>
    <col min="8987" max="8987" width="6.1640625" style="1" customWidth="1"/>
    <col min="8988" max="8988" width="3.6640625" style="1" customWidth="1"/>
    <col min="8989" max="8989" width="5.6640625" style="1" customWidth="1"/>
    <col min="8990" max="8990" width="7.33203125" style="1" customWidth="1"/>
    <col min="8991" max="9028" width="3.6640625" style="1" customWidth="1"/>
    <col min="9029" max="9216" width="3.6640625" style="1"/>
    <col min="9217" max="9217" width="14.33203125" style="1" customWidth="1"/>
    <col min="9218" max="9218" width="7.6640625" style="1" customWidth="1"/>
    <col min="9219" max="9226" width="3.6640625" style="1" customWidth="1"/>
    <col min="9227" max="9227" width="4.5" style="1" customWidth="1"/>
    <col min="9228" max="9228" width="3.6640625" style="1" customWidth="1"/>
    <col min="9229" max="9229" width="5.6640625" style="1" customWidth="1"/>
    <col min="9230" max="9230" width="4.5" style="1" customWidth="1"/>
    <col min="9231" max="9231" width="5.5" style="1" customWidth="1"/>
    <col min="9232" max="9232" width="4.1640625" style="1" customWidth="1"/>
    <col min="9233" max="9233" width="4.5" style="1" customWidth="1"/>
    <col min="9234" max="9234" width="3.6640625" style="1" customWidth="1"/>
    <col min="9235" max="9235" width="5.1640625" style="1" customWidth="1"/>
    <col min="9236" max="9236" width="3.6640625" style="1" customWidth="1"/>
    <col min="9237" max="9237" width="5" style="1" customWidth="1"/>
    <col min="9238" max="9238" width="4.1640625" style="1" customWidth="1"/>
    <col min="9239" max="9241" width="3.6640625" style="1" customWidth="1"/>
    <col min="9242" max="9242" width="3.33203125" style="1" customWidth="1"/>
    <col min="9243" max="9243" width="6.1640625" style="1" customWidth="1"/>
    <col min="9244" max="9244" width="3.6640625" style="1" customWidth="1"/>
    <col min="9245" max="9245" width="5.6640625" style="1" customWidth="1"/>
    <col min="9246" max="9246" width="7.33203125" style="1" customWidth="1"/>
    <col min="9247" max="9284" width="3.6640625" style="1" customWidth="1"/>
    <col min="9285" max="9472" width="3.6640625" style="1"/>
    <col min="9473" max="9473" width="14.33203125" style="1" customWidth="1"/>
    <col min="9474" max="9474" width="7.6640625" style="1" customWidth="1"/>
    <col min="9475" max="9482" width="3.6640625" style="1" customWidth="1"/>
    <col min="9483" max="9483" width="4.5" style="1" customWidth="1"/>
    <col min="9484" max="9484" width="3.6640625" style="1" customWidth="1"/>
    <col min="9485" max="9485" width="5.6640625" style="1" customWidth="1"/>
    <col min="9486" max="9486" width="4.5" style="1" customWidth="1"/>
    <col min="9487" max="9487" width="5.5" style="1" customWidth="1"/>
    <col min="9488" max="9488" width="4.1640625" style="1" customWidth="1"/>
    <col min="9489" max="9489" width="4.5" style="1" customWidth="1"/>
    <col min="9490" max="9490" width="3.6640625" style="1" customWidth="1"/>
    <col min="9491" max="9491" width="5.1640625" style="1" customWidth="1"/>
    <col min="9492" max="9492" width="3.6640625" style="1" customWidth="1"/>
    <col min="9493" max="9493" width="5" style="1" customWidth="1"/>
    <col min="9494" max="9494" width="4.1640625" style="1" customWidth="1"/>
    <col min="9495" max="9497" width="3.6640625" style="1" customWidth="1"/>
    <col min="9498" max="9498" width="3.33203125" style="1" customWidth="1"/>
    <col min="9499" max="9499" width="6.1640625" style="1" customWidth="1"/>
    <col min="9500" max="9500" width="3.6640625" style="1" customWidth="1"/>
    <col min="9501" max="9501" width="5.6640625" style="1" customWidth="1"/>
    <col min="9502" max="9502" width="7.33203125" style="1" customWidth="1"/>
    <col min="9503" max="9540" width="3.6640625" style="1" customWidth="1"/>
    <col min="9541" max="9728" width="3.6640625" style="1"/>
    <col min="9729" max="9729" width="14.33203125" style="1" customWidth="1"/>
    <col min="9730" max="9730" width="7.6640625" style="1" customWidth="1"/>
    <col min="9731" max="9738" width="3.6640625" style="1" customWidth="1"/>
    <col min="9739" max="9739" width="4.5" style="1" customWidth="1"/>
    <col min="9740" max="9740" width="3.6640625" style="1" customWidth="1"/>
    <col min="9741" max="9741" width="5.6640625" style="1" customWidth="1"/>
    <col min="9742" max="9742" width="4.5" style="1" customWidth="1"/>
    <col min="9743" max="9743" width="5.5" style="1" customWidth="1"/>
    <col min="9744" max="9744" width="4.1640625" style="1" customWidth="1"/>
    <col min="9745" max="9745" width="4.5" style="1" customWidth="1"/>
    <col min="9746" max="9746" width="3.6640625" style="1" customWidth="1"/>
    <col min="9747" max="9747" width="5.1640625" style="1" customWidth="1"/>
    <col min="9748" max="9748" width="3.6640625" style="1" customWidth="1"/>
    <col min="9749" max="9749" width="5" style="1" customWidth="1"/>
    <col min="9750" max="9750" width="4.1640625" style="1" customWidth="1"/>
    <col min="9751" max="9753" width="3.6640625" style="1" customWidth="1"/>
    <col min="9754" max="9754" width="3.33203125" style="1" customWidth="1"/>
    <col min="9755" max="9755" width="6.1640625" style="1" customWidth="1"/>
    <col min="9756" max="9756" width="3.6640625" style="1" customWidth="1"/>
    <col min="9757" max="9757" width="5.6640625" style="1" customWidth="1"/>
    <col min="9758" max="9758" width="7.33203125" style="1" customWidth="1"/>
    <col min="9759" max="9796" width="3.6640625" style="1" customWidth="1"/>
    <col min="9797" max="9984" width="3.6640625" style="1"/>
    <col min="9985" max="9985" width="14.33203125" style="1" customWidth="1"/>
    <col min="9986" max="9986" width="7.6640625" style="1" customWidth="1"/>
    <col min="9987" max="9994" width="3.6640625" style="1" customWidth="1"/>
    <col min="9995" max="9995" width="4.5" style="1" customWidth="1"/>
    <col min="9996" max="9996" width="3.6640625" style="1" customWidth="1"/>
    <col min="9997" max="9997" width="5.6640625" style="1" customWidth="1"/>
    <col min="9998" max="9998" width="4.5" style="1" customWidth="1"/>
    <col min="9999" max="9999" width="5.5" style="1" customWidth="1"/>
    <col min="10000" max="10000" width="4.1640625" style="1" customWidth="1"/>
    <col min="10001" max="10001" width="4.5" style="1" customWidth="1"/>
    <col min="10002" max="10002" width="3.6640625" style="1" customWidth="1"/>
    <col min="10003" max="10003" width="5.1640625" style="1" customWidth="1"/>
    <col min="10004" max="10004" width="3.6640625" style="1" customWidth="1"/>
    <col min="10005" max="10005" width="5" style="1" customWidth="1"/>
    <col min="10006" max="10006" width="4.1640625" style="1" customWidth="1"/>
    <col min="10007" max="10009" width="3.6640625" style="1" customWidth="1"/>
    <col min="10010" max="10010" width="3.33203125" style="1" customWidth="1"/>
    <col min="10011" max="10011" width="6.1640625" style="1" customWidth="1"/>
    <col min="10012" max="10012" width="3.6640625" style="1" customWidth="1"/>
    <col min="10013" max="10013" width="5.6640625" style="1" customWidth="1"/>
    <col min="10014" max="10014" width="7.33203125" style="1" customWidth="1"/>
    <col min="10015" max="10052" width="3.6640625" style="1" customWidth="1"/>
    <col min="10053" max="10240" width="3.6640625" style="1"/>
    <col min="10241" max="10241" width="14.33203125" style="1" customWidth="1"/>
    <col min="10242" max="10242" width="7.6640625" style="1" customWidth="1"/>
    <col min="10243" max="10250" width="3.6640625" style="1" customWidth="1"/>
    <col min="10251" max="10251" width="4.5" style="1" customWidth="1"/>
    <col min="10252" max="10252" width="3.6640625" style="1" customWidth="1"/>
    <col min="10253" max="10253" width="5.6640625" style="1" customWidth="1"/>
    <col min="10254" max="10254" width="4.5" style="1" customWidth="1"/>
    <col min="10255" max="10255" width="5.5" style="1" customWidth="1"/>
    <col min="10256" max="10256" width="4.1640625" style="1" customWidth="1"/>
    <col min="10257" max="10257" width="4.5" style="1" customWidth="1"/>
    <col min="10258" max="10258" width="3.6640625" style="1" customWidth="1"/>
    <col min="10259" max="10259" width="5.1640625" style="1" customWidth="1"/>
    <col min="10260" max="10260" width="3.6640625" style="1" customWidth="1"/>
    <col min="10261" max="10261" width="5" style="1" customWidth="1"/>
    <col min="10262" max="10262" width="4.1640625" style="1" customWidth="1"/>
    <col min="10263" max="10265" width="3.6640625" style="1" customWidth="1"/>
    <col min="10266" max="10266" width="3.33203125" style="1" customWidth="1"/>
    <col min="10267" max="10267" width="6.1640625" style="1" customWidth="1"/>
    <col min="10268" max="10268" width="3.6640625" style="1" customWidth="1"/>
    <col min="10269" max="10269" width="5.6640625" style="1" customWidth="1"/>
    <col min="10270" max="10270" width="7.33203125" style="1" customWidth="1"/>
    <col min="10271" max="10308" width="3.6640625" style="1" customWidth="1"/>
    <col min="10309" max="10496" width="3.6640625" style="1"/>
    <col min="10497" max="10497" width="14.33203125" style="1" customWidth="1"/>
    <col min="10498" max="10498" width="7.6640625" style="1" customWidth="1"/>
    <col min="10499" max="10506" width="3.6640625" style="1" customWidth="1"/>
    <col min="10507" max="10507" width="4.5" style="1" customWidth="1"/>
    <col min="10508" max="10508" width="3.6640625" style="1" customWidth="1"/>
    <col min="10509" max="10509" width="5.6640625" style="1" customWidth="1"/>
    <col min="10510" max="10510" width="4.5" style="1" customWidth="1"/>
    <col min="10511" max="10511" width="5.5" style="1" customWidth="1"/>
    <col min="10512" max="10512" width="4.1640625" style="1" customWidth="1"/>
    <col min="10513" max="10513" width="4.5" style="1" customWidth="1"/>
    <col min="10514" max="10514" width="3.6640625" style="1" customWidth="1"/>
    <col min="10515" max="10515" width="5.1640625" style="1" customWidth="1"/>
    <col min="10516" max="10516" width="3.6640625" style="1" customWidth="1"/>
    <col min="10517" max="10517" width="5" style="1" customWidth="1"/>
    <col min="10518" max="10518" width="4.1640625" style="1" customWidth="1"/>
    <col min="10519" max="10521" width="3.6640625" style="1" customWidth="1"/>
    <col min="10522" max="10522" width="3.33203125" style="1" customWidth="1"/>
    <col min="10523" max="10523" width="6.1640625" style="1" customWidth="1"/>
    <col min="10524" max="10524" width="3.6640625" style="1" customWidth="1"/>
    <col min="10525" max="10525" width="5.6640625" style="1" customWidth="1"/>
    <col min="10526" max="10526" width="7.33203125" style="1" customWidth="1"/>
    <col min="10527" max="10564" width="3.6640625" style="1" customWidth="1"/>
    <col min="10565" max="10752" width="3.6640625" style="1"/>
    <col min="10753" max="10753" width="14.33203125" style="1" customWidth="1"/>
    <col min="10754" max="10754" width="7.6640625" style="1" customWidth="1"/>
    <col min="10755" max="10762" width="3.6640625" style="1" customWidth="1"/>
    <col min="10763" max="10763" width="4.5" style="1" customWidth="1"/>
    <col min="10764" max="10764" width="3.6640625" style="1" customWidth="1"/>
    <col min="10765" max="10765" width="5.6640625" style="1" customWidth="1"/>
    <col min="10766" max="10766" width="4.5" style="1" customWidth="1"/>
    <col min="10767" max="10767" width="5.5" style="1" customWidth="1"/>
    <col min="10768" max="10768" width="4.1640625" style="1" customWidth="1"/>
    <col min="10769" max="10769" width="4.5" style="1" customWidth="1"/>
    <col min="10770" max="10770" width="3.6640625" style="1" customWidth="1"/>
    <col min="10771" max="10771" width="5.1640625" style="1" customWidth="1"/>
    <col min="10772" max="10772" width="3.6640625" style="1" customWidth="1"/>
    <col min="10773" max="10773" width="5" style="1" customWidth="1"/>
    <col min="10774" max="10774" width="4.1640625" style="1" customWidth="1"/>
    <col min="10775" max="10777" width="3.6640625" style="1" customWidth="1"/>
    <col min="10778" max="10778" width="3.33203125" style="1" customWidth="1"/>
    <col min="10779" max="10779" width="6.1640625" style="1" customWidth="1"/>
    <col min="10780" max="10780" width="3.6640625" style="1" customWidth="1"/>
    <col min="10781" max="10781" width="5.6640625" style="1" customWidth="1"/>
    <col min="10782" max="10782" width="7.33203125" style="1" customWidth="1"/>
    <col min="10783" max="10820" width="3.6640625" style="1" customWidth="1"/>
    <col min="10821" max="11008" width="3.6640625" style="1"/>
    <col min="11009" max="11009" width="14.33203125" style="1" customWidth="1"/>
    <col min="11010" max="11010" width="7.6640625" style="1" customWidth="1"/>
    <col min="11011" max="11018" width="3.6640625" style="1" customWidth="1"/>
    <col min="11019" max="11019" width="4.5" style="1" customWidth="1"/>
    <col min="11020" max="11020" width="3.6640625" style="1" customWidth="1"/>
    <col min="11021" max="11021" width="5.6640625" style="1" customWidth="1"/>
    <col min="11022" max="11022" width="4.5" style="1" customWidth="1"/>
    <col min="11023" max="11023" width="5.5" style="1" customWidth="1"/>
    <col min="11024" max="11024" width="4.1640625" style="1" customWidth="1"/>
    <col min="11025" max="11025" width="4.5" style="1" customWidth="1"/>
    <col min="11026" max="11026" width="3.6640625" style="1" customWidth="1"/>
    <col min="11027" max="11027" width="5.1640625" style="1" customWidth="1"/>
    <col min="11028" max="11028" width="3.6640625" style="1" customWidth="1"/>
    <col min="11029" max="11029" width="5" style="1" customWidth="1"/>
    <col min="11030" max="11030" width="4.1640625" style="1" customWidth="1"/>
    <col min="11031" max="11033" width="3.6640625" style="1" customWidth="1"/>
    <col min="11034" max="11034" width="3.33203125" style="1" customWidth="1"/>
    <col min="11035" max="11035" width="6.1640625" style="1" customWidth="1"/>
    <col min="11036" max="11036" width="3.6640625" style="1" customWidth="1"/>
    <col min="11037" max="11037" width="5.6640625" style="1" customWidth="1"/>
    <col min="11038" max="11038" width="7.33203125" style="1" customWidth="1"/>
    <col min="11039" max="11076" width="3.6640625" style="1" customWidth="1"/>
    <col min="11077" max="11264" width="3.6640625" style="1"/>
    <col min="11265" max="11265" width="14.33203125" style="1" customWidth="1"/>
    <col min="11266" max="11266" width="7.6640625" style="1" customWidth="1"/>
    <col min="11267" max="11274" width="3.6640625" style="1" customWidth="1"/>
    <col min="11275" max="11275" width="4.5" style="1" customWidth="1"/>
    <col min="11276" max="11276" width="3.6640625" style="1" customWidth="1"/>
    <col min="11277" max="11277" width="5.6640625" style="1" customWidth="1"/>
    <col min="11278" max="11278" width="4.5" style="1" customWidth="1"/>
    <col min="11279" max="11279" width="5.5" style="1" customWidth="1"/>
    <col min="11280" max="11280" width="4.1640625" style="1" customWidth="1"/>
    <col min="11281" max="11281" width="4.5" style="1" customWidth="1"/>
    <col min="11282" max="11282" width="3.6640625" style="1" customWidth="1"/>
    <col min="11283" max="11283" width="5.1640625" style="1" customWidth="1"/>
    <col min="11284" max="11284" width="3.6640625" style="1" customWidth="1"/>
    <col min="11285" max="11285" width="5" style="1" customWidth="1"/>
    <col min="11286" max="11286" width="4.1640625" style="1" customWidth="1"/>
    <col min="11287" max="11289" width="3.6640625" style="1" customWidth="1"/>
    <col min="11290" max="11290" width="3.33203125" style="1" customWidth="1"/>
    <col min="11291" max="11291" width="6.1640625" style="1" customWidth="1"/>
    <col min="11292" max="11292" width="3.6640625" style="1" customWidth="1"/>
    <col min="11293" max="11293" width="5.6640625" style="1" customWidth="1"/>
    <col min="11294" max="11294" width="7.33203125" style="1" customWidth="1"/>
    <col min="11295" max="11332" width="3.6640625" style="1" customWidth="1"/>
    <col min="11333" max="11520" width="3.6640625" style="1"/>
    <col min="11521" max="11521" width="14.33203125" style="1" customWidth="1"/>
    <col min="11522" max="11522" width="7.6640625" style="1" customWidth="1"/>
    <col min="11523" max="11530" width="3.6640625" style="1" customWidth="1"/>
    <col min="11531" max="11531" width="4.5" style="1" customWidth="1"/>
    <col min="11532" max="11532" width="3.6640625" style="1" customWidth="1"/>
    <col min="11533" max="11533" width="5.6640625" style="1" customWidth="1"/>
    <col min="11534" max="11534" width="4.5" style="1" customWidth="1"/>
    <col min="11535" max="11535" width="5.5" style="1" customWidth="1"/>
    <col min="11536" max="11536" width="4.1640625" style="1" customWidth="1"/>
    <col min="11537" max="11537" width="4.5" style="1" customWidth="1"/>
    <col min="11538" max="11538" width="3.6640625" style="1" customWidth="1"/>
    <col min="11539" max="11539" width="5.1640625" style="1" customWidth="1"/>
    <col min="11540" max="11540" width="3.6640625" style="1" customWidth="1"/>
    <col min="11541" max="11541" width="5" style="1" customWidth="1"/>
    <col min="11542" max="11542" width="4.1640625" style="1" customWidth="1"/>
    <col min="11543" max="11545" width="3.6640625" style="1" customWidth="1"/>
    <col min="11546" max="11546" width="3.33203125" style="1" customWidth="1"/>
    <col min="11547" max="11547" width="6.1640625" style="1" customWidth="1"/>
    <col min="11548" max="11548" width="3.6640625" style="1" customWidth="1"/>
    <col min="11549" max="11549" width="5.6640625" style="1" customWidth="1"/>
    <col min="11550" max="11550" width="7.33203125" style="1" customWidth="1"/>
    <col min="11551" max="11588" width="3.6640625" style="1" customWidth="1"/>
    <col min="11589" max="11776" width="3.6640625" style="1"/>
    <col min="11777" max="11777" width="14.33203125" style="1" customWidth="1"/>
    <col min="11778" max="11778" width="7.6640625" style="1" customWidth="1"/>
    <col min="11779" max="11786" width="3.6640625" style="1" customWidth="1"/>
    <col min="11787" max="11787" width="4.5" style="1" customWidth="1"/>
    <col min="11788" max="11788" width="3.6640625" style="1" customWidth="1"/>
    <col min="11789" max="11789" width="5.6640625" style="1" customWidth="1"/>
    <col min="11790" max="11790" width="4.5" style="1" customWidth="1"/>
    <col min="11791" max="11791" width="5.5" style="1" customWidth="1"/>
    <col min="11792" max="11792" width="4.1640625" style="1" customWidth="1"/>
    <col min="11793" max="11793" width="4.5" style="1" customWidth="1"/>
    <col min="11794" max="11794" width="3.6640625" style="1" customWidth="1"/>
    <col min="11795" max="11795" width="5.1640625" style="1" customWidth="1"/>
    <col min="11796" max="11796" width="3.6640625" style="1" customWidth="1"/>
    <col min="11797" max="11797" width="5" style="1" customWidth="1"/>
    <col min="11798" max="11798" width="4.1640625" style="1" customWidth="1"/>
    <col min="11799" max="11801" width="3.6640625" style="1" customWidth="1"/>
    <col min="11802" max="11802" width="3.33203125" style="1" customWidth="1"/>
    <col min="11803" max="11803" width="6.1640625" style="1" customWidth="1"/>
    <col min="11804" max="11804" width="3.6640625" style="1" customWidth="1"/>
    <col min="11805" max="11805" width="5.6640625" style="1" customWidth="1"/>
    <col min="11806" max="11806" width="7.33203125" style="1" customWidth="1"/>
    <col min="11807" max="11844" width="3.6640625" style="1" customWidth="1"/>
    <col min="11845" max="12032" width="3.6640625" style="1"/>
    <col min="12033" max="12033" width="14.33203125" style="1" customWidth="1"/>
    <col min="12034" max="12034" width="7.6640625" style="1" customWidth="1"/>
    <col min="12035" max="12042" width="3.6640625" style="1" customWidth="1"/>
    <col min="12043" max="12043" width="4.5" style="1" customWidth="1"/>
    <col min="12044" max="12044" width="3.6640625" style="1" customWidth="1"/>
    <col min="12045" max="12045" width="5.6640625" style="1" customWidth="1"/>
    <col min="12046" max="12046" width="4.5" style="1" customWidth="1"/>
    <col min="12047" max="12047" width="5.5" style="1" customWidth="1"/>
    <col min="12048" max="12048" width="4.1640625" style="1" customWidth="1"/>
    <col min="12049" max="12049" width="4.5" style="1" customWidth="1"/>
    <col min="12050" max="12050" width="3.6640625" style="1" customWidth="1"/>
    <col min="12051" max="12051" width="5.1640625" style="1" customWidth="1"/>
    <col min="12052" max="12052" width="3.6640625" style="1" customWidth="1"/>
    <col min="12053" max="12053" width="5" style="1" customWidth="1"/>
    <col min="12054" max="12054" width="4.1640625" style="1" customWidth="1"/>
    <col min="12055" max="12057" width="3.6640625" style="1" customWidth="1"/>
    <col min="12058" max="12058" width="3.33203125" style="1" customWidth="1"/>
    <col min="12059" max="12059" width="6.1640625" style="1" customWidth="1"/>
    <col min="12060" max="12060" width="3.6640625" style="1" customWidth="1"/>
    <col min="12061" max="12061" width="5.6640625" style="1" customWidth="1"/>
    <col min="12062" max="12062" width="7.33203125" style="1" customWidth="1"/>
    <col min="12063" max="12100" width="3.6640625" style="1" customWidth="1"/>
    <col min="12101" max="12288" width="3.6640625" style="1"/>
    <col min="12289" max="12289" width="14.33203125" style="1" customWidth="1"/>
    <col min="12290" max="12290" width="7.6640625" style="1" customWidth="1"/>
    <col min="12291" max="12298" width="3.6640625" style="1" customWidth="1"/>
    <col min="12299" max="12299" width="4.5" style="1" customWidth="1"/>
    <col min="12300" max="12300" width="3.6640625" style="1" customWidth="1"/>
    <col min="12301" max="12301" width="5.6640625" style="1" customWidth="1"/>
    <col min="12302" max="12302" width="4.5" style="1" customWidth="1"/>
    <col min="12303" max="12303" width="5.5" style="1" customWidth="1"/>
    <col min="12304" max="12304" width="4.1640625" style="1" customWidth="1"/>
    <col min="12305" max="12305" width="4.5" style="1" customWidth="1"/>
    <col min="12306" max="12306" width="3.6640625" style="1" customWidth="1"/>
    <col min="12307" max="12307" width="5.1640625" style="1" customWidth="1"/>
    <col min="12308" max="12308" width="3.6640625" style="1" customWidth="1"/>
    <col min="12309" max="12309" width="5" style="1" customWidth="1"/>
    <col min="12310" max="12310" width="4.1640625" style="1" customWidth="1"/>
    <col min="12311" max="12313" width="3.6640625" style="1" customWidth="1"/>
    <col min="12314" max="12314" width="3.33203125" style="1" customWidth="1"/>
    <col min="12315" max="12315" width="6.1640625" style="1" customWidth="1"/>
    <col min="12316" max="12316" width="3.6640625" style="1" customWidth="1"/>
    <col min="12317" max="12317" width="5.6640625" style="1" customWidth="1"/>
    <col min="12318" max="12318" width="7.33203125" style="1" customWidth="1"/>
    <col min="12319" max="12356" width="3.6640625" style="1" customWidth="1"/>
    <col min="12357" max="12544" width="3.6640625" style="1"/>
    <col min="12545" max="12545" width="14.33203125" style="1" customWidth="1"/>
    <col min="12546" max="12546" width="7.6640625" style="1" customWidth="1"/>
    <col min="12547" max="12554" width="3.6640625" style="1" customWidth="1"/>
    <col min="12555" max="12555" width="4.5" style="1" customWidth="1"/>
    <col min="12556" max="12556" width="3.6640625" style="1" customWidth="1"/>
    <col min="12557" max="12557" width="5.6640625" style="1" customWidth="1"/>
    <col min="12558" max="12558" width="4.5" style="1" customWidth="1"/>
    <col min="12559" max="12559" width="5.5" style="1" customWidth="1"/>
    <col min="12560" max="12560" width="4.1640625" style="1" customWidth="1"/>
    <col min="12561" max="12561" width="4.5" style="1" customWidth="1"/>
    <col min="12562" max="12562" width="3.6640625" style="1" customWidth="1"/>
    <col min="12563" max="12563" width="5.1640625" style="1" customWidth="1"/>
    <col min="12564" max="12564" width="3.6640625" style="1" customWidth="1"/>
    <col min="12565" max="12565" width="5" style="1" customWidth="1"/>
    <col min="12566" max="12566" width="4.1640625" style="1" customWidth="1"/>
    <col min="12567" max="12569" width="3.6640625" style="1" customWidth="1"/>
    <col min="12570" max="12570" width="3.33203125" style="1" customWidth="1"/>
    <col min="12571" max="12571" width="6.1640625" style="1" customWidth="1"/>
    <col min="12572" max="12572" width="3.6640625" style="1" customWidth="1"/>
    <col min="12573" max="12573" width="5.6640625" style="1" customWidth="1"/>
    <col min="12574" max="12574" width="7.33203125" style="1" customWidth="1"/>
    <col min="12575" max="12612" width="3.6640625" style="1" customWidth="1"/>
    <col min="12613" max="12800" width="3.6640625" style="1"/>
    <col min="12801" max="12801" width="14.33203125" style="1" customWidth="1"/>
    <col min="12802" max="12802" width="7.6640625" style="1" customWidth="1"/>
    <col min="12803" max="12810" width="3.6640625" style="1" customWidth="1"/>
    <col min="12811" max="12811" width="4.5" style="1" customWidth="1"/>
    <col min="12812" max="12812" width="3.6640625" style="1" customWidth="1"/>
    <col min="12813" max="12813" width="5.6640625" style="1" customWidth="1"/>
    <col min="12814" max="12814" width="4.5" style="1" customWidth="1"/>
    <col min="12815" max="12815" width="5.5" style="1" customWidth="1"/>
    <col min="12816" max="12816" width="4.1640625" style="1" customWidth="1"/>
    <col min="12817" max="12817" width="4.5" style="1" customWidth="1"/>
    <col min="12818" max="12818" width="3.6640625" style="1" customWidth="1"/>
    <col min="12819" max="12819" width="5.1640625" style="1" customWidth="1"/>
    <col min="12820" max="12820" width="3.6640625" style="1" customWidth="1"/>
    <col min="12821" max="12821" width="5" style="1" customWidth="1"/>
    <col min="12822" max="12822" width="4.1640625" style="1" customWidth="1"/>
    <col min="12823" max="12825" width="3.6640625" style="1" customWidth="1"/>
    <col min="12826" max="12826" width="3.33203125" style="1" customWidth="1"/>
    <col min="12827" max="12827" width="6.1640625" style="1" customWidth="1"/>
    <col min="12828" max="12828" width="3.6640625" style="1" customWidth="1"/>
    <col min="12829" max="12829" width="5.6640625" style="1" customWidth="1"/>
    <col min="12830" max="12830" width="7.33203125" style="1" customWidth="1"/>
    <col min="12831" max="12868" width="3.6640625" style="1" customWidth="1"/>
    <col min="12869" max="13056" width="3.6640625" style="1"/>
    <col min="13057" max="13057" width="14.33203125" style="1" customWidth="1"/>
    <col min="13058" max="13058" width="7.6640625" style="1" customWidth="1"/>
    <col min="13059" max="13066" width="3.6640625" style="1" customWidth="1"/>
    <col min="13067" max="13067" width="4.5" style="1" customWidth="1"/>
    <col min="13068" max="13068" width="3.6640625" style="1" customWidth="1"/>
    <col min="13069" max="13069" width="5.6640625" style="1" customWidth="1"/>
    <col min="13070" max="13070" width="4.5" style="1" customWidth="1"/>
    <col min="13071" max="13071" width="5.5" style="1" customWidth="1"/>
    <col min="13072" max="13072" width="4.1640625" style="1" customWidth="1"/>
    <col min="13073" max="13073" width="4.5" style="1" customWidth="1"/>
    <col min="13074" max="13074" width="3.6640625" style="1" customWidth="1"/>
    <col min="13075" max="13075" width="5.1640625" style="1" customWidth="1"/>
    <col min="13076" max="13076" width="3.6640625" style="1" customWidth="1"/>
    <col min="13077" max="13077" width="5" style="1" customWidth="1"/>
    <col min="13078" max="13078" width="4.1640625" style="1" customWidth="1"/>
    <col min="13079" max="13081" width="3.6640625" style="1" customWidth="1"/>
    <col min="13082" max="13082" width="3.33203125" style="1" customWidth="1"/>
    <col min="13083" max="13083" width="6.1640625" style="1" customWidth="1"/>
    <col min="13084" max="13084" width="3.6640625" style="1" customWidth="1"/>
    <col min="13085" max="13085" width="5.6640625" style="1" customWidth="1"/>
    <col min="13086" max="13086" width="7.33203125" style="1" customWidth="1"/>
    <col min="13087" max="13124" width="3.6640625" style="1" customWidth="1"/>
    <col min="13125" max="13312" width="3.6640625" style="1"/>
    <col min="13313" max="13313" width="14.33203125" style="1" customWidth="1"/>
    <col min="13314" max="13314" width="7.6640625" style="1" customWidth="1"/>
    <col min="13315" max="13322" width="3.6640625" style="1" customWidth="1"/>
    <col min="13323" max="13323" width="4.5" style="1" customWidth="1"/>
    <col min="13324" max="13324" width="3.6640625" style="1" customWidth="1"/>
    <col min="13325" max="13325" width="5.6640625" style="1" customWidth="1"/>
    <col min="13326" max="13326" width="4.5" style="1" customWidth="1"/>
    <col min="13327" max="13327" width="5.5" style="1" customWidth="1"/>
    <col min="13328" max="13328" width="4.1640625" style="1" customWidth="1"/>
    <col min="13329" max="13329" width="4.5" style="1" customWidth="1"/>
    <col min="13330" max="13330" width="3.6640625" style="1" customWidth="1"/>
    <col min="13331" max="13331" width="5.1640625" style="1" customWidth="1"/>
    <col min="13332" max="13332" width="3.6640625" style="1" customWidth="1"/>
    <col min="13333" max="13333" width="5" style="1" customWidth="1"/>
    <col min="13334" max="13334" width="4.1640625" style="1" customWidth="1"/>
    <col min="13335" max="13337" width="3.6640625" style="1" customWidth="1"/>
    <col min="13338" max="13338" width="3.33203125" style="1" customWidth="1"/>
    <col min="13339" max="13339" width="6.1640625" style="1" customWidth="1"/>
    <col min="13340" max="13340" width="3.6640625" style="1" customWidth="1"/>
    <col min="13341" max="13341" width="5.6640625" style="1" customWidth="1"/>
    <col min="13342" max="13342" width="7.33203125" style="1" customWidth="1"/>
    <col min="13343" max="13380" width="3.6640625" style="1" customWidth="1"/>
    <col min="13381" max="13568" width="3.6640625" style="1"/>
    <col min="13569" max="13569" width="14.33203125" style="1" customWidth="1"/>
    <col min="13570" max="13570" width="7.6640625" style="1" customWidth="1"/>
    <col min="13571" max="13578" width="3.6640625" style="1" customWidth="1"/>
    <col min="13579" max="13579" width="4.5" style="1" customWidth="1"/>
    <col min="13580" max="13580" width="3.6640625" style="1" customWidth="1"/>
    <col min="13581" max="13581" width="5.6640625" style="1" customWidth="1"/>
    <col min="13582" max="13582" width="4.5" style="1" customWidth="1"/>
    <col min="13583" max="13583" width="5.5" style="1" customWidth="1"/>
    <col min="13584" max="13584" width="4.1640625" style="1" customWidth="1"/>
    <col min="13585" max="13585" width="4.5" style="1" customWidth="1"/>
    <col min="13586" max="13586" width="3.6640625" style="1" customWidth="1"/>
    <col min="13587" max="13587" width="5.1640625" style="1" customWidth="1"/>
    <col min="13588" max="13588" width="3.6640625" style="1" customWidth="1"/>
    <col min="13589" max="13589" width="5" style="1" customWidth="1"/>
    <col min="13590" max="13590" width="4.1640625" style="1" customWidth="1"/>
    <col min="13591" max="13593" width="3.6640625" style="1" customWidth="1"/>
    <col min="13594" max="13594" width="3.33203125" style="1" customWidth="1"/>
    <col min="13595" max="13595" width="6.1640625" style="1" customWidth="1"/>
    <col min="13596" max="13596" width="3.6640625" style="1" customWidth="1"/>
    <col min="13597" max="13597" width="5.6640625" style="1" customWidth="1"/>
    <col min="13598" max="13598" width="7.33203125" style="1" customWidth="1"/>
    <col min="13599" max="13636" width="3.6640625" style="1" customWidth="1"/>
    <col min="13637" max="13824" width="3.6640625" style="1"/>
    <col min="13825" max="13825" width="14.33203125" style="1" customWidth="1"/>
    <col min="13826" max="13826" width="7.6640625" style="1" customWidth="1"/>
    <col min="13827" max="13834" width="3.6640625" style="1" customWidth="1"/>
    <col min="13835" max="13835" width="4.5" style="1" customWidth="1"/>
    <col min="13836" max="13836" width="3.6640625" style="1" customWidth="1"/>
    <col min="13837" max="13837" width="5.6640625" style="1" customWidth="1"/>
    <col min="13838" max="13838" width="4.5" style="1" customWidth="1"/>
    <col min="13839" max="13839" width="5.5" style="1" customWidth="1"/>
    <col min="13840" max="13840" width="4.1640625" style="1" customWidth="1"/>
    <col min="13841" max="13841" width="4.5" style="1" customWidth="1"/>
    <col min="13842" max="13842" width="3.6640625" style="1" customWidth="1"/>
    <col min="13843" max="13843" width="5.1640625" style="1" customWidth="1"/>
    <col min="13844" max="13844" width="3.6640625" style="1" customWidth="1"/>
    <col min="13845" max="13845" width="5" style="1" customWidth="1"/>
    <col min="13846" max="13846" width="4.1640625" style="1" customWidth="1"/>
    <col min="13847" max="13849" width="3.6640625" style="1" customWidth="1"/>
    <col min="13850" max="13850" width="3.33203125" style="1" customWidth="1"/>
    <col min="13851" max="13851" width="6.1640625" style="1" customWidth="1"/>
    <col min="13852" max="13852" width="3.6640625" style="1" customWidth="1"/>
    <col min="13853" max="13853" width="5.6640625" style="1" customWidth="1"/>
    <col min="13854" max="13854" width="7.33203125" style="1" customWidth="1"/>
    <col min="13855" max="13892" width="3.6640625" style="1" customWidth="1"/>
    <col min="13893" max="14080" width="3.6640625" style="1"/>
    <col min="14081" max="14081" width="14.33203125" style="1" customWidth="1"/>
    <col min="14082" max="14082" width="7.6640625" style="1" customWidth="1"/>
    <col min="14083" max="14090" width="3.6640625" style="1" customWidth="1"/>
    <col min="14091" max="14091" width="4.5" style="1" customWidth="1"/>
    <col min="14092" max="14092" width="3.6640625" style="1" customWidth="1"/>
    <col min="14093" max="14093" width="5.6640625" style="1" customWidth="1"/>
    <col min="14094" max="14094" width="4.5" style="1" customWidth="1"/>
    <col min="14095" max="14095" width="5.5" style="1" customWidth="1"/>
    <col min="14096" max="14096" width="4.1640625" style="1" customWidth="1"/>
    <col min="14097" max="14097" width="4.5" style="1" customWidth="1"/>
    <col min="14098" max="14098" width="3.6640625" style="1" customWidth="1"/>
    <col min="14099" max="14099" width="5.1640625" style="1" customWidth="1"/>
    <col min="14100" max="14100" width="3.6640625" style="1" customWidth="1"/>
    <col min="14101" max="14101" width="5" style="1" customWidth="1"/>
    <col min="14102" max="14102" width="4.1640625" style="1" customWidth="1"/>
    <col min="14103" max="14105" width="3.6640625" style="1" customWidth="1"/>
    <col min="14106" max="14106" width="3.33203125" style="1" customWidth="1"/>
    <col min="14107" max="14107" width="6.1640625" style="1" customWidth="1"/>
    <col min="14108" max="14108" width="3.6640625" style="1" customWidth="1"/>
    <col min="14109" max="14109" width="5.6640625" style="1" customWidth="1"/>
    <col min="14110" max="14110" width="7.33203125" style="1" customWidth="1"/>
    <col min="14111" max="14148" width="3.6640625" style="1" customWidth="1"/>
    <col min="14149" max="14336" width="3.6640625" style="1"/>
    <col min="14337" max="14337" width="14.33203125" style="1" customWidth="1"/>
    <col min="14338" max="14338" width="7.6640625" style="1" customWidth="1"/>
    <col min="14339" max="14346" width="3.6640625" style="1" customWidth="1"/>
    <col min="14347" max="14347" width="4.5" style="1" customWidth="1"/>
    <col min="14348" max="14348" width="3.6640625" style="1" customWidth="1"/>
    <col min="14349" max="14349" width="5.6640625" style="1" customWidth="1"/>
    <col min="14350" max="14350" width="4.5" style="1" customWidth="1"/>
    <col min="14351" max="14351" width="5.5" style="1" customWidth="1"/>
    <col min="14352" max="14352" width="4.1640625" style="1" customWidth="1"/>
    <col min="14353" max="14353" width="4.5" style="1" customWidth="1"/>
    <col min="14354" max="14354" width="3.6640625" style="1" customWidth="1"/>
    <col min="14355" max="14355" width="5.1640625" style="1" customWidth="1"/>
    <col min="14356" max="14356" width="3.6640625" style="1" customWidth="1"/>
    <col min="14357" max="14357" width="5" style="1" customWidth="1"/>
    <col min="14358" max="14358" width="4.1640625" style="1" customWidth="1"/>
    <col min="14359" max="14361" width="3.6640625" style="1" customWidth="1"/>
    <col min="14362" max="14362" width="3.33203125" style="1" customWidth="1"/>
    <col min="14363" max="14363" width="6.1640625" style="1" customWidth="1"/>
    <col min="14364" max="14364" width="3.6640625" style="1" customWidth="1"/>
    <col min="14365" max="14365" width="5.6640625" style="1" customWidth="1"/>
    <col min="14366" max="14366" width="7.33203125" style="1" customWidth="1"/>
    <col min="14367" max="14404" width="3.6640625" style="1" customWidth="1"/>
    <col min="14405" max="14592" width="3.6640625" style="1"/>
    <col min="14593" max="14593" width="14.33203125" style="1" customWidth="1"/>
    <col min="14594" max="14594" width="7.6640625" style="1" customWidth="1"/>
    <col min="14595" max="14602" width="3.6640625" style="1" customWidth="1"/>
    <col min="14603" max="14603" width="4.5" style="1" customWidth="1"/>
    <col min="14604" max="14604" width="3.6640625" style="1" customWidth="1"/>
    <col min="14605" max="14605" width="5.6640625" style="1" customWidth="1"/>
    <col min="14606" max="14606" width="4.5" style="1" customWidth="1"/>
    <col min="14607" max="14607" width="5.5" style="1" customWidth="1"/>
    <col min="14608" max="14608" width="4.1640625" style="1" customWidth="1"/>
    <col min="14609" max="14609" width="4.5" style="1" customWidth="1"/>
    <col min="14610" max="14610" width="3.6640625" style="1" customWidth="1"/>
    <col min="14611" max="14611" width="5.1640625" style="1" customWidth="1"/>
    <col min="14612" max="14612" width="3.6640625" style="1" customWidth="1"/>
    <col min="14613" max="14613" width="5" style="1" customWidth="1"/>
    <col min="14614" max="14614" width="4.1640625" style="1" customWidth="1"/>
    <col min="14615" max="14617" width="3.6640625" style="1" customWidth="1"/>
    <col min="14618" max="14618" width="3.33203125" style="1" customWidth="1"/>
    <col min="14619" max="14619" width="6.1640625" style="1" customWidth="1"/>
    <col min="14620" max="14620" width="3.6640625" style="1" customWidth="1"/>
    <col min="14621" max="14621" width="5.6640625" style="1" customWidth="1"/>
    <col min="14622" max="14622" width="7.33203125" style="1" customWidth="1"/>
    <col min="14623" max="14660" width="3.6640625" style="1" customWidth="1"/>
    <col min="14661" max="14848" width="3.6640625" style="1"/>
    <col min="14849" max="14849" width="14.33203125" style="1" customWidth="1"/>
    <col min="14850" max="14850" width="7.6640625" style="1" customWidth="1"/>
    <col min="14851" max="14858" width="3.6640625" style="1" customWidth="1"/>
    <col min="14859" max="14859" width="4.5" style="1" customWidth="1"/>
    <col min="14860" max="14860" width="3.6640625" style="1" customWidth="1"/>
    <col min="14861" max="14861" width="5.6640625" style="1" customWidth="1"/>
    <col min="14862" max="14862" width="4.5" style="1" customWidth="1"/>
    <col min="14863" max="14863" width="5.5" style="1" customWidth="1"/>
    <col min="14864" max="14864" width="4.1640625" style="1" customWidth="1"/>
    <col min="14865" max="14865" width="4.5" style="1" customWidth="1"/>
    <col min="14866" max="14866" width="3.6640625" style="1" customWidth="1"/>
    <col min="14867" max="14867" width="5.1640625" style="1" customWidth="1"/>
    <col min="14868" max="14868" width="3.6640625" style="1" customWidth="1"/>
    <col min="14869" max="14869" width="5" style="1" customWidth="1"/>
    <col min="14870" max="14870" width="4.1640625" style="1" customWidth="1"/>
    <col min="14871" max="14873" width="3.6640625" style="1" customWidth="1"/>
    <col min="14874" max="14874" width="3.33203125" style="1" customWidth="1"/>
    <col min="14875" max="14875" width="6.1640625" style="1" customWidth="1"/>
    <col min="14876" max="14876" width="3.6640625" style="1" customWidth="1"/>
    <col min="14877" max="14877" width="5.6640625" style="1" customWidth="1"/>
    <col min="14878" max="14878" width="7.33203125" style="1" customWidth="1"/>
    <col min="14879" max="14916" width="3.6640625" style="1" customWidth="1"/>
    <col min="14917" max="15104" width="3.6640625" style="1"/>
    <col min="15105" max="15105" width="14.33203125" style="1" customWidth="1"/>
    <col min="15106" max="15106" width="7.6640625" style="1" customWidth="1"/>
    <col min="15107" max="15114" width="3.6640625" style="1" customWidth="1"/>
    <col min="15115" max="15115" width="4.5" style="1" customWidth="1"/>
    <col min="15116" max="15116" width="3.6640625" style="1" customWidth="1"/>
    <col min="15117" max="15117" width="5.6640625" style="1" customWidth="1"/>
    <col min="15118" max="15118" width="4.5" style="1" customWidth="1"/>
    <col min="15119" max="15119" width="5.5" style="1" customWidth="1"/>
    <col min="15120" max="15120" width="4.1640625" style="1" customWidth="1"/>
    <col min="15121" max="15121" width="4.5" style="1" customWidth="1"/>
    <col min="15122" max="15122" width="3.6640625" style="1" customWidth="1"/>
    <col min="15123" max="15123" width="5.1640625" style="1" customWidth="1"/>
    <col min="15124" max="15124" width="3.6640625" style="1" customWidth="1"/>
    <col min="15125" max="15125" width="5" style="1" customWidth="1"/>
    <col min="15126" max="15126" width="4.1640625" style="1" customWidth="1"/>
    <col min="15127" max="15129" width="3.6640625" style="1" customWidth="1"/>
    <col min="15130" max="15130" width="3.33203125" style="1" customWidth="1"/>
    <col min="15131" max="15131" width="6.1640625" style="1" customWidth="1"/>
    <col min="15132" max="15132" width="3.6640625" style="1" customWidth="1"/>
    <col min="15133" max="15133" width="5.6640625" style="1" customWidth="1"/>
    <col min="15134" max="15134" width="7.33203125" style="1" customWidth="1"/>
    <col min="15135" max="15172" width="3.6640625" style="1" customWidth="1"/>
    <col min="15173" max="15360" width="3.6640625" style="1"/>
    <col min="15361" max="15361" width="14.33203125" style="1" customWidth="1"/>
    <col min="15362" max="15362" width="7.6640625" style="1" customWidth="1"/>
    <col min="15363" max="15370" width="3.6640625" style="1" customWidth="1"/>
    <col min="15371" max="15371" width="4.5" style="1" customWidth="1"/>
    <col min="15372" max="15372" width="3.6640625" style="1" customWidth="1"/>
    <col min="15373" max="15373" width="5.6640625" style="1" customWidth="1"/>
    <col min="15374" max="15374" width="4.5" style="1" customWidth="1"/>
    <col min="15375" max="15375" width="5.5" style="1" customWidth="1"/>
    <col min="15376" max="15376" width="4.1640625" style="1" customWidth="1"/>
    <col min="15377" max="15377" width="4.5" style="1" customWidth="1"/>
    <col min="15378" max="15378" width="3.6640625" style="1" customWidth="1"/>
    <col min="15379" max="15379" width="5.1640625" style="1" customWidth="1"/>
    <col min="15380" max="15380" width="3.6640625" style="1" customWidth="1"/>
    <col min="15381" max="15381" width="5" style="1" customWidth="1"/>
    <col min="15382" max="15382" width="4.1640625" style="1" customWidth="1"/>
    <col min="15383" max="15385" width="3.6640625" style="1" customWidth="1"/>
    <col min="15386" max="15386" width="3.33203125" style="1" customWidth="1"/>
    <col min="15387" max="15387" width="6.1640625" style="1" customWidth="1"/>
    <col min="15388" max="15388" width="3.6640625" style="1" customWidth="1"/>
    <col min="15389" max="15389" width="5.6640625" style="1" customWidth="1"/>
    <col min="15390" max="15390" width="7.33203125" style="1" customWidth="1"/>
    <col min="15391" max="15428" width="3.6640625" style="1" customWidth="1"/>
    <col min="15429" max="15616" width="3.6640625" style="1"/>
    <col min="15617" max="15617" width="14.33203125" style="1" customWidth="1"/>
    <col min="15618" max="15618" width="7.6640625" style="1" customWidth="1"/>
    <col min="15619" max="15626" width="3.6640625" style="1" customWidth="1"/>
    <col min="15627" max="15627" width="4.5" style="1" customWidth="1"/>
    <col min="15628" max="15628" width="3.6640625" style="1" customWidth="1"/>
    <col min="15629" max="15629" width="5.6640625" style="1" customWidth="1"/>
    <col min="15630" max="15630" width="4.5" style="1" customWidth="1"/>
    <col min="15631" max="15631" width="5.5" style="1" customWidth="1"/>
    <col min="15632" max="15632" width="4.1640625" style="1" customWidth="1"/>
    <col min="15633" max="15633" width="4.5" style="1" customWidth="1"/>
    <col min="15634" max="15634" width="3.6640625" style="1" customWidth="1"/>
    <col min="15635" max="15635" width="5.1640625" style="1" customWidth="1"/>
    <col min="15636" max="15636" width="3.6640625" style="1" customWidth="1"/>
    <col min="15637" max="15637" width="5" style="1" customWidth="1"/>
    <col min="15638" max="15638" width="4.1640625" style="1" customWidth="1"/>
    <col min="15639" max="15641" width="3.6640625" style="1" customWidth="1"/>
    <col min="15642" max="15642" width="3.33203125" style="1" customWidth="1"/>
    <col min="15643" max="15643" width="6.1640625" style="1" customWidth="1"/>
    <col min="15644" max="15644" width="3.6640625" style="1" customWidth="1"/>
    <col min="15645" max="15645" width="5.6640625" style="1" customWidth="1"/>
    <col min="15646" max="15646" width="7.33203125" style="1" customWidth="1"/>
    <col min="15647" max="15684" width="3.6640625" style="1" customWidth="1"/>
    <col min="15685" max="15872" width="3.6640625" style="1"/>
    <col min="15873" max="15873" width="14.33203125" style="1" customWidth="1"/>
    <col min="15874" max="15874" width="7.6640625" style="1" customWidth="1"/>
    <col min="15875" max="15882" width="3.6640625" style="1" customWidth="1"/>
    <col min="15883" max="15883" width="4.5" style="1" customWidth="1"/>
    <col min="15884" max="15884" width="3.6640625" style="1" customWidth="1"/>
    <col min="15885" max="15885" width="5.6640625" style="1" customWidth="1"/>
    <col min="15886" max="15886" width="4.5" style="1" customWidth="1"/>
    <col min="15887" max="15887" width="5.5" style="1" customWidth="1"/>
    <col min="15888" max="15888" width="4.1640625" style="1" customWidth="1"/>
    <col min="15889" max="15889" width="4.5" style="1" customWidth="1"/>
    <col min="15890" max="15890" width="3.6640625" style="1" customWidth="1"/>
    <col min="15891" max="15891" width="5.1640625" style="1" customWidth="1"/>
    <col min="15892" max="15892" width="3.6640625" style="1" customWidth="1"/>
    <col min="15893" max="15893" width="5" style="1" customWidth="1"/>
    <col min="15894" max="15894" width="4.1640625" style="1" customWidth="1"/>
    <col min="15895" max="15897" width="3.6640625" style="1" customWidth="1"/>
    <col min="15898" max="15898" width="3.33203125" style="1" customWidth="1"/>
    <col min="15899" max="15899" width="6.1640625" style="1" customWidth="1"/>
    <col min="15900" max="15900" width="3.6640625" style="1" customWidth="1"/>
    <col min="15901" max="15901" width="5.6640625" style="1" customWidth="1"/>
    <col min="15902" max="15902" width="7.33203125" style="1" customWidth="1"/>
    <col min="15903" max="15940" width="3.6640625" style="1" customWidth="1"/>
    <col min="15941" max="16128" width="3.6640625" style="1"/>
    <col min="16129" max="16129" width="14.33203125" style="1" customWidth="1"/>
    <col min="16130" max="16130" width="7.6640625" style="1" customWidth="1"/>
    <col min="16131" max="16138" width="3.6640625" style="1" customWidth="1"/>
    <col min="16139" max="16139" width="4.5" style="1" customWidth="1"/>
    <col min="16140" max="16140" width="3.6640625" style="1" customWidth="1"/>
    <col min="16141" max="16141" width="5.6640625" style="1" customWidth="1"/>
    <col min="16142" max="16142" width="4.5" style="1" customWidth="1"/>
    <col min="16143" max="16143" width="5.5" style="1" customWidth="1"/>
    <col min="16144" max="16144" width="4.1640625" style="1" customWidth="1"/>
    <col min="16145" max="16145" width="4.5" style="1" customWidth="1"/>
    <col min="16146" max="16146" width="3.6640625" style="1" customWidth="1"/>
    <col min="16147" max="16147" width="5.1640625" style="1" customWidth="1"/>
    <col min="16148" max="16148" width="3.6640625" style="1" customWidth="1"/>
    <col min="16149" max="16149" width="5" style="1" customWidth="1"/>
    <col min="16150" max="16150" width="4.1640625" style="1" customWidth="1"/>
    <col min="16151" max="16153" width="3.6640625" style="1" customWidth="1"/>
    <col min="16154" max="16154" width="3.33203125" style="1" customWidth="1"/>
    <col min="16155" max="16155" width="6.1640625" style="1" customWidth="1"/>
    <col min="16156" max="16156" width="3.6640625" style="1" customWidth="1"/>
    <col min="16157" max="16157" width="5.6640625" style="1" customWidth="1"/>
    <col min="16158" max="16158" width="7.33203125" style="1" customWidth="1"/>
    <col min="16159" max="16196" width="3.6640625" style="1" customWidth="1"/>
    <col min="16197" max="16384" width="3.6640625" style="1"/>
  </cols>
  <sheetData>
    <row r="1" spans="1:68" ht="14.25" customHeight="1">
      <c r="A1" s="428" t="s">
        <v>64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62"/>
    </row>
    <row r="2" spans="1:68" ht="23.25" customHeight="1">
      <c r="A2" s="432" t="s">
        <v>65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  <c r="AA2" s="432"/>
      <c r="AB2" s="432"/>
      <c r="AC2" s="432"/>
      <c r="AD2" s="432"/>
      <c r="AE2" s="134"/>
      <c r="AI2" s="215"/>
      <c r="AJ2" s="215"/>
      <c r="AK2" s="215"/>
      <c r="AL2" s="215"/>
      <c r="AM2" s="216"/>
    </row>
    <row r="3" spans="1:68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/>
      <c r="AE3" s="9"/>
      <c r="AI3" s="215"/>
      <c r="AJ3" s="215"/>
      <c r="AK3" s="215"/>
      <c r="AL3" s="215"/>
      <c r="AM3" s="216"/>
    </row>
    <row r="4" spans="1:68" ht="14.25" customHeight="1">
      <c r="A4" s="445" t="s">
        <v>2</v>
      </c>
      <c r="B4" s="421" t="s">
        <v>3</v>
      </c>
      <c r="C4" s="444" t="s">
        <v>4</v>
      </c>
      <c r="D4" s="444"/>
      <c r="E4" s="444" t="s">
        <v>5</v>
      </c>
      <c r="F4" s="444"/>
      <c r="G4" s="444" t="s">
        <v>6</v>
      </c>
      <c r="H4" s="444"/>
      <c r="I4" s="444" t="s">
        <v>7</v>
      </c>
      <c r="J4" s="444"/>
      <c r="K4" s="444" t="s">
        <v>8</v>
      </c>
      <c r="L4" s="444"/>
      <c r="M4" s="444" t="s">
        <v>9</v>
      </c>
      <c r="N4" s="444"/>
      <c r="O4" s="444" t="s">
        <v>10</v>
      </c>
      <c r="P4" s="444"/>
      <c r="Q4" s="444" t="s">
        <v>11</v>
      </c>
      <c r="R4" s="444"/>
      <c r="S4" s="444" t="s">
        <v>12</v>
      </c>
      <c r="T4" s="444"/>
      <c r="U4" s="444" t="s">
        <v>13</v>
      </c>
      <c r="V4" s="444"/>
      <c r="W4" s="444" t="s">
        <v>14</v>
      </c>
      <c r="X4" s="444"/>
      <c r="Y4" s="444" t="s">
        <v>15</v>
      </c>
      <c r="Z4" s="444"/>
      <c r="AA4" s="446" t="s">
        <v>16</v>
      </c>
      <c r="AB4" s="446"/>
      <c r="AC4" s="426" t="s">
        <v>18</v>
      </c>
      <c r="AD4" s="427" t="s">
        <v>19</v>
      </c>
      <c r="AE4" s="1"/>
      <c r="AF4" s="216"/>
      <c r="AH4" s="2"/>
      <c r="AI4" s="2"/>
      <c r="AJ4" s="2"/>
      <c r="AK4" s="2"/>
      <c r="AL4" s="2"/>
      <c r="BJ4" s="1"/>
      <c r="BK4" s="1"/>
      <c r="BL4" s="1"/>
      <c r="BM4" s="1"/>
      <c r="BN4" s="1"/>
      <c r="BO4" s="1"/>
      <c r="BP4" s="1"/>
    </row>
    <row r="5" spans="1:68" ht="18.75" customHeight="1">
      <c r="A5" s="445"/>
      <c r="B5" s="422"/>
      <c r="C5" s="10" t="s">
        <v>20</v>
      </c>
      <c r="D5" s="11" t="s">
        <v>21</v>
      </c>
      <c r="E5" s="10" t="s">
        <v>20</v>
      </c>
      <c r="F5" s="11" t="s">
        <v>21</v>
      </c>
      <c r="G5" s="10" t="s">
        <v>20</v>
      </c>
      <c r="H5" s="11" t="s">
        <v>21</v>
      </c>
      <c r="I5" s="10" t="s">
        <v>20</v>
      </c>
      <c r="J5" s="11" t="s">
        <v>21</v>
      </c>
      <c r="K5" s="10" t="s">
        <v>20</v>
      </c>
      <c r="L5" s="11" t="s">
        <v>21</v>
      </c>
      <c r="M5" s="10" t="s">
        <v>20</v>
      </c>
      <c r="N5" s="11" t="s">
        <v>21</v>
      </c>
      <c r="O5" s="10" t="s">
        <v>20</v>
      </c>
      <c r="P5" s="11" t="s">
        <v>21</v>
      </c>
      <c r="Q5" s="10" t="s">
        <v>20</v>
      </c>
      <c r="R5" s="11" t="s">
        <v>21</v>
      </c>
      <c r="S5" s="10" t="s">
        <v>20</v>
      </c>
      <c r="T5" s="11" t="s">
        <v>21</v>
      </c>
      <c r="U5" s="10" t="s">
        <v>20</v>
      </c>
      <c r="V5" s="11" t="s">
        <v>21</v>
      </c>
      <c r="W5" s="10" t="s">
        <v>20</v>
      </c>
      <c r="X5" s="11" t="s">
        <v>21</v>
      </c>
      <c r="Y5" s="10" t="s">
        <v>20</v>
      </c>
      <c r="Z5" s="11" t="s">
        <v>21</v>
      </c>
      <c r="AA5" s="10" t="s">
        <v>20</v>
      </c>
      <c r="AB5" s="12" t="s">
        <v>21</v>
      </c>
      <c r="AC5" s="426"/>
      <c r="AD5" s="447"/>
      <c r="AE5" s="1"/>
      <c r="AF5" s="216"/>
      <c r="AH5" s="2"/>
      <c r="AI5" s="2"/>
      <c r="AJ5" s="2"/>
      <c r="AK5" s="2"/>
      <c r="AL5" s="2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16.5" customHeight="1">
      <c r="A6" s="217" t="s">
        <v>22</v>
      </c>
      <c r="B6" s="66">
        <v>677872</v>
      </c>
      <c r="C6" s="67">
        <v>2</v>
      </c>
      <c r="D6" s="68">
        <v>0</v>
      </c>
      <c r="E6" s="67">
        <v>4</v>
      </c>
      <c r="F6" s="68">
        <v>0</v>
      </c>
      <c r="G6" s="67">
        <v>6</v>
      </c>
      <c r="H6" s="68">
        <v>0</v>
      </c>
      <c r="I6" s="67">
        <v>8</v>
      </c>
      <c r="J6" s="68">
        <v>0</v>
      </c>
      <c r="K6" s="67">
        <v>45</v>
      </c>
      <c r="L6" s="68">
        <v>0</v>
      </c>
      <c r="M6" s="67">
        <v>184</v>
      </c>
      <c r="N6" s="68">
        <v>2</v>
      </c>
      <c r="O6" s="67">
        <v>281</v>
      </c>
      <c r="P6" s="68">
        <v>1</v>
      </c>
      <c r="Q6" s="69">
        <v>251</v>
      </c>
      <c r="R6" s="70">
        <v>0</v>
      </c>
      <c r="S6" s="19">
        <v>149</v>
      </c>
      <c r="T6" s="70">
        <v>1</v>
      </c>
      <c r="U6" s="19">
        <v>77</v>
      </c>
      <c r="V6" s="70">
        <v>0</v>
      </c>
      <c r="W6" s="19">
        <v>34</v>
      </c>
      <c r="X6" s="70">
        <v>1</v>
      </c>
      <c r="Y6" s="69">
        <v>16</v>
      </c>
      <c r="Z6" s="104">
        <v>0</v>
      </c>
      <c r="AA6" s="218">
        <v>1057</v>
      </c>
      <c r="AB6" s="219">
        <v>5</v>
      </c>
      <c r="AC6" s="220">
        <v>0.47303689687795647</v>
      </c>
      <c r="AD6" s="221">
        <v>155.92914296504355</v>
      </c>
      <c r="AE6" s="1"/>
      <c r="AF6" s="216"/>
      <c r="AH6" s="2"/>
      <c r="AI6" s="2"/>
      <c r="AJ6" s="2"/>
      <c r="AK6" s="2"/>
      <c r="AL6" s="2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ht="16.5" customHeight="1">
      <c r="A7" s="222" t="s">
        <v>23</v>
      </c>
      <c r="B7" s="29">
        <v>1025174</v>
      </c>
      <c r="C7" s="17">
        <v>1</v>
      </c>
      <c r="D7" s="18">
        <v>0</v>
      </c>
      <c r="E7" s="17">
        <v>0</v>
      </c>
      <c r="F7" s="18">
        <v>0</v>
      </c>
      <c r="G7" s="17">
        <v>2</v>
      </c>
      <c r="H7" s="18">
        <v>0</v>
      </c>
      <c r="I7" s="17">
        <v>4</v>
      </c>
      <c r="J7" s="18">
        <v>0</v>
      </c>
      <c r="K7" s="17">
        <v>30</v>
      </c>
      <c r="L7" s="18">
        <v>1</v>
      </c>
      <c r="M7" s="17">
        <v>58</v>
      </c>
      <c r="N7" s="18">
        <v>0</v>
      </c>
      <c r="O7" s="17">
        <v>82</v>
      </c>
      <c r="P7" s="18">
        <v>0</v>
      </c>
      <c r="Q7" s="19">
        <v>73</v>
      </c>
      <c r="R7" s="20">
        <v>0</v>
      </c>
      <c r="S7" s="19">
        <v>78</v>
      </c>
      <c r="T7" s="20">
        <v>0</v>
      </c>
      <c r="U7" s="19">
        <v>71</v>
      </c>
      <c r="V7" s="20">
        <v>0</v>
      </c>
      <c r="W7" s="19">
        <v>29</v>
      </c>
      <c r="X7" s="20">
        <v>1</v>
      </c>
      <c r="Y7" s="19">
        <v>10</v>
      </c>
      <c r="Z7" s="108">
        <v>1</v>
      </c>
      <c r="AA7" s="223">
        <v>438</v>
      </c>
      <c r="AB7" s="224">
        <v>3</v>
      </c>
      <c r="AC7" s="225">
        <v>0.68493150684931503</v>
      </c>
      <c r="AD7" s="226">
        <v>42.724454580393179</v>
      </c>
      <c r="AE7" s="1"/>
      <c r="AF7" s="216"/>
      <c r="AH7" s="2"/>
      <c r="AI7" s="2"/>
      <c r="AJ7" s="2"/>
      <c r="AK7" s="2"/>
      <c r="AL7" s="2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ht="16.5" customHeight="1">
      <c r="A8" s="222" t="s">
        <v>24</v>
      </c>
      <c r="B8" s="29">
        <v>1679992</v>
      </c>
      <c r="C8" s="17">
        <v>16</v>
      </c>
      <c r="D8" s="18">
        <v>0</v>
      </c>
      <c r="E8" s="17">
        <v>6</v>
      </c>
      <c r="F8" s="18">
        <v>0</v>
      </c>
      <c r="G8" s="17">
        <v>7</v>
      </c>
      <c r="H8" s="18">
        <v>0</v>
      </c>
      <c r="I8" s="17">
        <v>21</v>
      </c>
      <c r="J8" s="18">
        <v>0</v>
      </c>
      <c r="K8" s="17">
        <v>167</v>
      </c>
      <c r="L8" s="18">
        <v>0</v>
      </c>
      <c r="M8" s="17">
        <v>400</v>
      </c>
      <c r="N8" s="18">
        <v>0</v>
      </c>
      <c r="O8" s="17">
        <v>358</v>
      </c>
      <c r="P8" s="18">
        <v>6</v>
      </c>
      <c r="Q8" s="19">
        <v>281</v>
      </c>
      <c r="R8" s="20">
        <v>1</v>
      </c>
      <c r="S8" s="19">
        <v>171</v>
      </c>
      <c r="T8" s="20">
        <v>1</v>
      </c>
      <c r="U8" s="19">
        <v>146</v>
      </c>
      <c r="V8" s="20">
        <v>0</v>
      </c>
      <c r="W8" s="19">
        <v>34</v>
      </c>
      <c r="X8" s="20">
        <v>0</v>
      </c>
      <c r="Y8" s="19">
        <v>17</v>
      </c>
      <c r="Z8" s="108">
        <v>0</v>
      </c>
      <c r="AA8" s="223">
        <v>1624</v>
      </c>
      <c r="AB8" s="224">
        <v>8</v>
      </c>
      <c r="AC8" s="225">
        <v>0.49261083743842365</v>
      </c>
      <c r="AD8" s="226">
        <v>96.667126986318976</v>
      </c>
      <c r="AE8" s="1"/>
      <c r="AF8" s="216"/>
      <c r="AH8" s="2"/>
      <c r="AI8" s="2"/>
      <c r="AJ8" s="2"/>
      <c r="AK8" s="2"/>
      <c r="AL8" s="2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ht="16.5" customHeight="1">
      <c r="A9" s="222" t="s">
        <v>25</v>
      </c>
      <c r="B9" s="29">
        <v>472341</v>
      </c>
      <c r="C9" s="17">
        <v>3</v>
      </c>
      <c r="D9" s="18">
        <v>0</v>
      </c>
      <c r="E9" s="17">
        <v>1</v>
      </c>
      <c r="F9" s="18">
        <v>0</v>
      </c>
      <c r="G9" s="242">
        <v>4</v>
      </c>
      <c r="H9" s="18">
        <v>0</v>
      </c>
      <c r="I9" s="17">
        <v>1</v>
      </c>
      <c r="J9" s="18">
        <v>0</v>
      </c>
      <c r="K9" s="17">
        <v>15</v>
      </c>
      <c r="L9" s="18">
        <v>0</v>
      </c>
      <c r="M9" s="17">
        <v>47</v>
      </c>
      <c r="N9" s="18">
        <v>1</v>
      </c>
      <c r="O9" s="17">
        <v>53</v>
      </c>
      <c r="P9" s="18">
        <v>0</v>
      </c>
      <c r="Q9" s="19">
        <v>47</v>
      </c>
      <c r="R9" s="20">
        <v>1</v>
      </c>
      <c r="S9" s="19">
        <v>39</v>
      </c>
      <c r="T9" s="20">
        <v>1</v>
      </c>
      <c r="U9" s="19">
        <v>14</v>
      </c>
      <c r="V9" s="20">
        <v>1</v>
      </c>
      <c r="W9" s="19">
        <v>3</v>
      </c>
      <c r="X9" s="20">
        <v>0</v>
      </c>
      <c r="Y9" s="19">
        <v>0</v>
      </c>
      <c r="Z9" s="108">
        <v>0</v>
      </c>
      <c r="AA9" s="223">
        <v>227</v>
      </c>
      <c r="AB9" s="224">
        <v>4</v>
      </c>
      <c r="AC9" s="225">
        <v>1.7621145374449338</v>
      </c>
      <c r="AD9" s="226">
        <v>48.058500109031399</v>
      </c>
      <c r="AE9" s="1"/>
      <c r="AF9" s="216"/>
      <c r="AH9" s="2"/>
      <c r="AI9" s="2"/>
      <c r="AJ9" s="2"/>
      <c r="AK9" s="2"/>
      <c r="AL9" s="2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ht="16.5" customHeight="1">
      <c r="A10" s="222" t="s">
        <v>26</v>
      </c>
      <c r="B10" s="29">
        <v>716944</v>
      </c>
      <c r="C10" s="17">
        <v>6</v>
      </c>
      <c r="D10" s="18">
        <v>0</v>
      </c>
      <c r="E10" s="17">
        <v>6</v>
      </c>
      <c r="F10" s="18">
        <v>0</v>
      </c>
      <c r="G10" s="17">
        <v>12</v>
      </c>
      <c r="H10" s="18">
        <v>0</v>
      </c>
      <c r="I10" s="17">
        <v>17</v>
      </c>
      <c r="J10" s="18">
        <v>0</v>
      </c>
      <c r="K10" s="17">
        <v>97</v>
      </c>
      <c r="L10" s="18">
        <v>0</v>
      </c>
      <c r="M10" s="17">
        <v>194</v>
      </c>
      <c r="N10" s="18">
        <v>1</v>
      </c>
      <c r="O10" s="17">
        <v>294</v>
      </c>
      <c r="P10" s="18">
        <v>3</v>
      </c>
      <c r="Q10" s="19">
        <v>206</v>
      </c>
      <c r="R10" s="20">
        <v>1</v>
      </c>
      <c r="S10" s="19">
        <v>99</v>
      </c>
      <c r="T10" s="20">
        <v>0</v>
      </c>
      <c r="U10" s="19">
        <v>41</v>
      </c>
      <c r="V10" s="20">
        <v>1</v>
      </c>
      <c r="W10" s="19">
        <v>33</v>
      </c>
      <c r="X10" s="20">
        <v>1</v>
      </c>
      <c r="Y10" s="19">
        <v>9</v>
      </c>
      <c r="Z10" s="108">
        <v>0</v>
      </c>
      <c r="AA10" s="223">
        <v>1014</v>
      </c>
      <c r="AB10" s="224">
        <v>7</v>
      </c>
      <c r="AC10" s="225">
        <v>0.69033530571992108</v>
      </c>
      <c r="AD10" s="226">
        <v>141.43364056327971</v>
      </c>
      <c r="AE10" s="1"/>
      <c r="AF10" s="216"/>
      <c r="AH10" s="2"/>
      <c r="AI10" s="2"/>
      <c r="AJ10" s="2"/>
      <c r="AK10" s="2"/>
      <c r="AL10" s="2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ht="16.5" customHeight="1">
      <c r="A11" s="222" t="s">
        <v>27</v>
      </c>
      <c r="B11" s="29">
        <v>631409</v>
      </c>
      <c r="C11" s="17">
        <v>5</v>
      </c>
      <c r="D11" s="18">
        <v>0</v>
      </c>
      <c r="E11" s="17">
        <v>8</v>
      </c>
      <c r="F11" s="18">
        <v>0</v>
      </c>
      <c r="G11" s="17">
        <v>16</v>
      </c>
      <c r="H11" s="18">
        <v>0</v>
      </c>
      <c r="I11" s="17">
        <v>44</v>
      </c>
      <c r="J11" s="18">
        <v>0</v>
      </c>
      <c r="K11" s="17">
        <v>250</v>
      </c>
      <c r="L11" s="18">
        <v>2</v>
      </c>
      <c r="M11" s="17">
        <v>510</v>
      </c>
      <c r="N11" s="18">
        <v>1</v>
      </c>
      <c r="O11" s="17">
        <v>584</v>
      </c>
      <c r="P11" s="18">
        <v>3</v>
      </c>
      <c r="Q11" s="19">
        <v>458</v>
      </c>
      <c r="R11" s="20">
        <v>3</v>
      </c>
      <c r="S11" s="19">
        <v>172</v>
      </c>
      <c r="T11" s="20">
        <v>3</v>
      </c>
      <c r="U11" s="19">
        <v>91</v>
      </c>
      <c r="V11" s="20">
        <v>2</v>
      </c>
      <c r="W11" s="19">
        <v>24</v>
      </c>
      <c r="X11" s="20">
        <v>0</v>
      </c>
      <c r="Y11" s="19">
        <v>10</v>
      </c>
      <c r="Z11" s="108">
        <v>0</v>
      </c>
      <c r="AA11" s="223">
        <v>2172</v>
      </c>
      <c r="AB11" s="224">
        <v>14</v>
      </c>
      <c r="AC11" s="225">
        <v>0.64456721915285453</v>
      </c>
      <c r="AD11" s="226">
        <v>343.99256266540391</v>
      </c>
      <c r="AE11" s="1"/>
      <c r="AF11" s="216"/>
      <c r="AH11" s="2"/>
      <c r="AI11" s="2"/>
      <c r="AJ11" s="2"/>
      <c r="AK11" s="2"/>
      <c r="AL11" s="2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ht="16.5" customHeight="1">
      <c r="A12" s="222" t="s">
        <v>28</v>
      </c>
      <c r="B12" s="29">
        <v>585850</v>
      </c>
      <c r="C12" s="17">
        <v>0</v>
      </c>
      <c r="D12" s="18">
        <v>0</v>
      </c>
      <c r="E12" s="17">
        <v>0</v>
      </c>
      <c r="F12" s="18">
        <v>0</v>
      </c>
      <c r="G12" s="17">
        <v>0</v>
      </c>
      <c r="H12" s="18">
        <v>0</v>
      </c>
      <c r="I12" s="17">
        <v>4</v>
      </c>
      <c r="J12" s="18">
        <v>0</v>
      </c>
      <c r="K12" s="17">
        <v>8</v>
      </c>
      <c r="L12" s="18">
        <v>0</v>
      </c>
      <c r="M12" s="17">
        <v>12</v>
      </c>
      <c r="N12" s="18">
        <v>1</v>
      </c>
      <c r="O12" s="17">
        <v>13</v>
      </c>
      <c r="P12" s="18">
        <v>0</v>
      </c>
      <c r="Q12" s="19">
        <v>21</v>
      </c>
      <c r="R12" s="20">
        <v>0</v>
      </c>
      <c r="S12" s="19">
        <v>7</v>
      </c>
      <c r="T12" s="20">
        <v>0</v>
      </c>
      <c r="U12" s="19">
        <v>12</v>
      </c>
      <c r="V12" s="20">
        <v>0</v>
      </c>
      <c r="W12" s="19">
        <v>5</v>
      </c>
      <c r="X12" s="20">
        <v>0</v>
      </c>
      <c r="Y12" s="19">
        <v>3</v>
      </c>
      <c r="Z12" s="108">
        <v>0</v>
      </c>
      <c r="AA12" s="223">
        <v>85</v>
      </c>
      <c r="AB12" s="224">
        <v>1</v>
      </c>
      <c r="AC12" s="225">
        <v>1.1764705882352942</v>
      </c>
      <c r="AD12" s="226">
        <v>14.508833319108987</v>
      </c>
      <c r="AE12" s="1"/>
      <c r="AF12" s="216"/>
      <c r="AH12" s="2"/>
      <c r="AI12" s="2"/>
      <c r="AJ12" s="2"/>
      <c r="AK12" s="2"/>
      <c r="AL12" s="2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ht="16.5" customHeight="1">
      <c r="A13" s="222" t="s">
        <v>29</v>
      </c>
      <c r="B13" s="29">
        <v>1265280</v>
      </c>
      <c r="C13" s="17">
        <v>24</v>
      </c>
      <c r="D13" s="18">
        <v>1</v>
      </c>
      <c r="E13" s="17">
        <v>21</v>
      </c>
      <c r="F13" s="18">
        <v>0</v>
      </c>
      <c r="G13" s="17">
        <v>9</v>
      </c>
      <c r="H13" s="18">
        <v>0</v>
      </c>
      <c r="I13" s="17">
        <v>33</v>
      </c>
      <c r="J13" s="18">
        <v>0</v>
      </c>
      <c r="K13" s="17">
        <v>102</v>
      </c>
      <c r="L13" s="18">
        <v>1</v>
      </c>
      <c r="M13" s="17">
        <v>219</v>
      </c>
      <c r="N13" s="18">
        <v>1</v>
      </c>
      <c r="O13" s="17">
        <v>407</v>
      </c>
      <c r="P13" s="18">
        <v>1</v>
      </c>
      <c r="Q13" s="19">
        <v>535</v>
      </c>
      <c r="R13" s="20">
        <v>0</v>
      </c>
      <c r="S13" s="19">
        <v>370</v>
      </c>
      <c r="T13" s="20">
        <v>2</v>
      </c>
      <c r="U13" s="19">
        <v>192</v>
      </c>
      <c r="V13" s="20">
        <v>0</v>
      </c>
      <c r="W13" s="19">
        <v>88</v>
      </c>
      <c r="X13" s="20">
        <v>0</v>
      </c>
      <c r="Y13" s="19">
        <v>42</v>
      </c>
      <c r="Z13" s="108">
        <v>0</v>
      </c>
      <c r="AA13" s="223">
        <v>2042</v>
      </c>
      <c r="AB13" s="224">
        <v>6</v>
      </c>
      <c r="AC13" s="225">
        <v>0.2938295788442703</v>
      </c>
      <c r="AD13" s="226">
        <v>161.38720283257462</v>
      </c>
      <c r="AE13" s="1"/>
      <c r="AF13" s="216"/>
      <c r="AH13" s="2"/>
      <c r="AI13" s="2"/>
      <c r="AJ13" s="2"/>
      <c r="AK13" s="2"/>
      <c r="AL13" s="2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ht="16.5" customHeight="1">
      <c r="A14" s="222" t="s">
        <v>30</v>
      </c>
      <c r="B14" s="29">
        <v>117481</v>
      </c>
      <c r="C14" s="17">
        <v>1</v>
      </c>
      <c r="D14" s="18">
        <v>0</v>
      </c>
      <c r="E14" s="17">
        <v>0</v>
      </c>
      <c r="F14" s="18">
        <v>0</v>
      </c>
      <c r="G14" s="17">
        <v>0</v>
      </c>
      <c r="H14" s="18">
        <v>0</v>
      </c>
      <c r="I14" s="17">
        <v>0</v>
      </c>
      <c r="J14" s="18">
        <v>0</v>
      </c>
      <c r="K14" s="17">
        <v>2</v>
      </c>
      <c r="L14" s="18">
        <v>0</v>
      </c>
      <c r="M14" s="17">
        <v>2</v>
      </c>
      <c r="N14" s="18">
        <v>0</v>
      </c>
      <c r="O14" s="17">
        <v>3</v>
      </c>
      <c r="P14" s="18">
        <v>0</v>
      </c>
      <c r="Q14" s="19">
        <v>4</v>
      </c>
      <c r="R14" s="20">
        <v>0</v>
      </c>
      <c r="S14" s="19">
        <v>3</v>
      </c>
      <c r="T14" s="20">
        <v>0</v>
      </c>
      <c r="U14" s="19">
        <v>0</v>
      </c>
      <c r="V14" s="20">
        <v>0</v>
      </c>
      <c r="W14" s="19">
        <v>1</v>
      </c>
      <c r="X14" s="20">
        <v>0</v>
      </c>
      <c r="Y14" s="19">
        <v>2</v>
      </c>
      <c r="Z14" s="108">
        <v>0</v>
      </c>
      <c r="AA14" s="223">
        <v>18</v>
      </c>
      <c r="AB14" s="224">
        <v>0</v>
      </c>
      <c r="AC14" s="225">
        <v>0</v>
      </c>
      <c r="AD14" s="226">
        <v>15.32162647577055</v>
      </c>
      <c r="AE14" s="1"/>
      <c r="AF14" s="216"/>
      <c r="AH14" s="2"/>
      <c r="AI14" s="2"/>
      <c r="AJ14" s="2"/>
      <c r="AK14" s="2"/>
      <c r="AL14" s="2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ht="16.5" customHeight="1">
      <c r="A15" s="222" t="s">
        <v>31</v>
      </c>
      <c r="B15" s="29">
        <v>319217</v>
      </c>
      <c r="C15" s="17">
        <v>0</v>
      </c>
      <c r="D15" s="18">
        <v>0</v>
      </c>
      <c r="E15" s="17">
        <v>0</v>
      </c>
      <c r="F15" s="18">
        <v>0</v>
      </c>
      <c r="G15" s="17">
        <v>0</v>
      </c>
      <c r="H15" s="18">
        <v>0</v>
      </c>
      <c r="I15" s="17">
        <v>2</v>
      </c>
      <c r="J15" s="18">
        <v>0</v>
      </c>
      <c r="K15" s="17">
        <v>28</v>
      </c>
      <c r="L15" s="18">
        <v>0</v>
      </c>
      <c r="M15" s="17">
        <v>38</v>
      </c>
      <c r="N15" s="18">
        <v>0</v>
      </c>
      <c r="O15" s="17">
        <v>24</v>
      </c>
      <c r="P15" s="18">
        <v>1</v>
      </c>
      <c r="Q15" s="19">
        <v>14</v>
      </c>
      <c r="R15" s="20">
        <v>0</v>
      </c>
      <c r="S15" s="19">
        <v>10</v>
      </c>
      <c r="T15" s="20">
        <v>0</v>
      </c>
      <c r="U15" s="19">
        <v>3</v>
      </c>
      <c r="V15" s="20">
        <v>0</v>
      </c>
      <c r="W15" s="19">
        <v>2</v>
      </c>
      <c r="X15" s="20">
        <v>0</v>
      </c>
      <c r="Y15" s="19">
        <v>1</v>
      </c>
      <c r="Z15" s="108">
        <v>0</v>
      </c>
      <c r="AA15" s="223">
        <v>122</v>
      </c>
      <c r="AB15" s="224">
        <v>1</v>
      </c>
      <c r="AC15" s="225">
        <v>0.81967213114754101</v>
      </c>
      <c r="AD15" s="226">
        <v>38.21851593116908</v>
      </c>
      <c r="AE15" s="1"/>
      <c r="AF15" s="216"/>
      <c r="AH15" s="2"/>
      <c r="AI15" s="2"/>
      <c r="AJ15" s="2"/>
      <c r="AK15" s="2"/>
      <c r="AL15" s="2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ht="16.5" customHeight="1">
      <c r="A16" s="222" t="s">
        <v>32</v>
      </c>
      <c r="B16" s="29">
        <v>61107</v>
      </c>
      <c r="C16" s="17">
        <v>1</v>
      </c>
      <c r="D16" s="18">
        <v>0</v>
      </c>
      <c r="E16" s="17">
        <v>0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7">
        <v>1</v>
      </c>
      <c r="L16" s="18">
        <v>0</v>
      </c>
      <c r="M16" s="17">
        <v>0</v>
      </c>
      <c r="N16" s="18">
        <v>0</v>
      </c>
      <c r="O16" s="17">
        <v>2</v>
      </c>
      <c r="P16" s="18">
        <v>0</v>
      </c>
      <c r="Q16" s="19"/>
      <c r="R16" s="20"/>
      <c r="S16" s="19">
        <v>2</v>
      </c>
      <c r="T16" s="20">
        <v>0</v>
      </c>
      <c r="U16" s="19">
        <v>1</v>
      </c>
      <c r="V16" s="20">
        <v>0</v>
      </c>
      <c r="W16" s="19">
        <v>0</v>
      </c>
      <c r="X16" s="20">
        <v>0</v>
      </c>
      <c r="Y16" s="19">
        <v>0</v>
      </c>
      <c r="Z16" s="108">
        <v>0</v>
      </c>
      <c r="AA16" s="223">
        <v>7</v>
      </c>
      <c r="AB16" s="224">
        <v>0</v>
      </c>
      <c r="AC16" s="225">
        <v>0</v>
      </c>
      <c r="AD16" s="226">
        <v>11.455316084900257</v>
      </c>
      <c r="AE16" s="1"/>
      <c r="AF16" s="216"/>
      <c r="AH16" s="2"/>
      <c r="AI16" s="2"/>
      <c r="AJ16" s="2"/>
      <c r="AK16" s="2"/>
      <c r="AL16" s="2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ht="16.5" customHeight="1">
      <c r="A17" s="222" t="s">
        <v>33</v>
      </c>
      <c r="B17" s="29">
        <v>1327615</v>
      </c>
      <c r="C17" s="17">
        <v>45</v>
      </c>
      <c r="D17" s="18">
        <v>0</v>
      </c>
      <c r="E17" s="17">
        <v>32</v>
      </c>
      <c r="F17" s="18">
        <v>0</v>
      </c>
      <c r="G17" s="17">
        <v>25</v>
      </c>
      <c r="H17" s="18">
        <v>0</v>
      </c>
      <c r="I17" s="17">
        <v>38</v>
      </c>
      <c r="J17" s="18">
        <v>0</v>
      </c>
      <c r="K17" s="17">
        <v>79</v>
      </c>
      <c r="L17" s="18">
        <v>0</v>
      </c>
      <c r="M17" s="17">
        <v>191</v>
      </c>
      <c r="N17" s="18">
        <v>1</v>
      </c>
      <c r="O17" s="17">
        <v>366</v>
      </c>
      <c r="P17" s="18">
        <v>0</v>
      </c>
      <c r="Q17" s="19">
        <v>543</v>
      </c>
      <c r="R17" s="20">
        <v>0</v>
      </c>
      <c r="S17" s="19">
        <v>471</v>
      </c>
      <c r="T17" s="20">
        <v>1</v>
      </c>
      <c r="U17" s="19">
        <v>304</v>
      </c>
      <c r="V17" s="20">
        <v>2</v>
      </c>
      <c r="W17" s="19">
        <v>226</v>
      </c>
      <c r="X17" s="20">
        <v>0</v>
      </c>
      <c r="Y17" s="19">
        <v>153</v>
      </c>
      <c r="Z17" s="108">
        <v>0</v>
      </c>
      <c r="AA17" s="223">
        <v>2473</v>
      </c>
      <c r="AB17" s="224">
        <v>4</v>
      </c>
      <c r="AC17" s="225">
        <v>0.16174686615446826</v>
      </c>
      <c r="AD17" s="226">
        <v>186.27388211190745</v>
      </c>
      <c r="AE17" s="1"/>
      <c r="AF17" s="216"/>
      <c r="AH17" s="2"/>
      <c r="AI17" s="2"/>
      <c r="AJ17" s="2"/>
      <c r="AK17" s="2"/>
      <c r="AL17" s="2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ht="16.5" customHeight="1">
      <c r="A18" s="222" t="s">
        <v>34</v>
      </c>
      <c r="B18" s="29">
        <v>171139</v>
      </c>
      <c r="C18" s="17">
        <v>0</v>
      </c>
      <c r="D18" s="18">
        <v>0</v>
      </c>
      <c r="E18" s="17">
        <v>0</v>
      </c>
      <c r="F18" s="18">
        <v>0</v>
      </c>
      <c r="G18" s="17">
        <v>0</v>
      </c>
      <c r="H18" s="18">
        <v>0</v>
      </c>
      <c r="I18" s="17">
        <v>1</v>
      </c>
      <c r="J18" s="18">
        <v>0</v>
      </c>
      <c r="K18" s="17">
        <v>3</v>
      </c>
      <c r="L18" s="18">
        <v>0</v>
      </c>
      <c r="M18" s="17">
        <v>7</v>
      </c>
      <c r="N18" s="18">
        <v>0</v>
      </c>
      <c r="O18" s="17">
        <v>16</v>
      </c>
      <c r="P18" s="18">
        <v>0</v>
      </c>
      <c r="Q18" s="19">
        <v>12</v>
      </c>
      <c r="R18" s="20">
        <v>0</v>
      </c>
      <c r="S18" s="19">
        <v>12</v>
      </c>
      <c r="T18" s="20">
        <v>0</v>
      </c>
      <c r="U18" s="19">
        <v>2</v>
      </c>
      <c r="V18" s="20">
        <v>0</v>
      </c>
      <c r="W18" s="19">
        <v>2</v>
      </c>
      <c r="X18" s="20">
        <v>0</v>
      </c>
      <c r="Y18" s="19">
        <v>1</v>
      </c>
      <c r="Z18" s="108">
        <v>0</v>
      </c>
      <c r="AA18" s="223">
        <v>56</v>
      </c>
      <c r="AB18" s="224">
        <v>0</v>
      </c>
      <c r="AC18" s="225">
        <v>0</v>
      </c>
      <c r="AD18" s="226">
        <v>32.721939476098377</v>
      </c>
      <c r="AE18" s="1"/>
      <c r="AF18" s="216"/>
      <c r="AH18" s="2"/>
      <c r="AI18" s="2"/>
      <c r="AJ18" s="2"/>
      <c r="AK18" s="2"/>
      <c r="AL18" s="2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ht="16.5" customHeight="1">
      <c r="A19" s="222" t="s">
        <v>35</v>
      </c>
      <c r="B19" s="29">
        <v>947372</v>
      </c>
      <c r="C19" s="17">
        <v>7</v>
      </c>
      <c r="D19" s="18">
        <v>0</v>
      </c>
      <c r="E19" s="17">
        <v>2</v>
      </c>
      <c r="F19" s="18">
        <v>0</v>
      </c>
      <c r="G19" s="17">
        <v>9</v>
      </c>
      <c r="H19" s="18">
        <v>0</v>
      </c>
      <c r="I19" s="17">
        <v>22</v>
      </c>
      <c r="J19" s="18">
        <v>0</v>
      </c>
      <c r="K19" s="17">
        <v>73</v>
      </c>
      <c r="L19" s="18">
        <v>1</v>
      </c>
      <c r="M19" s="17">
        <v>199</v>
      </c>
      <c r="N19" s="18">
        <v>1</v>
      </c>
      <c r="O19" s="17">
        <v>265</v>
      </c>
      <c r="P19" s="18">
        <v>0</v>
      </c>
      <c r="Q19" s="19">
        <v>242</v>
      </c>
      <c r="R19" s="20">
        <v>0</v>
      </c>
      <c r="S19" s="19">
        <v>190</v>
      </c>
      <c r="T19" s="20">
        <v>2</v>
      </c>
      <c r="U19" s="19">
        <v>102</v>
      </c>
      <c r="V19" s="20">
        <v>0</v>
      </c>
      <c r="W19" s="19">
        <v>56</v>
      </c>
      <c r="X19" s="20">
        <v>0</v>
      </c>
      <c r="Y19" s="19">
        <v>31</v>
      </c>
      <c r="Z19" s="108">
        <v>0</v>
      </c>
      <c r="AA19" s="223">
        <v>1198</v>
      </c>
      <c r="AB19" s="224">
        <v>4</v>
      </c>
      <c r="AC19" s="225">
        <v>0.333889816360601</v>
      </c>
      <c r="AD19" s="226">
        <v>126.45507783637262</v>
      </c>
      <c r="AE19" s="1"/>
      <c r="AF19" s="216"/>
      <c r="AH19" s="2"/>
      <c r="AI19" s="2"/>
      <c r="AJ19" s="2"/>
      <c r="AK19" s="2"/>
      <c r="AL19" s="2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ht="16.5" customHeight="1">
      <c r="A20" s="222" t="s">
        <v>36</v>
      </c>
      <c r="B20" s="29">
        <v>397161</v>
      </c>
      <c r="C20" s="17">
        <v>0</v>
      </c>
      <c r="D20" s="18">
        <v>0</v>
      </c>
      <c r="E20" s="17">
        <v>0</v>
      </c>
      <c r="F20" s="18">
        <v>0</v>
      </c>
      <c r="G20" s="17">
        <v>0</v>
      </c>
      <c r="H20" s="18">
        <v>0</v>
      </c>
      <c r="I20" s="17">
        <v>1</v>
      </c>
      <c r="J20" s="18">
        <v>0</v>
      </c>
      <c r="K20" s="17">
        <v>1</v>
      </c>
      <c r="L20" s="18">
        <v>0</v>
      </c>
      <c r="M20" s="17">
        <v>2</v>
      </c>
      <c r="N20" s="18">
        <v>0</v>
      </c>
      <c r="O20" s="17">
        <v>1</v>
      </c>
      <c r="P20" s="18">
        <v>0</v>
      </c>
      <c r="Q20" s="19">
        <v>15</v>
      </c>
      <c r="R20" s="20">
        <v>0</v>
      </c>
      <c r="S20" s="19">
        <v>14</v>
      </c>
      <c r="T20" s="20">
        <v>0</v>
      </c>
      <c r="U20" s="19">
        <v>8</v>
      </c>
      <c r="V20" s="20">
        <v>0</v>
      </c>
      <c r="W20" s="19">
        <v>4</v>
      </c>
      <c r="X20" s="20">
        <v>0</v>
      </c>
      <c r="Y20" s="19">
        <v>2</v>
      </c>
      <c r="Z20" s="108">
        <v>0</v>
      </c>
      <c r="AA20" s="223">
        <v>48</v>
      </c>
      <c r="AB20" s="224">
        <v>0</v>
      </c>
      <c r="AC20" s="225">
        <v>0</v>
      </c>
      <c r="AD20" s="226">
        <v>12.085778815140459</v>
      </c>
      <c r="AE20" s="1"/>
      <c r="AF20" s="216"/>
      <c r="AH20" s="2"/>
      <c r="AI20" s="2"/>
      <c r="AJ20" s="2"/>
      <c r="AK20" s="2"/>
      <c r="AL20" s="2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ht="16.5" customHeight="1">
      <c r="A21" s="222" t="s">
        <v>37</v>
      </c>
      <c r="B21" s="29">
        <v>150466</v>
      </c>
      <c r="C21" s="17">
        <v>0</v>
      </c>
      <c r="D21" s="18">
        <v>0</v>
      </c>
      <c r="E21" s="17">
        <v>0</v>
      </c>
      <c r="F21" s="18">
        <v>0</v>
      </c>
      <c r="G21" s="17">
        <v>0</v>
      </c>
      <c r="H21" s="18">
        <v>0</v>
      </c>
      <c r="I21" s="17">
        <v>0</v>
      </c>
      <c r="J21" s="18">
        <v>0</v>
      </c>
      <c r="K21" s="17">
        <v>4</v>
      </c>
      <c r="L21" s="18">
        <v>1</v>
      </c>
      <c r="M21" s="17">
        <v>26</v>
      </c>
      <c r="N21" s="18">
        <v>0</v>
      </c>
      <c r="O21" s="17">
        <v>32</v>
      </c>
      <c r="P21" s="18">
        <v>0</v>
      </c>
      <c r="Q21" s="19">
        <v>18</v>
      </c>
      <c r="R21" s="20">
        <v>0</v>
      </c>
      <c r="S21" s="19">
        <v>5</v>
      </c>
      <c r="T21" s="20">
        <v>0</v>
      </c>
      <c r="U21" s="19">
        <v>4</v>
      </c>
      <c r="V21" s="20">
        <v>0</v>
      </c>
      <c r="W21" s="19">
        <v>0</v>
      </c>
      <c r="X21" s="20">
        <v>0</v>
      </c>
      <c r="Y21" s="19">
        <v>0</v>
      </c>
      <c r="Z21" s="108">
        <v>0</v>
      </c>
      <c r="AA21" s="223">
        <v>89</v>
      </c>
      <c r="AB21" s="224">
        <v>1</v>
      </c>
      <c r="AC21" s="225">
        <v>1.1235955056179776</v>
      </c>
      <c r="AD21" s="226">
        <v>59.149575319341245</v>
      </c>
      <c r="AE21" s="1"/>
      <c r="AF21" s="216"/>
      <c r="AH21" s="2"/>
      <c r="AI21" s="2"/>
      <c r="AJ21" s="2"/>
      <c r="AK21" s="2"/>
      <c r="AL21" s="2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ht="16.5" customHeight="1">
      <c r="A22" s="222" t="s">
        <v>38</v>
      </c>
      <c r="B22" s="29">
        <v>896443</v>
      </c>
      <c r="C22" s="17">
        <v>16</v>
      </c>
      <c r="D22" s="18">
        <v>0</v>
      </c>
      <c r="E22" s="17">
        <v>3</v>
      </c>
      <c r="F22" s="18">
        <v>0</v>
      </c>
      <c r="G22" s="17">
        <v>14</v>
      </c>
      <c r="H22" s="18">
        <v>2</v>
      </c>
      <c r="I22" s="17">
        <v>19</v>
      </c>
      <c r="J22" s="18">
        <v>0</v>
      </c>
      <c r="K22" s="17">
        <v>74</v>
      </c>
      <c r="L22" s="18">
        <v>0</v>
      </c>
      <c r="M22" s="17">
        <v>310</v>
      </c>
      <c r="N22" s="18">
        <v>0</v>
      </c>
      <c r="O22" s="17">
        <v>456</v>
      </c>
      <c r="P22" s="18">
        <v>2</v>
      </c>
      <c r="Q22" s="19">
        <v>437</v>
      </c>
      <c r="R22" s="20">
        <v>1</v>
      </c>
      <c r="S22" s="19">
        <v>256</v>
      </c>
      <c r="T22" s="20">
        <v>0</v>
      </c>
      <c r="U22" s="19">
        <v>115</v>
      </c>
      <c r="V22" s="20">
        <v>0</v>
      </c>
      <c r="W22" s="19">
        <v>41</v>
      </c>
      <c r="X22" s="20">
        <v>0</v>
      </c>
      <c r="Y22" s="19">
        <v>35</v>
      </c>
      <c r="Z22" s="108">
        <v>0</v>
      </c>
      <c r="AA22" s="223">
        <v>1776</v>
      </c>
      <c r="AB22" s="224">
        <v>5</v>
      </c>
      <c r="AC22" s="225">
        <v>0.28153153153153154</v>
      </c>
      <c r="AD22" s="226">
        <v>198.11633310762647</v>
      </c>
      <c r="AE22" s="1"/>
      <c r="AF22" s="216"/>
      <c r="AH22" s="2"/>
      <c r="AI22" s="2"/>
      <c r="AJ22" s="2"/>
      <c r="AK22" s="2"/>
      <c r="AL22" s="2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ht="16.5" customHeight="1">
      <c r="A23" s="222" t="s">
        <v>39</v>
      </c>
      <c r="B23" s="29">
        <v>221396</v>
      </c>
      <c r="C23" s="17">
        <v>1</v>
      </c>
      <c r="D23" s="18">
        <v>0</v>
      </c>
      <c r="E23" s="17">
        <v>4</v>
      </c>
      <c r="F23" s="18">
        <v>0</v>
      </c>
      <c r="G23" s="17">
        <v>2</v>
      </c>
      <c r="H23" s="18">
        <v>0</v>
      </c>
      <c r="I23" s="17">
        <v>3</v>
      </c>
      <c r="J23" s="18">
        <v>0</v>
      </c>
      <c r="K23" s="17">
        <v>6</v>
      </c>
      <c r="L23" s="18">
        <v>1</v>
      </c>
      <c r="M23" s="17">
        <v>19</v>
      </c>
      <c r="N23" s="18">
        <v>0</v>
      </c>
      <c r="O23" s="17">
        <v>18</v>
      </c>
      <c r="P23" s="18">
        <v>0</v>
      </c>
      <c r="Q23" s="19">
        <v>9</v>
      </c>
      <c r="R23" s="20">
        <v>0</v>
      </c>
      <c r="S23" s="19">
        <v>5</v>
      </c>
      <c r="T23" s="20">
        <v>0</v>
      </c>
      <c r="U23" s="19">
        <v>12</v>
      </c>
      <c r="V23" s="20">
        <v>0</v>
      </c>
      <c r="W23" s="19">
        <v>9</v>
      </c>
      <c r="X23" s="20">
        <v>0</v>
      </c>
      <c r="Y23" s="19">
        <v>7</v>
      </c>
      <c r="Z23" s="108">
        <v>0</v>
      </c>
      <c r="AA23" s="223">
        <v>95</v>
      </c>
      <c r="AB23" s="224">
        <v>1</v>
      </c>
      <c r="AC23" s="225">
        <v>1.0526315789473684</v>
      </c>
      <c r="AD23" s="226">
        <v>42.909537661023684</v>
      </c>
      <c r="AE23" s="1"/>
      <c r="AF23" s="216"/>
      <c r="AH23" s="2"/>
      <c r="AI23" s="2"/>
      <c r="AJ23" s="2"/>
      <c r="AK23" s="2"/>
      <c r="AL23" s="2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6.5" customHeight="1">
      <c r="A24" s="222" t="s">
        <v>40</v>
      </c>
      <c r="B24" s="29">
        <v>111671</v>
      </c>
      <c r="C24" s="17">
        <v>0</v>
      </c>
      <c r="D24" s="18">
        <v>0</v>
      </c>
      <c r="E24" s="17">
        <v>0</v>
      </c>
      <c r="F24" s="18">
        <v>0</v>
      </c>
      <c r="G24" s="17">
        <v>2</v>
      </c>
      <c r="H24" s="18">
        <v>0</v>
      </c>
      <c r="I24" s="17">
        <v>0</v>
      </c>
      <c r="J24" s="18">
        <v>0</v>
      </c>
      <c r="K24" s="17">
        <v>1</v>
      </c>
      <c r="L24" s="18">
        <v>0</v>
      </c>
      <c r="M24" s="17">
        <v>16</v>
      </c>
      <c r="N24" s="18">
        <v>0</v>
      </c>
      <c r="O24" s="17">
        <v>5</v>
      </c>
      <c r="P24" s="18">
        <v>0</v>
      </c>
      <c r="Q24" s="19">
        <v>0</v>
      </c>
      <c r="R24" s="20">
        <v>0</v>
      </c>
      <c r="S24" s="19">
        <v>1</v>
      </c>
      <c r="T24" s="20">
        <v>0</v>
      </c>
      <c r="U24" s="19">
        <v>2</v>
      </c>
      <c r="V24" s="20">
        <v>0</v>
      </c>
      <c r="W24" s="19">
        <v>0</v>
      </c>
      <c r="X24" s="20">
        <v>0</v>
      </c>
      <c r="Y24" s="19">
        <v>0</v>
      </c>
      <c r="Z24" s="108">
        <v>0</v>
      </c>
      <c r="AA24" s="223">
        <v>27</v>
      </c>
      <c r="AB24" s="224">
        <v>0</v>
      </c>
      <c r="AC24" s="225">
        <v>0</v>
      </c>
      <c r="AD24" s="226">
        <v>24.178166220415328</v>
      </c>
      <c r="AE24" s="1"/>
      <c r="AF24" s="216"/>
      <c r="AH24" s="2"/>
      <c r="AI24" s="2"/>
      <c r="AJ24" s="2"/>
      <c r="AK24" s="2"/>
      <c r="AL24" s="2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ht="16.5" customHeight="1">
      <c r="A25" s="222" t="s">
        <v>41</v>
      </c>
      <c r="B25" s="29">
        <v>482788</v>
      </c>
      <c r="C25" s="17">
        <v>1</v>
      </c>
      <c r="D25" s="18">
        <v>0</v>
      </c>
      <c r="E25" s="17">
        <v>1</v>
      </c>
      <c r="F25" s="18">
        <v>0</v>
      </c>
      <c r="G25" s="17">
        <v>1</v>
      </c>
      <c r="H25" s="18">
        <v>0</v>
      </c>
      <c r="I25" s="17">
        <v>0</v>
      </c>
      <c r="J25" s="18">
        <v>0</v>
      </c>
      <c r="K25" s="17">
        <v>6</v>
      </c>
      <c r="L25" s="18">
        <v>0</v>
      </c>
      <c r="M25" s="17">
        <v>24</v>
      </c>
      <c r="N25" s="18">
        <v>0</v>
      </c>
      <c r="O25" s="17">
        <v>38</v>
      </c>
      <c r="P25" s="18">
        <v>0</v>
      </c>
      <c r="Q25" s="19">
        <v>45</v>
      </c>
      <c r="R25" s="20">
        <v>0</v>
      </c>
      <c r="S25" s="19">
        <v>36</v>
      </c>
      <c r="T25" s="20">
        <v>0</v>
      </c>
      <c r="U25" s="19">
        <v>22</v>
      </c>
      <c r="V25" s="20">
        <v>0</v>
      </c>
      <c r="W25" s="19">
        <v>8</v>
      </c>
      <c r="X25" s="20">
        <v>0</v>
      </c>
      <c r="Y25" s="19">
        <v>8</v>
      </c>
      <c r="Z25" s="108">
        <v>0</v>
      </c>
      <c r="AA25" s="223">
        <v>190</v>
      </c>
      <c r="AB25" s="224">
        <v>0</v>
      </c>
      <c r="AC25" s="225">
        <v>0</v>
      </c>
      <c r="AD25" s="226">
        <v>39.354747839631472</v>
      </c>
      <c r="AE25" s="1"/>
      <c r="AF25" s="216"/>
      <c r="AH25" s="2"/>
      <c r="AI25" s="2"/>
      <c r="AJ25" s="2"/>
      <c r="AK25" s="2"/>
      <c r="AL25" s="2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6.5" customHeight="1">
      <c r="A26" s="222" t="s">
        <v>42</v>
      </c>
      <c r="B26" s="29">
        <v>844906</v>
      </c>
      <c r="C26" s="17">
        <v>3</v>
      </c>
      <c r="D26" s="18">
        <v>0</v>
      </c>
      <c r="E26" s="17">
        <v>2</v>
      </c>
      <c r="F26" s="18">
        <v>0</v>
      </c>
      <c r="G26" s="17">
        <v>3</v>
      </c>
      <c r="H26" s="18">
        <v>1</v>
      </c>
      <c r="I26" s="17">
        <v>15</v>
      </c>
      <c r="J26" s="18">
        <v>0</v>
      </c>
      <c r="K26" s="17">
        <v>84</v>
      </c>
      <c r="L26" s="18">
        <v>0</v>
      </c>
      <c r="M26" s="17">
        <v>266</v>
      </c>
      <c r="N26" s="18">
        <v>1</v>
      </c>
      <c r="O26" s="17">
        <v>290</v>
      </c>
      <c r="P26" s="18">
        <v>1</v>
      </c>
      <c r="Q26" s="19">
        <v>152</v>
      </c>
      <c r="R26" s="20">
        <v>0</v>
      </c>
      <c r="S26" s="19">
        <v>113</v>
      </c>
      <c r="T26" s="20">
        <v>2</v>
      </c>
      <c r="U26" s="19">
        <v>51</v>
      </c>
      <c r="V26" s="20">
        <v>0</v>
      </c>
      <c r="W26" s="19">
        <v>24</v>
      </c>
      <c r="X26" s="20">
        <v>0</v>
      </c>
      <c r="Y26" s="19">
        <v>4</v>
      </c>
      <c r="Z26" s="108">
        <v>1</v>
      </c>
      <c r="AA26" s="223">
        <v>1007</v>
      </c>
      <c r="AB26" s="224">
        <v>6</v>
      </c>
      <c r="AC26" s="225">
        <v>0.59582919563058589</v>
      </c>
      <c r="AD26" s="226">
        <v>119.18485606682873</v>
      </c>
      <c r="AE26" s="1"/>
      <c r="AF26" s="216"/>
      <c r="AH26" s="2"/>
      <c r="AI26" s="2"/>
      <c r="AJ26" s="2"/>
      <c r="AK26" s="2"/>
      <c r="AL26" s="2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6.5" customHeight="1">
      <c r="A27" s="222" t="s">
        <v>43</v>
      </c>
      <c r="B27" s="29">
        <v>185819</v>
      </c>
      <c r="C27" s="17">
        <v>0</v>
      </c>
      <c r="D27" s="18">
        <v>0</v>
      </c>
      <c r="E27" s="17">
        <v>0</v>
      </c>
      <c r="F27" s="18">
        <v>0</v>
      </c>
      <c r="G27" s="17">
        <v>0</v>
      </c>
      <c r="H27" s="18">
        <v>0</v>
      </c>
      <c r="I27" s="17">
        <v>0</v>
      </c>
      <c r="J27" s="18">
        <v>0</v>
      </c>
      <c r="K27" s="17">
        <v>6</v>
      </c>
      <c r="L27" s="18">
        <v>0</v>
      </c>
      <c r="M27" s="17">
        <v>24</v>
      </c>
      <c r="N27" s="18">
        <v>0</v>
      </c>
      <c r="O27" s="17">
        <v>30</v>
      </c>
      <c r="P27" s="18">
        <v>0</v>
      </c>
      <c r="Q27" s="19">
        <v>35</v>
      </c>
      <c r="R27" s="20">
        <v>1</v>
      </c>
      <c r="S27" s="19">
        <v>25</v>
      </c>
      <c r="T27" s="20">
        <v>0</v>
      </c>
      <c r="U27" s="19">
        <v>13</v>
      </c>
      <c r="V27" s="20">
        <v>0</v>
      </c>
      <c r="W27" s="19">
        <v>2</v>
      </c>
      <c r="X27" s="20">
        <v>0</v>
      </c>
      <c r="Y27" s="19">
        <v>2</v>
      </c>
      <c r="Z27" s="108">
        <v>0</v>
      </c>
      <c r="AA27" s="223">
        <v>137</v>
      </c>
      <c r="AB27" s="224">
        <v>1</v>
      </c>
      <c r="AC27" s="225">
        <v>0.72992700729927007</v>
      </c>
      <c r="AD27" s="226">
        <v>73.72765971187016</v>
      </c>
      <c r="AE27" s="1"/>
      <c r="AF27" s="216"/>
      <c r="AH27" s="2"/>
      <c r="AI27" s="2"/>
      <c r="AJ27" s="2"/>
      <c r="AK27" s="2"/>
      <c r="AL27" s="2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6.5" customHeight="1">
      <c r="A28" s="222" t="s">
        <v>44</v>
      </c>
      <c r="B28" s="29">
        <v>35753</v>
      </c>
      <c r="C28" s="17">
        <v>0</v>
      </c>
      <c r="D28" s="18">
        <v>0</v>
      </c>
      <c r="E28" s="17">
        <v>0</v>
      </c>
      <c r="F28" s="18">
        <v>0</v>
      </c>
      <c r="G28" s="17">
        <v>0</v>
      </c>
      <c r="H28" s="18">
        <v>0</v>
      </c>
      <c r="I28" s="17">
        <v>0</v>
      </c>
      <c r="J28" s="18">
        <v>0</v>
      </c>
      <c r="K28" s="17">
        <v>0</v>
      </c>
      <c r="L28" s="18">
        <v>0</v>
      </c>
      <c r="M28" s="17">
        <v>2</v>
      </c>
      <c r="N28" s="18">
        <v>0</v>
      </c>
      <c r="O28" s="17">
        <v>3</v>
      </c>
      <c r="P28" s="18">
        <v>0</v>
      </c>
      <c r="Q28" s="19"/>
      <c r="R28" s="20"/>
      <c r="S28" s="19">
        <v>1</v>
      </c>
      <c r="T28" s="20">
        <v>0</v>
      </c>
      <c r="U28" s="19">
        <v>0</v>
      </c>
      <c r="V28" s="20">
        <v>0</v>
      </c>
      <c r="W28" s="19">
        <v>0</v>
      </c>
      <c r="X28" s="20">
        <v>0</v>
      </c>
      <c r="Y28" s="19">
        <v>0</v>
      </c>
      <c r="Z28" s="108">
        <v>0</v>
      </c>
      <c r="AA28" s="223">
        <v>6</v>
      </c>
      <c r="AB28" s="224">
        <v>0</v>
      </c>
      <c r="AC28" s="225">
        <v>0</v>
      </c>
      <c r="AD28" s="226">
        <v>16.781808519564791</v>
      </c>
      <c r="AE28" s="1"/>
      <c r="AF28" s="216"/>
      <c r="AH28" s="2"/>
      <c r="AI28" s="2"/>
      <c r="AJ28" s="2"/>
      <c r="AK28" s="2"/>
      <c r="AL28" s="2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6.5" customHeight="1">
      <c r="A29" s="227" t="s">
        <v>45</v>
      </c>
      <c r="B29" s="74">
        <v>70486</v>
      </c>
      <c r="C29" s="37">
        <v>0</v>
      </c>
      <c r="D29" s="36">
        <v>0</v>
      </c>
      <c r="E29" s="37">
        <v>0</v>
      </c>
      <c r="F29" s="36">
        <v>0</v>
      </c>
      <c r="G29" s="37">
        <v>0</v>
      </c>
      <c r="H29" s="36">
        <v>0</v>
      </c>
      <c r="I29" s="37">
        <v>1</v>
      </c>
      <c r="J29" s="36">
        <v>0</v>
      </c>
      <c r="K29" s="37">
        <v>0</v>
      </c>
      <c r="L29" s="36">
        <v>0</v>
      </c>
      <c r="M29" s="37">
        <v>7</v>
      </c>
      <c r="N29" s="36">
        <v>0</v>
      </c>
      <c r="O29" s="37">
        <v>7</v>
      </c>
      <c r="P29" s="36">
        <v>1</v>
      </c>
      <c r="Q29" s="38">
        <v>16</v>
      </c>
      <c r="R29" s="39">
        <v>0</v>
      </c>
      <c r="S29" s="38">
        <v>13</v>
      </c>
      <c r="T29" s="39">
        <v>1</v>
      </c>
      <c r="U29" s="38">
        <v>11</v>
      </c>
      <c r="V29" s="39">
        <v>0</v>
      </c>
      <c r="W29" s="38">
        <v>11</v>
      </c>
      <c r="X29" s="39">
        <v>0</v>
      </c>
      <c r="Y29" s="38">
        <v>6</v>
      </c>
      <c r="Z29" s="112">
        <v>0</v>
      </c>
      <c r="AA29" s="228">
        <v>72</v>
      </c>
      <c r="AB29" s="229">
        <v>2</v>
      </c>
      <c r="AC29" s="230">
        <v>2.7777777777777777</v>
      </c>
      <c r="AD29" s="82">
        <v>102.14794427262152</v>
      </c>
      <c r="AE29" s="1"/>
      <c r="AF29" s="216"/>
      <c r="AH29" s="2"/>
      <c r="AI29" s="2"/>
      <c r="AJ29" s="2"/>
      <c r="AK29" s="2"/>
      <c r="AL29" s="2"/>
      <c r="BJ29" s="1"/>
      <c r="BK29" s="1"/>
      <c r="BL29" s="1"/>
      <c r="BM29" s="1"/>
      <c r="BN29" s="1"/>
      <c r="BO29" s="1"/>
      <c r="BP29" s="1"/>
    </row>
    <row r="30" spans="1:68" ht="14.25" customHeight="1">
      <c r="A30" s="76" t="s">
        <v>16</v>
      </c>
      <c r="B30" s="77">
        <f>SUM(B6:B29)</f>
        <v>13395682</v>
      </c>
      <c r="C30" s="231">
        <v>132</v>
      </c>
      <c r="D30" s="232">
        <v>1</v>
      </c>
      <c r="E30" s="233">
        <v>90</v>
      </c>
      <c r="F30" s="232">
        <v>0</v>
      </c>
      <c r="G30" s="233">
        <v>112</v>
      </c>
      <c r="H30" s="232">
        <v>3</v>
      </c>
      <c r="I30" s="233">
        <v>234</v>
      </c>
      <c r="J30" s="232">
        <v>0</v>
      </c>
      <c r="K30" s="231">
        <v>1082</v>
      </c>
      <c r="L30" s="232">
        <v>7</v>
      </c>
      <c r="M30" s="233">
        <v>2757</v>
      </c>
      <c r="N30" s="232">
        <v>10</v>
      </c>
      <c r="O30" s="231">
        <v>3628</v>
      </c>
      <c r="P30" s="232">
        <v>19</v>
      </c>
      <c r="Q30" s="231">
        <v>3414</v>
      </c>
      <c r="R30" s="232">
        <v>8</v>
      </c>
      <c r="S30" s="231">
        <v>2242</v>
      </c>
      <c r="T30" s="232">
        <v>14</v>
      </c>
      <c r="U30" s="231">
        <v>1294</v>
      </c>
      <c r="V30" s="232">
        <v>6</v>
      </c>
      <c r="W30" s="231">
        <v>636</v>
      </c>
      <c r="X30" s="232">
        <v>3</v>
      </c>
      <c r="Y30" s="231">
        <v>359</v>
      </c>
      <c r="Z30" s="234">
        <v>2</v>
      </c>
      <c r="AA30" s="235">
        <v>15980</v>
      </c>
      <c r="AB30" s="236">
        <v>73</v>
      </c>
      <c r="AC30" s="237">
        <v>0.45682102628285359</v>
      </c>
      <c r="AD30" s="238">
        <v>119.29217191032156</v>
      </c>
      <c r="AE30" s="1"/>
      <c r="AF30" s="216"/>
      <c r="AH30" s="2"/>
      <c r="AI30" s="2"/>
      <c r="AJ30" s="2"/>
      <c r="AK30" s="2"/>
      <c r="AL30" s="2"/>
      <c r="BJ30" s="1"/>
      <c r="BK30" s="1"/>
      <c r="BL30" s="1"/>
      <c r="BM30" s="1"/>
      <c r="BN30" s="1"/>
      <c r="BO30" s="1"/>
      <c r="BP30" s="1"/>
    </row>
    <row r="31" spans="1:68" ht="27.75" customHeight="1">
      <c r="A31" s="52" t="s">
        <v>66</v>
      </c>
      <c r="D31" s="136"/>
      <c r="G31" s="137"/>
      <c r="H31" s="243" t="s">
        <v>67</v>
      </c>
      <c r="AG31" s="216"/>
      <c r="AH31" s="2"/>
      <c r="AI31" s="2"/>
      <c r="AJ31" s="2"/>
      <c r="AK31" s="2"/>
      <c r="AL31" s="2"/>
      <c r="BK31" s="1"/>
      <c r="BL31" s="1"/>
      <c r="BM31" s="1"/>
      <c r="BN31" s="1"/>
      <c r="BO31" s="1"/>
      <c r="BP31" s="1"/>
    </row>
    <row r="32" spans="1:68" ht="14.25" customHeight="1">
      <c r="AG32" s="57"/>
      <c r="AH32" s="239"/>
      <c r="AI32" s="215"/>
      <c r="AJ32" s="215"/>
      <c r="AK32" s="215"/>
      <c r="AL32" s="215"/>
      <c r="AM32" s="216"/>
    </row>
    <row r="33" spans="3:39" s="2" customFormat="1" ht="14.25" customHeight="1">
      <c r="C33" s="244"/>
      <c r="D33" s="1"/>
      <c r="E33" s="244"/>
      <c r="F33" s="1"/>
      <c r="G33" s="244"/>
      <c r="H33" s="1"/>
      <c r="I33" s="244"/>
      <c r="J33" s="1"/>
      <c r="K33" s="244"/>
      <c r="L33" s="1"/>
      <c r="M33" s="244"/>
      <c r="N33" s="1"/>
      <c r="O33" s="245"/>
      <c r="P33" s="1"/>
      <c r="Q33" s="244"/>
      <c r="R33" s="1"/>
      <c r="S33" s="244"/>
      <c r="T33" s="1"/>
      <c r="U33" s="244"/>
      <c r="V33" s="240"/>
      <c r="W33" s="244"/>
      <c r="X33" s="1"/>
      <c r="Y33" s="1"/>
      <c r="Z33" s="240"/>
      <c r="AA33" s="240"/>
      <c r="AB33" s="1"/>
      <c r="AC33" s="1"/>
      <c r="AD33" s="56"/>
      <c r="AE33" s="56"/>
      <c r="AF33" s="1"/>
      <c r="AG33" s="57"/>
      <c r="AH33" s="239"/>
      <c r="AI33" s="215"/>
      <c r="AJ33" s="215"/>
      <c r="AK33" s="215"/>
      <c r="AL33" s="215"/>
      <c r="AM33" s="216"/>
    </row>
    <row r="34" spans="3:39" s="2" customFormat="1" ht="14.25" customHeight="1">
      <c r="C34" s="246"/>
      <c r="D34" s="241"/>
      <c r="E34" s="246"/>
      <c r="F34" s="241"/>
      <c r="G34" s="246"/>
      <c r="H34" s="241"/>
      <c r="I34" s="246"/>
      <c r="J34" s="241"/>
      <c r="K34" s="246"/>
      <c r="L34" s="241"/>
      <c r="M34" s="246"/>
      <c r="N34" s="241"/>
      <c r="O34" s="246"/>
      <c r="P34" s="241"/>
      <c r="Q34" s="246"/>
      <c r="R34" s="241"/>
      <c r="S34" s="246"/>
      <c r="T34" s="241"/>
      <c r="U34" s="246"/>
      <c r="V34" s="241"/>
      <c r="W34" s="246"/>
      <c r="X34" s="1"/>
      <c r="Y34" s="1"/>
      <c r="Z34" s="1"/>
      <c r="AA34" s="1"/>
      <c r="AB34" s="1"/>
      <c r="AC34" s="1"/>
      <c r="AD34" s="56"/>
      <c r="AE34" s="56"/>
      <c r="AF34" s="1"/>
      <c r="AH34" s="214"/>
      <c r="AI34" s="214"/>
      <c r="AJ34" s="214"/>
      <c r="AK34" s="214"/>
      <c r="AL34" s="247"/>
      <c r="AM34" s="247"/>
    </row>
    <row r="35" spans="3:39" s="2" customFormat="1" ht="14.25" customHeight="1"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1"/>
      <c r="X35" s="1"/>
      <c r="Y35" s="1"/>
      <c r="Z35" s="1"/>
      <c r="AA35" s="240"/>
      <c r="AB35" s="1"/>
      <c r="AC35" s="1"/>
      <c r="AD35" s="56"/>
      <c r="AE35" s="56"/>
      <c r="AF35" s="1"/>
      <c r="AH35" s="214"/>
      <c r="AI35" s="214"/>
      <c r="AJ35" s="214"/>
      <c r="AK35" s="214"/>
      <c r="AL35" s="247"/>
      <c r="AM35" s="248"/>
    </row>
    <row r="36" spans="3:39" s="2" customFormat="1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47"/>
      <c r="P36" s="248"/>
      <c r="Q36" s="249"/>
      <c r="R36" s="249"/>
      <c r="S36" s="250"/>
      <c r="T36" s="251"/>
      <c r="U36" s="251"/>
      <c r="W36" s="1"/>
      <c r="X36" s="1"/>
      <c r="Y36" s="1"/>
      <c r="Z36" s="1"/>
      <c r="AA36" s="1"/>
      <c r="AB36" s="1"/>
      <c r="AC36" s="1"/>
      <c r="AD36" s="56"/>
      <c r="AE36" s="56"/>
      <c r="AF36" s="1"/>
      <c r="AH36" s="214"/>
      <c r="AI36" s="214"/>
      <c r="AJ36" s="214"/>
      <c r="AK36" s="214"/>
      <c r="AL36" s="247"/>
      <c r="AM36" s="248"/>
    </row>
    <row r="37" spans="3:39" s="2" customFormat="1" ht="14.2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240"/>
      <c r="N37" s="240"/>
      <c r="O37" s="247"/>
      <c r="P37" s="252"/>
      <c r="Q37" s="249"/>
      <c r="R37" s="249"/>
      <c r="S37" s="250"/>
      <c r="T37" s="251"/>
      <c r="U37" s="251"/>
      <c r="W37" s="1"/>
      <c r="X37" s="1"/>
      <c r="Y37" s="1"/>
      <c r="Z37" s="1"/>
      <c r="AA37" s="1"/>
      <c r="AB37" s="1"/>
      <c r="AC37" s="1"/>
      <c r="AD37" s="56"/>
      <c r="AE37" s="56"/>
      <c r="AF37" s="1"/>
      <c r="AH37" s="214"/>
      <c r="AI37" s="214"/>
      <c r="AJ37" s="214"/>
      <c r="AK37" s="214"/>
      <c r="AL37" s="247"/>
      <c r="AM37" s="248"/>
    </row>
    <row r="38" spans="3:39" s="2" customFormat="1" ht="14.2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40"/>
      <c r="O38" s="247"/>
      <c r="P38" s="248"/>
      <c r="Q38" s="249"/>
      <c r="R38" s="249"/>
      <c r="S38" s="250"/>
      <c r="T38" s="251"/>
      <c r="U38" s="251"/>
      <c r="W38" s="1"/>
      <c r="X38" s="1"/>
      <c r="Y38" s="1"/>
      <c r="Z38" s="1"/>
      <c r="AA38" s="1"/>
      <c r="AB38" s="1"/>
      <c r="AC38" s="1"/>
      <c r="AD38" s="56"/>
      <c r="AE38" s="56"/>
      <c r="AF38" s="1"/>
      <c r="AH38" s="214"/>
      <c r="AI38" s="214"/>
      <c r="AJ38" s="214"/>
      <c r="AK38" s="214"/>
      <c r="AL38" s="247"/>
      <c r="AM38" s="248"/>
    </row>
    <row r="39" spans="3:39" s="2" customFormat="1" ht="14.2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47"/>
      <c r="P39" s="252"/>
      <c r="Q39" s="249"/>
      <c r="R39" s="249"/>
      <c r="S39" s="250"/>
      <c r="T39" s="251"/>
      <c r="W39" s="1"/>
      <c r="X39" s="1"/>
      <c r="Y39" s="1"/>
      <c r="Z39" s="1"/>
      <c r="AA39" s="1"/>
      <c r="AB39" s="1"/>
      <c r="AC39" s="1"/>
      <c r="AD39" s="56"/>
      <c r="AE39" s="56"/>
      <c r="AF39" s="1"/>
      <c r="AH39" s="214"/>
      <c r="AI39" s="214"/>
      <c r="AJ39" s="214"/>
      <c r="AK39" s="214"/>
      <c r="AL39" s="247"/>
      <c r="AM39" s="248"/>
    </row>
    <row r="40" spans="3:39" s="2" customFormat="1" ht="14.2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47"/>
      <c r="P40" s="247"/>
      <c r="Q40" s="247"/>
      <c r="R40" s="247"/>
      <c r="S40" s="250"/>
      <c r="T40" s="251"/>
      <c r="W40" s="1"/>
      <c r="X40" s="1"/>
      <c r="Y40" s="1"/>
      <c r="Z40" s="1"/>
      <c r="AA40" s="1"/>
      <c r="AB40" s="1"/>
      <c r="AC40" s="1"/>
      <c r="AD40" s="56"/>
      <c r="AE40" s="56"/>
      <c r="AF40" s="1"/>
      <c r="AH40" s="214"/>
      <c r="AI40" s="214"/>
      <c r="AJ40" s="214"/>
      <c r="AK40" s="214"/>
      <c r="AL40" s="247"/>
      <c r="AM40" s="248"/>
    </row>
    <row r="41" spans="3:39" s="2" customFormat="1" ht="14.2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47"/>
      <c r="P41" s="248"/>
      <c r="Q41" s="249"/>
      <c r="R41" s="249"/>
      <c r="S41" s="250"/>
      <c r="T41" s="251"/>
      <c r="W41" s="1"/>
      <c r="X41" s="1"/>
      <c r="Y41" s="1"/>
      <c r="Z41" s="1"/>
      <c r="AA41" s="1"/>
      <c r="AB41" s="1"/>
      <c r="AC41" s="1"/>
      <c r="AD41" s="56"/>
      <c r="AE41" s="56"/>
      <c r="AF41" s="1"/>
      <c r="AH41" s="214"/>
      <c r="AI41" s="214"/>
      <c r="AJ41" s="214"/>
      <c r="AK41" s="214"/>
      <c r="AL41" s="247"/>
      <c r="AM41" s="248"/>
    </row>
    <row r="42" spans="3:39" s="2" customFormat="1" ht="14.2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47"/>
      <c r="P42" s="248"/>
      <c r="Q42" s="249"/>
      <c r="R42" s="249"/>
      <c r="S42" s="250"/>
      <c r="T42" s="251"/>
      <c r="W42" s="1"/>
      <c r="X42" s="1"/>
      <c r="Y42" s="1"/>
      <c r="Z42" s="1"/>
      <c r="AA42" s="1"/>
      <c r="AB42" s="1"/>
      <c r="AC42" s="1"/>
      <c r="AD42" s="56"/>
      <c r="AE42" s="56"/>
      <c r="AF42" s="1"/>
      <c r="AH42" s="214"/>
      <c r="AI42" s="214"/>
      <c r="AJ42" s="214"/>
      <c r="AK42" s="214"/>
      <c r="AL42" s="247"/>
      <c r="AM42" s="248"/>
    </row>
    <row r="43" spans="3:39" s="2" customFormat="1" ht="14.2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47"/>
      <c r="P43" s="248"/>
      <c r="Q43" s="249"/>
      <c r="R43" s="249"/>
      <c r="S43" s="250"/>
      <c r="T43" s="251"/>
      <c r="W43" s="1"/>
      <c r="X43" s="1"/>
      <c r="Y43" s="1"/>
      <c r="Z43" s="1"/>
      <c r="AA43" s="1"/>
      <c r="AB43" s="1"/>
      <c r="AC43" s="1"/>
      <c r="AD43" s="56"/>
      <c r="AE43" s="56"/>
      <c r="AF43" s="1"/>
      <c r="AH43" s="214"/>
      <c r="AI43" s="214"/>
      <c r="AJ43" s="214"/>
      <c r="AK43" s="214"/>
      <c r="AL43" s="247"/>
      <c r="AM43" s="248"/>
    </row>
    <row r="44" spans="3:39" s="2" customFormat="1" ht="14.2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47"/>
      <c r="P44" s="248"/>
      <c r="Q44" s="249"/>
      <c r="R44" s="249"/>
      <c r="S44" s="250"/>
      <c r="T44" s="251"/>
      <c r="W44" s="1"/>
      <c r="X44" s="1"/>
      <c r="Y44" s="1"/>
      <c r="Z44" s="1"/>
      <c r="AA44" s="1"/>
      <c r="AB44" s="1"/>
      <c r="AC44" s="1"/>
      <c r="AD44" s="56"/>
      <c r="AE44" s="56"/>
      <c r="AF44" s="1"/>
      <c r="AH44" s="214"/>
      <c r="AI44" s="214"/>
      <c r="AJ44" s="214"/>
      <c r="AK44" s="214"/>
      <c r="AL44" s="247"/>
      <c r="AM44" s="248"/>
    </row>
    <row r="45" spans="3:39" s="2" customFormat="1" ht="14.2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47"/>
      <c r="P45" s="248"/>
      <c r="Q45" s="249"/>
      <c r="R45" s="249"/>
      <c r="S45" s="250"/>
      <c r="T45" s="251"/>
      <c r="W45" s="1"/>
      <c r="X45" s="1"/>
      <c r="Y45" s="1"/>
      <c r="Z45" s="1"/>
      <c r="AA45" s="1"/>
      <c r="AB45" s="1"/>
      <c r="AC45" s="1"/>
      <c r="AD45" s="56"/>
      <c r="AE45" s="56"/>
      <c r="AF45" s="1"/>
      <c r="AH45" s="214"/>
      <c r="AI45" s="214"/>
      <c r="AJ45" s="214"/>
      <c r="AK45" s="214"/>
      <c r="AL45" s="247"/>
      <c r="AM45" s="248"/>
    </row>
    <row r="46" spans="3:39" s="2" customFormat="1" ht="14.2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47"/>
      <c r="P46" s="248"/>
      <c r="Q46" s="249"/>
      <c r="R46" s="249"/>
      <c r="S46" s="250"/>
      <c r="T46" s="251"/>
      <c r="W46" s="1"/>
      <c r="X46" s="1"/>
      <c r="Y46" s="1"/>
      <c r="Z46" s="1"/>
      <c r="AA46" s="1"/>
      <c r="AB46" s="1"/>
      <c r="AC46" s="1"/>
      <c r="AD46" s="56"/>
      <c r="AE46" s="56"/>
      <c r="AF46" s="1"/>
      <c r="AH46" s="214"/>
      <c r="AI46" s="214"/>
      <c r="AJ46" s="214"/>
      <c r="AK46" s="214"/>
      <c r="AL46" s="247"/>
      <c r="AM46" s="248"/>
    </row>
    <row r="47" spans="3:39" s="2" customFormat="1" ht="14.2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47"/>
      <c r="P47" s="248"/>
      <c r="Q47" s="249"/>
      <c r="R47" s="249"/>
      <c r="S47" s="250"/>
      <c r="T47" s="251"/>
      <c r="W47" s="1"/>
      <c r="X47" s="1"/>
      <c r="Y47" s="1"/>
      <c r="Z47" s="1"/>
      <c r="AA47" s="1"/>
      <c r="AB47" s="1"/>
      <c r="AC47" s="1"/>
      <c r="AD47" s="56"/>
      <c r="AE47" s="56"/>
      <c r="AF47" s="1"/>
      <c r="AH47" s="214"/>
      <c r="AI47" s="214"/>
      <c r="AJ47" s="214"/>
      <c r="AK47" s="214"/>
      <c r="AL47" s="247"/>
      <c r="AM47" s="248"/>
    </row>
    <row r="48" spans="3:39" s="2" customFormat="1" ht="14.2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47"/>
      <c r="P48" s="248"/>
      <c r="Q48" s="249"/>
      <c r="R48" s="249"/>
      <c r="S48" s="250"/>
      <c r="T48" s="251"/>
      <c r="W48" s="1"/>
      <c r="X48" s="1"/>
      <c r="Y48" s="1"/>
      <c r="Z48" s="1"/>
      <c r="AA48" s="1"/>
      <c r="AB48" s="1"/>
      <c r="AC48" s="1"/>
      <c r="AD48" s="56"/>
      <c r="AE48" s="56"/>
      <c r="AF48" s="1"/>
      <c r="AH48" s="214"/>
      <c r="AI48" s="214"/>
      <c r="AJ48" s="214"/>
      <c r="AK48" s="214"/>
      <c r="AL48" s="247"/>
      <c r="AM48" s="248"/>
    </row>
    <row r="49" spans="15:39" s="2" customFormat="1" ht="14.25" customHeight="1">
      <c r="O49" s="247"/>
      <c r="P49" s="248"/>
      <c r="Q49" s="249"/>
      <c r="R49" s="249"/>
      <c r="S49" s="250"/>
      <c r="T49" s="251"/>
      <c r="W49" s="1"/>
      <c r="X49" s="1"/>
      <c r="Y49" s="1"/>
      <c r="Z49" s="1"/>
      <c r="AA49" s="1"/>
      <c r="AB49" s="1"/>
      <c r="AC49" s="1"/>
      <c r="AD49" s="56"/>
      <c r="AE49" s="56"/>
      <c r="AF49" s="1"/>
      <c r="AH49" s="214"/>
      <c r="AI49" s="214"/>
      <c r="AJ49" s="214"/>
      <c r="AK49" s="214"/>
      <c r="AL49" s="247"/>
      <c r="AM49" s="248"/>
    </row>
    <row r="50" spans="15:39" s="2" customFormat="1" ht="14.25" customHeight="1">
      <c r="O50" s="247"/>
      <c r="P50" s="248"/>
      <c r="Q50" s="249"/>
      <c r="R50" s="249"/>
      <c r="S50" s="250"/>
      <c r="T50" s="251"/>
      <c r="W50" s="1"/>
      <c r="X50" s="1"/>
      <c r="Y50" s="1"/>
      <c r="Z50" s="1"/>
      <c r="AA50" s="1"/>
      <c r="AB50" s="1"/>
      <c r="AC50" s="1"/>
      <c r="AD50" s="56"/>
      <c r="AE50" s="56"/>
      <c r="AF50" s="1"/>
      <c r="AH50" s="214"/>
      <c r="AI50" s="214"/>
      <c r="AJ50" s="214"/>
      <c r="AK50" s="214"/>
      <c r="AL50" s="247"/>
      <c r="AM50" s="248"/>
    </row>
    <row r="51" spans="15:39" s="2" customFormat="1" ht="14.25" customHeight="1">
      <c r="O51" s="247"/>
      <c r="P51" s="248"/>
      <c r="Q51" s="249"/>
      <c r="R51" s="249"/>
      <c r="S51" s="253"/>
      <c r="W51" s="1"/>
      <c r="X51" s="1"/>
      <c r="Y51" s="1"/>
      <c r="Z51" s="1"/>
      <c r="AA51" s="1"/>
      <c r="AB51" s="1"/>
      <c r="AC51" s="1"/>
      <c r="AD51" s="56"/>
      <c r="AE51" s="56"/>
      <c r="AF51" s="1"/>
      <c r="AH51" s="214"/>
      <c r="AI51" s="214"/>
      <c r="AJ51" s="214"/>
      <c r="AK51" s="214"/>
      <c r="AL51" s="247"/>
      <c r="AM51" s="248"/>
    </row>
    <row r="52" spans="15:39" s="2" customFormat="1" ht="14.25" customHeight="1">
      <c r="O52" s="247"/>
      <c r="P52" s="248"/>
      <c r="Q52" s="249"/>
      <c r="R52" s="249"/>
      <c r="S52" s="254"/>
      <c r="W52" s="1"/>
      <c r="X52" s="1"/>
      <c r="Y52" s="1"/>
      <c r="Z52" s="1"/>
      <c r="AA52" s="1"/>
      <c r="AB52" s="1"/>
      <c r="AC52" s="1"/>
      <c r="AD52" s="56"/>
      <c r="AE52" s="56"/>
      <c r="AF52" s="1"/>
      <c r="AH52" s="214"/>
      <c r="AI52" s="214"/>
      <c r="AJ52" s="214"/>
      <c r="AK52" s="214"/>
      <c r="AL52" s="247"/>
      <c r="AM52" s="248"/>
    </row>
    <row r="53" spans="15:39" s="2" customFormat="1" ht="14.25" customHeight="1">
      <c r="O53" s="247"/>
      <c r="P53" s="248"/>
      <c r="Q53" s="249"/>
      <c r="R53" s="249"/>
      <c r="S53" s="253"/>
      <c r="W53" s="1"/>
      <c r="X53" s="1"/>
      <c r="Y53" s="1"/>
      <c r="Z53" s="1"/>
      <c r="AA53" s="1"/>
      <c r="AB53" s="1"/>
      <c r="AC53" s="1"/>
      <c r="AD53" s="56"/>
      <c r="AE53" s="56"/>
      <c r="AF53" s="1"/>
      <c r="AH53" s="214"/>
      <c r="AI53" s="214"/>
      <c r="AJ53" s="214"/>
      <c r="AK53" s="214"/>
      <c r="AL53" s="247"/>
      <c r="AM53" s="248"/>
    </row>
    <row r="54" spans="15:39" s="2" customFormat="1" ht="14.25" customHeight="1">
      <c r="O54" s="247"/>
      <c r="P54" s="248"/>
      <c r="Q54" s="249"/>
      <c r="R54" s="249"/>
      <c r="S54" s="254"/>
      <c r="W54" s="1"/>
      <c r="X54" s="1"/>
      <c r="Y54" s="1"/>
      <c r="Z54" s="1"/>
      <c r="AA54" s="1"/>
      <c r="AB54" s="1"/>
      <c r="AC54" s="1"/>
      <c r="AD54" s="56"/>
      <c r="AE54" s="56"/>
      <c r="AF54" s="1"/>
      <c r="AH54" s="214"/>
      <c r="AI54" s="214"/>
      <c r="AJ54" s="214"/>
      <c r="AK54" s="214"/>
      <c r="AL54" s="247"/>
      <c r="AM54" s="248"/>
    </row>
    <row r="55" spans="15:39" s="2" customFormat="1" ht="14.25" customHeight="1">
      <c r="O55" s="247"/>
      <c r="P55" s="248"/>
      <c r="Q55" s="249"/>
      <c r="R55" s="249"/>
      <c r="S55" s="253"/>
      <c r="W55" s="1"/>
      <c r="X55" s="1"/>
      <c r="Y55" s="1"/>
      <c r="Z55" s="1"/>
      <c r="AA55" s="1"/>
      <c r="AB55" s="1"/>
      <c r="AC55" s="1"/>
      <c r="AD55" s="56"/>
      <c r="AE55" s="56"/>
      <c r="AF55" s="1"/>
      <c r="AH55" s="214"/>
      <c r="AI55" s="214"/>
      <c r="AJ55" s="214"/>
      <c r="AK55" s="214"/>
      <c r="AL55" s="247"/>
      <c r="AM55" s="248"/>
    </row>
    <row r="56" spans="15:39" s="2" customFormat="1" ht="14.25" customHeight="1">
      <c r="O56" s="247"/>
      <c r="P56" s="248"/>
      <c r="Q56" s="249"/>
      <c r="R56" s="249"/>
      <c r="S56" s="253"/>
      <c r="W56" s="1"/>
      <c r="X56" s="1"/>
      <c r="Y56" s="1"/>
      <c r="Z56" s="1"/>
      <c r="AA56" s="1"/>
      <c r="AB56" s="1"/>
      <c r="AC56" s="1"/>
      <c r="AD56" s="56"/>
      <c r="AE56" s="56"/>
      <c r="AF56" s="1"/>
      <c r="AH56" s="214"/>
      <c r="AI56" s="214"/>
      <c r="AJ56" s="214"/>
      <c r="AK56" s="214"/>
      <c r="AL56" s="247"/>
      <c r="AM56" s="248"/>
    </row>
    <row r="57" spans="15:39" s="2" customFormat="1" ht="14.25" customHeight="1">
      <c r="O57" s="247"/>
      <c r="P57" s="248"/>
      <c r="Q57" s="249"/>
      <c r="R57" s="249"/>
      <c r="S57" s="254"/>
      <c r="W57" s="1"/>
      <c r="X57" s="1"/>
      <c r="Y57" s="1"/>
      <c r="Z57" s="1"/>
      <c r="AA57" s="1"/>
      <c r="AB57" s="1"/>
      <c r="AC57" s="1"/>
      <c r="AD57" s="56"/>
      <c r="AE57" s="56"/>
      <c r="AF57" s="1"/>
      <c r="AH57" s="214"/>
      <c r="AI57" s="214"/>
      <c r="AJ57" s="214"/>
      <c r="AK57" s="214"/>
      <c r="AL57" s="247"/>
      <c r="AM57" s="248"/>
    </row>
    <row r="58" spans="15:39" s="2" customFormat="1" ht="14.25" customHeight="1">
      <c r="O58" s="247"/>
      <c r="P58" s="248"/>
      <c r="Q58" s="249"/>
      <c r="R58" s="249"/>
      <c r="S58" s="253"/>
      <c r="W58" s="1"/>
      <c r="X58" s="1"/>
      <c r="Y58" s="1"/>
      <c r="Z58" s="1"/>
      <c r="AA58" s="1"/>
      <c r="AB58" s="1"/>
      <c r="AC58" s="1"/>
      <c r="AD58" s="56"/>
      <c r="AE58" s="56"/>
      <c r="AF58" s="1"/>
      <c r="AH58" s="214"/>
      <c r="AI58" s="214"/>
      <c r="AJ58" s="214"/>
      <c r="AK58" s="214"/>
      <c r="AL58" s="247"/>
      <c r="AM58" s="248"/>
    </row>
    <row r="59" spans="15:39" s="2" customFormat="1" ht="14.25" customHeight="1">
      <c r="O59" s="247"/>
      <c r="P59" s="248"/>
      <c r="Q59" s="249"/>
      <c r="R59" s="249"/>
      <c r="S59" s="253"/>
      <c r="W59" s="1"/>
      <c r="X59" s="1"/>
      <c r="Y59" s="1"/>
      <c r="Z59" s="1"/>
      <c r="AA59" s="1"/>
      <c r="AB59" s="1"/>
      <c r="AC59" s="1"/>
      <c r="AD59" s="56"/>
      <c r="AE59" s="56"/>
      <c r="AF59" s="1"/>
      <c r="AH59" s="214"/>
      <c r="AI59" s="214"/>
      <c r="AJ59" s="214"/>
      <c r="AK59" s="214"/>
      <c r="AL59" s="247"/>
      <c r="AM59" s="248"/>
    </row>
    <row r="60" spans="15:39" s="2" customFormat="1" ht="14.25" customHeight="1">
      <c r="O60" s="247"/>
      <c r="P60" s="248"/>
      <c r="Q60" s="249"/>
      <c r="R60" s="249"/>
      <c r="S60" s="254"/>
      <c r="W60" s="1"/>
      <c r="X60" s="1"/>
      <c r="Y60" s="1"/>
      <c r="Z60" s="1"/>
      <c r="AA60" s="1"/>
      <c r="AB60" s="1"/>
      <c r="AC60" s="1"/>
      <c r="AD60" s="56"/>
      <c r="AE60" s="56"/>
      <c r="AF60" s="1"/>
      <c r="AH60" s="214"/>
      <c r="AI60" s="214"/>
      <c r="AJ60" s="214"/>
      <c r="AK60" s="214"/>
      <c r="AL60" s="247"/>
      <c r="AM60" s="248"/>
    </row>
    <row r="61" spans="15:39" s="2" customFormat="1" ht="14.25" customHeight="1">
      <c r="O61" s="247"/>
      <c r="P61" s="248"/>
      <c r="Q61" s="249"/>
      <c r="R61" s="249"/>
      <c r="S61" s="254"/>
      <c r="W61" s="1"/>
      <c r="X61" s="1"/>
      <c r="Y61" s="1"/>
      <c r="Z61" s="1"/>
      <c r="AA61" s="1"/>
      <c r="AB61" s="1"/>
      <c r="AC61" s="1"/>
      <c r="AD61" s="56"/>
      <c r="AE61" s="56"/>
      <c r="AF61" s="1"/>
      <c r="AH61" s="214"/>
      <c r="AI61" s="214"/>
      <c r="AJ61" s="214"/>
      <c r="AK61" s="214"/>
      <c r="AL61" s="214"/>
    </row>
    <row r="62" spans="15:39" s="2" customFormat="1" ht="14.25" customHeight="1">
      <c r="O62" s="247"/>
      <c r="P62" s="248"/>
      <c r="Q62" s="249"/>
      <c r="R62" s="249"/>
      <c r="S62" s="254"/>
      <c r="W62" s="1"/>
      <c r="X62" s="1"/>
      <c r="Y62" s="1"/>
      <c r="Z62" s="1"/>
      <c r="AA62" s="1"/>
      <c r="AB62" s="1"/>
      <c r="AC62" s="1"/>
      <c r="AD62" s="56"/>
      <c r="AE62" s="56"/>
      <c r="AF62" s="1"/>
      <c r="AH62" s="214"/>
      <c r="AI62" s="214"/>
      <c r="AJ62" s="214"/>
      <c r="AK62" s="214"/>
      <c r="AL62" s="214"/>
    </row>
    <row r="63" spans="15:39" s="2" customFormat="1" ht="14.25" customHeight="1">
      <c r="O63" s="247"/>
      <c r="P63" s="248"/>
      <c r="Q63" s="249"/>
      <c r="R63" s="249"/>
      <c r="S63" s="254"/>
      <c r="W63" s="1"/>
      <c r="X63" s="1"/>
      <c r="Y63" s="1"/>
      <c r="Z63" s="1"/>
      <c r="AA63" s="1"/>
      <c r="AB63" s="1"/>
      <c r="AC63" s="1"/>
      <c r="AD63" s="56"/>
      <c r="AE63" s="56"/>
      <c r="AF63" s="1"/>
      <c r="AH63" s="214"/>
      <c r="AI63" s="214"/>
      <c r="AJ63" s="214"/>
      <c r="AK63" s="214"/>
      <c r="AL63" s="214"/>
    </row>
    <row r="64" spans="15:39" s="2" customFormat="1" ht="14.25" customHeight="1">
      <c r="O64" s="247"/>
      <c r="P64" s="248"/>
      <c r="Q64" s="249"/>
      <c r="R64" s="249"/>
      <c r="S64" s="253"/>
      <c r="W64" s="1"/>
      <c r="X64" s="1"/>
      <c r="Y64" s="1"/>
      <c r="Z64" s="1"/>
      <c r="AA64" s="1"/>
      <c r="AB64" s="1"/>
      <c r="AC64" s="1"/>
      <c r="AD64" s="56"/>
      <c r="AE64" s="56"/>
      <c r="AF64" s="1"/>
      <c r="AH64" s="214"/>
      <c r="AI64" s="214"/>
      <c r="AJ64" s="214"/>
      <c r="AK64" s="214"/>
      <c r="AL64" s="214"/>
    </row>
    <row r="65" spans="15:22" ht="14.25" customHeight="1">
      <c r="O65" s="247"/>
      <c r="P65" s="248"/>
      <c r="Q65" s="249"/>
      <c r="R65" s="249"/>
      <c r="S65" s="254"/>
      <c r="T65" s="2"/>
      <c r="U65" s="2"/>
      <c r="V65" s="2"/>
    </row>
    <row r="66" spans="15:22" ht="14.25" customHeight="1">
      <c r="O66" s="247"/>
      <c r="P66" s="248"/>
      <c r="Q66" s="249"/>
      <c r="R66" s="249"/>
      <c r="S66" s="254"/>
      <c r="T66" s="2"/>
      <c r="U66" s="2"/>
      <c r="V66" s="2"/>
    </row>
    <row r="67" spans="15:22" ht="14.25" customHeight="1">
      <c r="O67" s="247"/>
      <c r="P67" s="248"/>
      <c r="Q67" s="249"/>
      <c r="R67" s="249"/>
      <c r="S67" s="254"/>
      <c r="T67" s="2"/>
      <c r="U67" s="2"/>
      <c r="V67" s="2"/>
    </row>
    <row r="68" spans="15:22" ht="14.25" customHeight="1">
      <c r="O68" s="2"/>
      <c r="P68" s="2"/>
      <c r="Q68" s="2"/>
      <c r="R68" s="2"/>
      <c r="S68" s="2"/>
      <c r="T68" s="2"/>
      <c r="U68" s="2"/>
      <c r="V68" s="2"/>
    </row>
    <row r="69" spans="15:22" ht="14.25" customHeight="1">
      <c r="O69" s="2"/>
      <c r="P69" s="2"/>
      <c r="Q69" s="2"/>
      <c r="R69" s="2"/>
      <c r="S69" s="2"/>
      <c r="T69" s="2"/>
      <c r="U69" s="2"/>
      <c r="V69" s="2"/>
    </row>
    <row r="70" spans="15:22" ht="14.25" customHeight="1">
      <c r="O70" s="2"/>
      <c r="P70" s="2"/>
      <c r="Q70" s="2"/>
      <c r="R70" s="2"/>
      <c r="S70" s="2"/>
      <c r="T70" s="2"/>
      <c r="U70" s="2"/>
      <c r="V70" s="2"/>
    </row>
    <row r="71" spans="15:22" ht="14.25" customHeight="1">
      <c r="O71" s="2"/>
      <c r="P71" s="2"/>
      <c r="Q71" s="2"/>
      <c r="R71" s="2"/>
      <c r="S71" s="2"/>
      <c r="T71" s="2"/>
      <c r="U71" s="2"/>
      <c r="V71" s="2"/>
    </row>
    <row r="72" spans="15:22" ht="14.25" customHeight="1">
      <c r="O72" s="2"/>
      <c r="P72" s="2"/>
      <c r="Q72" s="2"/>
      <c r="R72" s="2"/>
      <c r="S72" s="2"/>
      <c r="T72" s="2"/>
      <c r="U72" s="2"/>
      <c r="V72" s="2"/>
    </row>
    <row r="73" spans="15:22" ht="14.25" customHeight="1">
      <c r="O73" s="2"/>
      <c r="P73" s="2"/>
      <c r="Q73" s="2"/>
      <c r="R73" s="2"/>
      <c r="S73" s="2"/>
      <c r="T73" s="2"/>
      <c r="U73" s="2"/>
      <c r="V73" s="2"/>
    </row>
    <row r="74" spans="15:22" ht="14.25" customHeight="1">
      <c r="O74" s="2"/>
      <c r="P74" s="2"/>
      <c r="Q74" s="2"/>
      <c r="R74" s="2"/>
      <c r="S74" s="2"/>
      <c r="T74" s="2"/>
      <c r="U74" s="2"/>
      <c r="V74" s="2"/>
    </row>
    <row r="75" spans="15:22" ht="14.25" customHeight="1">
      <c r="O75" s="2"/>
      <c r="P75" s="2"/>
      <c r="Q75" s="2"/>
      <c r="R75" s="2"/>
      <c r="S75" s="2"/>
      <c r="T75" s="2"/>
      <c r="U75" s="2"/>
      <c r="V75" s="2"/>
    </row>
    <row r="76" spans="15:22" ht="14.25" customHeight="1">
      <c r="O76" s="2"/>
      <c r="P76" s="2"/>
      <c r="Q76" s="2"/>
      <c r="R76" s="2"/>
      <c r="S76" s="2"/>
      <c r="T76" s="2"/>
      <c r="U76" s="2"/>
      <c r="V76" s="2"/>
    </row>
    <row r="77" spans="15:22" ht="14.25" customHeight="1">
      <c r="O77" s="2"/>
      <c r="P77" s="2"/>
      <c r="Q77" s="2"/>
      <c r="R77" s="2"/>
      <c r="S77" s="2"/>
      <c r="T77" s="2"/>
      <c r="U77" s="2"/>
      <c r="V77" s="2"/>
    </row>
    <row r="78" spans="15:22" ht="14.25" customHeight="1">
      <c r="O78" s="2"/>
      <c r="P78" s="2"/>
      <c r="Q78" s="2"/>
      <c r="R78" s="2"/>
      <c r="S78" s="2"/>
      <c r="T78" s="2"/>
      <c r="U78" s="2"/>
      <c r="V78" s="2"/>
    </row>
    <row r="79" spans="15:22" ht="14.25" customHeight="1">
      <c r="O79" s="2"/>
      <c r="P79" s="2"/>
      <c r="Q79" s="2"/>
      <c r="R79" s="2"/>
      <c r="S79" s="2"/>
      <c r="T79" s="2"/>
      <c r="U79" s="2"/>
      <c r="V79" s="2"/>
    </row>
    <row r="80" spans="15:22" ht="14.25" customHeight="1">
      <c r="O80" s="2"/>
      <c r="P80" s="2"/>
      <c r="Q80" s="2"/>
      <c r="R80" s="2"/>
      <c r="S80" s="2"/>
      <c r="T80" s="2"/>
      <c r="U80" s="2"/>
      <c r="V80" s="2"/>
    </row>
    <row r="81" spans="15:22" ht="14.25" customHeight="1">
      <c r="O81" s="2"/>
      <c r="P81" s="2"/>
      <c r="Q81" s="2"/>
      <c r="R81" s="2"/>
      <c r="S81" s="2"/>
      <c r="T81" s="2"/>
      <c r="U81" s="2"/>
      <c r="V81" s="2"/>
    </row>
    <row r="82" spans="15:22" ht="14.25" customHeight="1">
      <c r="O82" s="2"/>
      <c r="P82" s="2"/>
      <c r="Q82" s="2"/>
      <c r="R82" s="2"/>
      <c r="S82" s="2"/>
      <c r="T82" s="2"/>
      <c r="U82" s="2"/>
      <c r="V82" s="2"/>
    </row>
    <row r="83" spans="15:22" ht="14.25" customHeight="1">
      <c r="O83" s="2"/>
      <c r="P83" s="2"/>
      <c r="Q83" s="2"/>
      <c r="R83" s="2"/>
      <c r="S83" s="2"/>
      <c r="T83" s="2"/>
      <c r="U83" s="2"/>
      <c r="V83" s="2"/>
    </row>
    <row r="84" spans="15:22" ht="14.25" customHeight="1">
      <c r="O84" s="2"/>
      <c r="P84" s="2"/>
      <c r="Q84" s="2"/>
      <c r="R84" s="2"/>
      <c r="S84" s="2"/>
      <c r="T84" s="2"/>
      <c r="U84" s="2"/>
      <c r="V84" s="2"/>
    </row>
    <row r="85" spans="15:22" ht="14.25" customHeight="1">
      <c r="O85" s="2"/>
      <c r="P85" s="2"/>
      <c r="Q85" s="2"/>
      <c r="R85" s="2"/>
      <c r="S85" s="2"/>
      <c r="T85" s="2"/>
      <c r="U85" s="2"/>
      <c r="V85" s="2"/>
    </row>
    <row r="86" spans="15:22" ht="14.25" customHeight="1">
      <c r="O86" s="2"/>
      <c r="P86" s="2"/>
      <c r="Q86" s="2"/>
      <c r="R86" s="2"/>
      <c r="S86" s="2"/>
      <c r="T86" s="2"/>
      <c r="U86" s="2"/>
      <c r="V86" s="2"/>
    </row>
    <row r="87" spans="15:22" ht="14.25" customHeight="1">
      <c r="O87" s="2"/>
      <c r="P87" s="2"/>
      <c r="Q87" s="2"/>
      <c r="R87" s="2"/>
      <c r="S87" s="2"/>
      <c r="T87" s="2"/>
      <c r="U87" s="2"/>
      <c r="V87" s="2"/>
    </row>
    <row r="88" spans="15:22" ht="14.25" customHeight="1">
      <c r="O88" s="2"/>
      <c r="P88" s="2"/>
      <c r="Q88" s="2"/>
      <c r="R88" s="2"/>
      <c r="S88" s="2"/>
      <c r="T88" s="2"/>
      <c r="U88" s="2"/>
      <c r="V88" s="2"/>
    </row>
    <row r="89" spans="15:22" ht="14.25" customHeight="1">
      <c r="O89" s="2"/>
      <c r="P89" s="2"/>
      <c r="Q89" s="2"/>
      <c r="R89" s="2"/>
      <c r="S89" s="2"/>
      <c r="T89" s="2"/>
      <c r="U89" s="2"/>
      <c r="V89" s="2"/>
    </row>
    <row r="90" spans="15:22" ht="14.25" customHeight="1">
      <c r="O90" s="2"/>
      <c r="P90" s="2"/>
      <c r="Q90" s="2"/>
      <c r="R90" s="2"/>
      <c r="S90" s="2"/>
      <c r="T90" s="2"/>
      <c r="U90" s="2"/>
      <c r="V90" s="2"/>
    </row>
    <row r="91" spans="15:22" ht="14.25" customHeight="1">
      <c r="O91" s="2"/>
      <c r="P91" s="2"/>
      <c r="Q91" s="2"/>
      <c r="R91" s="2"/>
      <c r="S91" s="2"/>
      <c r="T91" s="2"/>
      <c r="U91" s="2"/>
      <c r="V91" s="2"/>
    </row>
    <row r="92" spans="15:22" ht="14.25" customHeight="1">
      <c r="O92" s="2"/>
      <c r="P92" s="2"/>
      <c r="Q92" s="2"/>
      <c r="R92" s="2"/>
      <c r="S92" s="2"/>
      <c r="T92" s="2"/>
      <c r="U92" s="2"/>
      <c r="V92" s="2"/>
    </row>
    <row r="93" spans="15:22" ht="14.25" customHeight="1">
      <c r="O93" s="2"/>
      <c r="P93" s="2"/>
      <c r="Q93" s="2"/>
      <c r="R93" s="2"/>
      <c r="S93" s="2"/>
      <c r="T93" s="2"/>
      <c r="U93" s="2"/>
      <c r="V93" s="2"/>
    </row>
    <row r="94" spans="15:22" ht="14.25" customHeight="1">
      <c r="O94" s="2"/>
      <c r="P94" s="2"/>
      <c r="Q94" s="2"/>
      <c r="R94" s="2"/>
      <c r="S94" s="2"/>
      <c r="T94" s="2"/>
      <c r="U94" s="2"/>
      <c r="V94" s="2"/>
    </row>
    <row r="95" spans="15:22" ht="14.25" customHeight="1">
      <c r="O95" s="2"/>
      <c r="P95" s="2"/>
      <c r="Q95" s="2"/>
      <c r="R95" s="2"/>
      <c r="S95" s="2"/>
      <c r="T95" s="2"/>
      <c r="U95" s="2"/>
      <c r="V95" s="2"/>
    </row>
    <row r="96" spans="15:22" ht="14.25" customHeight="1">
      <c r="O96" s="2"/>
      <c r="P96" s="2"/>
      <c r="Q96" s="2"/>
      <c r="R96" s="2"/>
      <c r="S96" s="2"/>
      <c r="T96" s="2"/>
      <c r="U96" s="2"/>
      <c r="V96" s="2"/>
    </row>
    <row r="97" spans="15:22" ht="14.25" customHeight="1">
      <c r="O97" s="2"/>
      <c r="P97" s="2"/>
      <c r="Q97" s="2"/>
      <c r="R97" s="2"/>
      <c r="S97" s="2"/>
      <c r="T97" s="2"/>
      <c r="U97" s="2"/>
      <c r="V97" s="2"/>
    </row>
    <row r="98" spans="15:22" ht="14.25" customHeight="1">
      <c r="O98" s="2"/>
      <c r="P98" s="2"/>
      <c r="Q98" s="2"/>
      <c r="R98" s="2"/>
      <c r="S98" s="2"/>
      <c r="T98" s="2"/>
      <c r="U98" s="2"/>
      <c r="V98" s="2"/>
    </row>
    <row r="99" spans="15:22" ht="14.25" customHeight="1">
      <c r="O99" s="2"/>
      <c r="P99" s="2"/>
      <c r="Q99" s="2"/>
      <c r="R99" s="2"/>
      <c r="S99" s="2"/>
      <c r="T99" s="2"/>
      <c r="U99" s="2"/>
      <c r="V99" s="2"/>
    </row>
    <row r="100" spans="15:22" ht="14.25" customHeight="1">
      <c r="O100" s="2"/>
      <c r="P100" s="2"/>
      <c r="Q100" s="2"/>
      <c r="R100" s="2"/>
      <c r="S100" s="2"/>
      <c r="T100" s="2"/>
      <c r="U100" s="2"/>
      <c r="V100" s="2"/>
    </row>
    <row r="101" spans="15:22" ht="14.25" customHeight="1">
      <c r="O101" s="2"/>
      <c r="P101" s="2"/>
      <c r="Q101" s="2"/>
      <c r="R101" s="2"/>
      <c r="S101" s="2"/>
      <c r="T101" s="2"/>
      <c r="U101" s="2"/>
      <c r="V101" s="2"/>
    </row>
    <row r="102" spans="15:22" ht="14.25" customHeight="1">
      <c r="O102" s="2"/>
      <c r="P102" s="2"/>
      <c r="Q102" s="2"/>
      <c r="R102" s="2"/>
      <c r="S102" s="2"/>
      <c r="T102" s="2"/>
      <c r="U102" s="2"/>
      <c r="V102" s="2"/>
    </row>
    <row r="103" spans="15:22" ht="14.25" customHeight="1">
      <c r="O103" s="2"/>
      <c r="P103" s="2"/>
      <c r="Q103" s="2"/>
      <c r="R103" s="2"/>
      <c r="S103" s="2"/>
      <c r="T103" s="2"/>
      <c r="U103" s="2"/>
      <c r="V103" s="2"/>
    </row>
    <row r="104" spans="15:22" ht="14.25" customHeight="1">
      <c r="O104" s="2"/>
      <c r="P104" s="2"/>
      <c r="Q104" s="2"/>
      <c r="R104" s="2"/>
      <c r="S104" s="2"/>
      <c r="T104" s="2"/>
      <c r="U104" s="2"/>
      <c r="V104" s="2"/>
    </row>
    <row r="105" spans="15:22" ht="14.25" customHeight="1">
      <c r="O105" s="2"/>
      <c r="P105" s="2"/>
      <c r="Q105" s="2"/>
      <c r="R105" s="2"/>
      <c r="S105" s="2"/>
      <c r="T105" s="2"/>
      <c r="U105" s="2"/>
      <c r="V105" s="2"/>
    </row>
    <row r="106" spans="15:22" ht="14.25" customHeight="1">
      <c r="O106" s="2"/>
      <c r="P106" s="2"/>
      <c r="Q106" s="2"/>
      <c r="R106" s="2"/>
      <c r="S106" s="2"/>
      <c r="T106" s="2"/>
      <c r="U106" s="2"/>
      <c r="V106" s="2"/>
    </row>
    <row r="107" spans="15:22" ht="14.25" customHeight="1">
      <c r="O107" s="2"/>
      <c r="P107" s="2"/>
      <c r="Q107" s="2"/>
      <c r="R107" s="2"/>
      <c r="S107" s="2"/>
      <c r="T107" s="2"/>
      <c r="U107" s="2"/>
      <c r="V107" s="2"/>
    </row>
    <row r="108" spans="15:22" ht="14.25" customHeight="1">
      <c r="O108" s="2"/>
      <c r="P108" s="2"/>
      <c r="Q108" s="2"/>
      <c r="R108" s="2"/>
      <c r="S108" s="2"/>
      <c r="T108" s="2"/>
      <c r="U108" s="2"/>
      <c r="V108" s="2"/>
    </row>
    <row r="109" spans="15:22" ht="14.25" customHeight="1">
      <c r="O109" s="2"/>
      <c r="P109" s="2"/>
      <c r="Q109" s="2"/>
      <c r="R109" s="2"/>
      <c r="S109" s="2"/>
      <c r="T109" s="2"/>
      <c r="U109" s="2"/>
      <c r="V109" s="2"/>
    </row>
    <row r="110" spans="15:22" ht="14.25" customHeight="1">
      <c r="O110" s="2"/>
      <c r="P110" s="2"/>
      <c r="Q110" s="2"/>
      <c r="R110" s="2"/>
      <c r="S110" s="2"/>
      <c r="T110" s="2"/>
      <c r="U110" s="2"/>
      <c r="V110" s="2"/>
    </row>
    <row r="111" spans="15:22" ht="14.25" customHeight="1">
      <c r="O111" s="2"/>
      <c r="P111" s="2"/>
      <c r="Q111" s="2"/>
      <c r="R111" s="2"/>
      <c r="S111" s="2"/>
      <c r="T111" s="2"/>
      <c r="U111" s="2"/>
      <c r="V111" s="2"/>
    </row>
    <row r="112" spans="15:22" ht="14.25" customHeight="1">
      <c r="O112" s="2"/>
      <c r="P112" s="2"/>
      <c r="Q112" s="2"/>
      <c r="R112" s="2"/>
      <c r="S112" s="2"/>
      <c r="T112" s="2"/>
      <c r="U112" s="2"/>
      <c r="V112" s="2"/>
    </row>
    <row r="113" spans="15:22" ht="14.25" customHeight="1">
      <c r="O113" s="2"/>
      <c r="P113" s="2"/>
      <c r="Q113" s="2"/>
      <c r="R113" s="2"/>
      <c r="S113" s="2"/>
      <c r="T113" s="2"/>
      <c r="U113" s="2"/>
      <c r="V113" s="2"/>
    </row>
    <row r="114" spans="15:22" ht="14.25" customHeight="1">
      <c r="O114" s="2"/>
      <c r="P114" s="2"/>
      <c r="Q114" s="2"/>
      <c r="R114" s="2"/>
      <c r="S114" s="2"/>
      <c r="T114" s="2"/>
      <c r="U114" s="2"/>
      <c r="V114" s="2"/>
    </row>
    <row r="115" spans="15:22" ht="14.25" customHeight="1">
      <c r="O115" s="2"/>
      <c r="P115" s="2"/>
      <c r="Q115" s="2"/>
      <c r="R115" s="2"/>
      <c r="S115" s="2"/>
      <c r="T115" s="2"/>
      <c r="U115" s="2"/>
      <c r="V115" s="2"/>
    </row>
    <row r="116" spans="15:22" ht="14.25" customHeight="1">
      <c r="O116" s="2"/>
      <c r="P116" s="2"/>
      <c r="Q116" s="2"/>
      <c r="R116" s="2"/>
      <c r="S116" s="2"/>
      <c r="T116" s="2"/>
      <c r="U116" s="2"/>
      <c r="V116" s="2"/>
    </row>
    <row r="117" spans="15:22" ht="14.25" customHeight="1">
      <c r="O117" s="2"/>
      <c r="P117" s="2"/>
      <c r="Q117" s="2"/>
      <c r="R117" s="2"/>
      <c r="S117" s="2"/>
      <c r="T117" s="2"/>
      <c r="U117" s="2"/>
      <c r="V117" s="2"/>
    </row>
    <row r="118" spans="15:22" ht="14.25" customHeight="1">
      <c r="O118" s="2"/>
      <c r="P118" s="2"/>
      <c r="Q118" s="2"/>
      <c r="R118" s="2"/>
      <c r="S118" s="2"/>
      <c r="T118" s="2"/>
      <c r="U118" s="2"/>
      <c r="V118" s="2"/>
    </row>
    <row r="119" spans="15:22" ht="14.25" customHeight="1">
      <c r="O119" s="2"/>
      <c r="P119" s="2"/>
      <c r="Q119" s="2"/>
      <c r="R119" s="2"/>
      <c r="S119" s="2"/>
      <c r="T119" s="2"/>
      <c r="U119" s="2"/>
      <c r="V119" s="2"/>
    </row>
    <row r="120" spans="15:22" ht="14.25" customHeight="1">
      <c r="O120" s="2"/>
      <c r="P120" s="2"/>
      <c r="Q120" s="2"/>
      <c r="R120" s="2"/>
      <c r="S120" s="2"/>
      <c r="T120" s="2"/>
      <c r="U120" s="2"/>
      <c r="V120" s="2"/>
    </row>
    <row r="121" spans="15:22" ht="14.25" customHeight="1">
      <c r="O121" s="2"/>
      <c r="P121" s="2"/>
      <c r="Q121" s="2"/>
      <c r="R121" s="2"/>
      <c r="S121" s="2"/>
      <c r="T121" s="2"/>
      <c r="U121" s="2"/>
      <c r="V121" s="2"/>
    </row>
    <row r="122" spans="15:22" ht="14.25" customHeight="1">
      <c r="O122" s="2"/>
      <c r="P122" s="2"/>
      <c r="Q122" s="2"/>
      <c r="R122" s="2"/>
      <c r="S122" s="2"/>
      <c r="T122" s="2"/>
      <c r="U122" s="2"/>
      <c r="V122" s="2"/>
    </row>
    <row r="123" spans="15:22" ht="14.25" customHeight="1">
      <c r="O123" s="2"/>
      <c r="P123" s="2"/>
      <c r="Q123" s="2"/>
      <c r="R123" s="2"/>
      <c r="S123" s="2"/>
      <c r="T123" s="2"/>
      <c r="U123" s="2"/>
      <c r="V123" s="2"/>
    </row>
    <row r="124" spans="15:22" ht="14.25" customHeight="1">
      <c r="O124" s="2"/>
      <c r="P124" s="2"/>
      <c r="Q124" s="2"/>
      <c r="R124" s="2"/>
      <c r="S124" s="2"/>
      <c r="T124" s="2"/>
      <c r="U124" s="2"/>
      <c r="V124" s="2"/>
    </row>
    <row r="125" spans="15:22" ht="14.25" customHeight="1">
      <c r="O125" s="2"/>
      <c r="P125" s="2"/>
      <c r="Q125" s="2"/>
      <c r="R125" s="2"/>
      <c r="S125" s="2"/>
      <c r="T125" s="2"/>
      <c r="U125" s="2"/>
      <c r="V125" s="2"/>
    </row>
    <row r="126" spans="15:22" ht="14.25" customHeight="1">
      <c r="O126" s="2"/>
      <c r="P126" s="2"/>
      <c r="Q126" s="2"/>
      <c r="R126" s="2"/>
      <c r="S126" s="2"/>
      <c r="T126" s="2"/>
      <c r="U126" s="2"/>
      <c r="V126" s="2"/>
    </row>
    <row r="127" spans="15:22" ht="14.25" customHeight="1">
      <c r="O127" s="2"/>
      <c r="P127" s="2"/>
      <c r="Q127" s="2"/>
      <c r="R127" s="2"/>
      <c r="S127" s="2"/>
      <c r="T127" s="2"/>
      <c r="U127" s="2"/>
      <c r="V127" s="2"/>
    </row>
    <row r="128" spans="15:22" ht="14.25" customHeight="1">
      <c r="O128" s="2"/>
      <c r="P128" s="2"/>
      <c r="Q128" s="2"/>
      <c r="R128" s="2"/>
      <c r="S128" s="2"/>
      <c r="T128" s="2"/>
      <c r="U128" s="2"/>
      <c r="V128" s="2"/>
    </row>
    <row r="129" spans="15:22" ht="14.25" customHeight="1">
      <c r="O129" s="2"/>
      <c r="P129" s="2"/>
      <c r="Q129" s="2"/>
      <c r="R129" s="2"/>
      <c r="S129" s="2"/>
      <c r="T129" s="2"/>
      <c r="U129" s="2"/>
      <c r="V129" s="2"/>
    </row>
    <row r="130" spans="15:22" ht="14.25" customHeight="1">
      <c r="O130" s="2"/>
      <c r="P130" s="2"/>
      <c r="Q130" s="2"/>
      <c r="R130" s="2"/>
      <c r="S130" s="2"/>
      <c r="T130" s="2"/>
      <c r="U130" s="2"/>
      <c r="V130" s="2"/>
    </row>
    <row r="131" spans="15:22" ht="14.25" customHeight="1">
      <c r="O131" s="2"/>
      <c r="P131" s="2"/>
      <c r="Q131" s="2"/>
      <c r="R131" s="2"/>
      <c r="S131" s="2"/>
      <c r="T131" s="2"/>
      <c r="U131" s="2"/>
      <c r="V131" s="2"/>
    </row>
    <row r="132" spans="15:22" ht="14.25" customHeight="1">
      <c r="O132" s="2"/>
      <c r="P132" s="2"/>
      <c r="Q132" s="2"/>
      <c r="R132" s="2"/>
      <c r="S132" s="2"/>
      <c r="T132" s="2"/>
      <c r="U132" s="2"/>
      <c r="V132" s="2"/>
    </row>
    <row r="133" spans="15:22" ht="14.25" customHeight="1">
      <c r="O133" s="2"/>
      <c r="P133" s="2"/>
      <c r="Q133" s="2"/>
      <c r="R133" s="2"/>
      <c r="S133" s="2"/>
      <c r="T133" s="2"/>
      <c r="U133" s="2"/>
      <c r="V133" s="2"/>
    </row>
    <row r="134" spans="15:22" ht="14.25" customHeight="1">
      <c r="O134" s="2"/>
      <c r="P134" s="2"/>
      <c r="Q134" s="2"/>
      <c r="R134" s="2"/>
      <c r="S134" s="2"/>
      <c r="T134" s="2"/>
      <c r="U134" s="2"/>
      <c r="V134" s="2"/>
    </row>
    <row r="135" spans="15:22" ht="14.25" customHeight="1">
      <c r="O135" s="2"/>
      <c r="P135" s="2"/>
      <c r="Q135" s="2"/>
      <c r="R135" s="2"/>
      <c r="S135" s="2"/>
      <c r="T135" s="2"/>
      <c r="U135" s="2"/>
      <c r="V135" s="2"/>
    </row>
    <row r="136" spans="15:22" ht="14.25" customHeight="1">
      <c r="O136" s="2"/>
      <c r="P136" s="2"/>
      <c r="Q136" s="2"/>
      <c r="R136" s="2"/>
      <c r="S136" s="2"/>
      <c r="T136" s="2"/>
      <c r="U136" s="2"/>
      <c r="V136" s="2"/>
    </row>
    <row r="137" spans="15:22" ht="14.25" customHeight="1">
      <c r="O137" s="2"/>
      <c r="P137" s="2"/>
      <c r="Q137" s="2"/>
      <c r="R137" s="2"/>
      <c r="S137" s="2"/>
      <c r="T137" s="2"/>
      <c r="U137" s="2"/>
      <c r="V137" s="2"/>
    </row>
    <row r="138" spans="15:22" ht="14.25" customHeight="1">
      <c r="O138" s="2"/>
      <c r="P138" s="2"/>
      <c r="Q138" s="2"/>
      <c r="R138" s="2"/>
      <c r="S138" s="2"/>
      <c r="T138" s="2"/>
      <c r="U138" s="2"/>
      <c r="V138" s="2"/>
    </row>
    <row r="139" spans="15:22" ht="14.25" customHeight="1">
      <c r="O139" s="2"/>
      <c r="P139" s="2"/>
      <c r="Q139" s="2"/>
      <c r="R139" s="2"/>
      <c r="S139" s="2"/>
      <c r="T139" s="2"/>
      <c r="U139" s="2"/>
      <c r="V139" s="2"/>
    </row>
    <row r="140" spans="15:22" ht="14.25" customHeight="1">
      <c r="O140" s="2"/>
      <c r="P140" s="2"/>
      <c r="Q140" s="2"/>
      <c r="R140" s="2"/>
      <c r="S140" s="2"/>
      <c r="T140" s="2"/>
      <c r="U140" s="2"/>
      <c r="V140" s="2"/>
    </row>
    <row r="141" spans="15:22" ht="14.25" customHeight="1">
      <c r="O141" s="2"/>
      <c r="P141" s="2"/>
      <c r="Q141" s="2"/>
      <c r="R141" s="2"/>
      <c r="S141" s="2"/>
      <c r="T141" s="2"/>
      <c r="U141" s="2"/>
      <c r="V141" s="2"/>
    </row>
    <row r="142" spans="15:22" ht="14.25" customHeight="1">
      <c r="O142" s="2"/>
      <c r="P142" s="2"/>
      <c r="Q142" s="2"/>
      <c r="R142" s="2"/>
      <c r="S142" s="2"/>
      <c r="T142" s="2"/>
      <c r="U142" s="2"/>
      <c r="V142" s="2"/>
    </row>
    <row r="143" spans="15:22" ht="14.25" customHeight="1">
      <c r="O143" s="2"/>
      <c r="P143" s="2"/>
      <c r="Q143" s="2"/>
      <c r="R143" s="2"/>
      <c r="S143" s="2"/>
      <c r="T143" s="2"/>
      <c r="U143" s="2"/>
      <c r="V143" s="2"/>
    </row>
    <row r="144" spans="15:22" ht="14.25" customHeight="1">
      <c r="O144" s="2"/>
      <c r="P144" s="2"/>
      <c r="Q144" s="2"/>
      <c r="R144" s="2"/>
      <c r="S144" s="2"/>
      <c r="T144" s="2"/>
      <c r="U144" s="2"/>
      <c r="V144" s="2"/>
    </row>
    <row r="145" spans="15:22" ht="14.25" customHeight="1">
      <c r="O145" s="2"/>
      <c r="P145" s="2"/>
      <c r="Q145" s="2"/>
      <c r="R145" s="2"/>
      <c r="S145" s="2"/>
      <c r="T145" s="2"/>
      <c r="U145" s="2"/>
      <c r="V145" s="2"/>
    </row>
    <row r="146" spans="15:22" ht="14.25" customHeight="1">
      <c r="O146" s="2"/>
      <c r="P146" s="2"/>
      <c r="Q146" s="2"/>
      <c r="R146" s="2"/>
      <c r="S146" s="2"/>
      <c r="T146" s="2"/>
      <c r="U146" s="2"/>
      <c r="V146" s="2"/>
    </row>
    <row r="147" spans="15:22" ht="14.25" customHeight="1">
      <c r="O147" s="2"/>
      <c r="P147" s="2"/>
      <c r="Q147" s="2"/>
      <c r="R147" s="2"/>
      <c r="S147" s="2"/>
      <c r="T147" s="2"/>
      <c r="U147" s="2"/>
      <c r="V147" s="2"/>
    </row>
    <row r="148" spans="15:22" ht="14.25" customHeight="1">
      <c r="O148" s="2"/>
      <c r="P148" s="2"/>
      <c r="Q148" s="2"/>
      <c r="R148" s="2"/>
      <c r="S148" s="2"/>
      <c r="T148" s="2"/>
      <c r="U148" s="2"/>
      <c r="V148" s="2"/>
    </row>
    <row r="149" spans="15:22" ht="14.25" customHeight="1">
      <c r="O149" s="2"/>
      <c r="P149" s="2"/>
      <c r="Q149" s="2"/>
      <c r="R149" s="2"/>
      <c r="S149" s="2"/>
      <c r="T149" s="2"/>
      <c r="U149" s="2"/>
      <c r="V149" s="2"/>
    </row>
    <row r="150" spans="15:22" ht="14.25" customHeight="1">
      <c r="O150" s="2"/>
      <c r="P150" s="2"/>
      <c r="Q150" s="2"/>
      <c r="R150" s="2"/>
      <c r="S150" s="2"/>
      <c r="T150" s="2"/>
      <c r="U150" s="2"/>
      <c r="V150" s="2"/>
    </row>
    <row r="151" spans="15:22" ht="14.25" customHeight="1">
      <c r="O151" s="2"/>
      <c r="P151" s="2"/>
      <c r="Q151" s="2"/>
      <c r="R151" s="2"/>
      <c r="S151" s="2"/>
      <c r="T151" s="2"/>
      <c r="U151" s="2"/>
      <c r="V151" s="2"/>
    </row>
    <row r="152" spans="15:22" ht="14.25" customHeight="1">
      <c r="O152" s="2"/>
      <c r="P152" s="2"/>
      <c r="Q152" s="2"/>
      <c r="R152" s="2"/>
      <c r="S152" s="2"/>
      <c r="T152" s="2"/>
      <c r="U152" s="2"/>
      <c r="V152" s="2"/>
    </row>
    <row r="153" spans="15:22" ht="14.25" customHeight="1">
      <c r="O153" s="2"/>
      <c r="P153" s="2"/>
      <c r="Q153" s="2"/>
      <c r="R153" s="2"/>
      <c r="S153" s="2"/>
      <c r="T153" s="2"/>
      <c r="U153" s="2"/>
      <c r="V153" s="2"/>
    </row>
    <row r="154" spans="15:22" ht="14.25" customHeight="1">
      <c r="O154" s="2"/>
      <c r="P154" s="2"/>
      <c r="Q154" s="2"/>
      <c r="R154" s="2"/>
      <c r="S154" s="2"/>
      <c r="T154" s="2"/>
      <c r="U154" s="2"/>
      <c r="V154" s="2"/>
    </row>
    <row r="155" spans="15:22" ht="14.25" customHeight="1">
      <c r="O155" s="2"/>
      <c r="P155" s="2"/>
      <c r="Q155" s="2"/>
      <c r="R155" s="2"/>
      <c r="S155" s="2"/>
      <c r="T155" s="2"/>
      <c r="U155" s="2"/>
      <c r="V155" s="2"/>
    </row>
    <row r="156" spans="15:22" ht="14.25" customHeight="1">
      <c r="O156" s="2"/>
      <c r="P156" s="2"/>
      <c r="Q156" s="2"/>
      <c r="R156" s="2"/>
      <c r="S156" s="2"/>
      <c r="T156" s="2"/>
      <c r="U156" s="2"/>
      <c r="V156" s="2"/>
    </row>
    <row r="157" spans="15:22" ht="14.25" customHeight="1">
      <c r="O157" s="2"/>
      <c r="P157" s="2"/>
      <c r="Q157" s="2"/>
      <c r="R157" s="2"/>
      <c r="S157" s="2"/>
      <c r="T157" s="2"/>
      <c r="U157" s="2"/>
      <c r="V157" s="2"/>
    </row>
    <row r="158" spans="15:22" ht="14.25" customHeight="1">
      <c r="O158" s="2"/>
      <c r="P158" s="2"/>
      <c r="Q158" s="2"/>
      <c r="R158" s="2"/>
      <c r="S158" s="2"/>
      <c r="T158" s="2"/>
      <c r="U158" s="2"/>
      <c r="V158" s="2"/>
    </row>
    <row r="159" spans="15:22" ht="14.25" customHeight="1">
      <c r="O159" s="2"/>
      <c r="P159" s="2"/>
      <c r="Q159" s="2"/>
      <c r="R159" s="2"/>
      <c r="S159" s="2"/>
      <c r="T159" s="2"/>
      <c r="U159" s="2"/>
      <c r="V159" s="2"/>
    </row>
    <row r="160" spans="15:22" ht="14.25" customHeight="1">
      <c r="O160" s="2"/>
      <c r="P160" s="2"/>
      <c r="Q160" s="2"/>
      <c r="R160" s="2"/>
      <c r="S160" s="2"/>
      <c r="T160" s="2"/>
      <c r="U160" s="2"/>
      <c r="V160" s="2"/>
    </row>
    <row r="161" spans="15:22" ht="14.25" customHeight="1">
      <c r="O161" s="2"/>
      <c r="P161" s="2"/>
      <c r="Q161" s="2"/>
      <c r="R161" s="2"/>
      <c r="S161" s="2"/>
      <c r="T161" s="2"/>
      <c r="U161" s="2"/>
      <c r="V161" s="2"/>
    </row>
    <row r="162" spans="15:22" ht="14.25" customHeight="1">
      <c r="O162" s="2"/>
      <c r="P162" s="2"/>
      <c r="Q162" s="2"/>
      <c r="R162" s="2"/>
      <c r="S162" s="2"/>
      <c r="T162" s="2"/>
      <c r="U162" s="2"/>
      <c r="V162" s="2"/>
    </row>
    <row r="163" spans="15:22" ht="14.25" customHeight="1">
      <c r="O163" s="2"/>
      <c r="P163" s="2"/>
      <c r="Q163" s="2"/>
      <c r="R163" s="2"/>
      <c r="S163" s="2"/>
      <c r="T163" s="2"/>
      <c r="U163" s="2"/>
      <c r="V163" s="2"/>
    </row>
    <row r="164" spans="15:22" ht="14.25" customHeight="1">
      <c r="O164" s="2"/>
      <c r="P164" s="2"/>
      <c r="Q164" s="2"/>
      <c r="R164" s="2"/>
      <c r="S164" s="2"/>
      <c r="T164" s="2"/>
      <c r="U164" s="2"/>
      <c r="V164" s="2"/>
    </row>
    <row r="165" spans="15:22" ht="14.25" customHeight="1">
      <c r="O165" s="2"/>
      <c r="P165" s="2"/>
      <c r="Q165" s="2"/>
      <c r="R165" s="2"/>
      <c r="S165" s="2"/>
      <c r="T165" s="2"/>
      <c r="U165" s="2"/>
      <c r="V165" s="2"/>
    </row>
    <row r="166" spans="15:22" ht="14.25" customHeight="1">
      <c r="O166" s="2"/>
      <c r="P166" s="2"/>
      <c r="Q166" s="2"/>
      <c r="R166" s="2"/>
      <c r="S166" s="2"/>
      <c r="T166" s="2"/>
      <c r="U166" s="2"/>
      <c r="V166" s="2"/>
    </row>
    <row r="167" spans="15:22" ht="14.25" customHeight="1">
      <c r="O167" s="2"/>
      <c r="P167" s="2"/>
      <c r="Q167" s="2"/>
      <c r="R167" s="2"/>
      <c r="S167" s="2"/>
      <c r="T167" s="2"/>
      <c r="U167" s="2"/>
      <c r="V167" s="2"/>
    </row>
    <row r="168" spans="15:22" ht="14.25" customHeight="1">
      <c r="O168" s="2"/>
      <c r="P168" s="2"/>
      <c r="Q168" s="2"/>
      <c r="R168" s="2"/>
      <c r="S168" s="2"/>
      <c r="T168" s="2"/>
      <c r="U168" s="2"/>
      <c r="V168" s="2"/>
    </row>
    <row r="169" spans="15:22" ht="14.25" customHeight="1">
      <c r="O169" s="2"/>
      <c r="P169" s="2"/>
      <c r="Q169" s="2"/>
      <c r="R169" s="2"/>
      <c r="S169" s="2"/>
      <c r="T169" s="2"/>
      <c r="U169" s="2"/>
      <c r="V169" s="2"/>
    </row>
    <row r="170" spans="15:22" ht="14.25" customHeight="1">
      <c r="O170" s="2"/>
      <c r="P170" s="2"/>
      <c r="Q170" s="2"/>
      <c r="R170" s="2"/>
      <c r="S170" s="2"/>
      <c r="T170" s="2"/>
      <c r="U170" s="2"/>
      <c r="V170" s="2"/>
    </row>
    <row r="171" spans="15:22" ht="14.25" customHeight="1">
      <c r="O171" s="2"/>
      <c r="P171" s="2"/>
      <c r="Q171" s="2"/>
      <c r="R171" s="2"/>
      <c r="S171" s="2"/>
      <c r="T171" s="2"/>
      <c r="U171" s="2"/>
      <c r="V171" s="2"/>
    </row>
    <row r="172" spans="15:22" ht="14.25" customHeight="1">
      <c r="O172" s="2"/>
      <c r="P172" s="2"/>
      <c r="Q172" s="2"/>
      <c r="R172" s="2"/>
      <c r="S172" s="2"/>
      <c r="T172" s="2"/>
      <c r="U172" s="2"/>
      <c r="V172" s="2"/>
    </row>
    <row r="173" spans="15:22" ht="14.25" customHeight="1">
      <c r="O173" s="2"/>
      <c r="P173" s="2"/>
      <c r="Q173" s="2"/>
      <c r="R173" s="2"/>
      <c r="S173" s="2"/>
      <c r="T173" s="2"/>
      <c r="U173" s="2"/>
      <c r="V173" s="2"/>
    </row>
    <row r="174" spans="15:22" ht="14.25" customHeight="1">
      <c r="O174" s="2"/>
      <c r="P174" s="2"/>
      <c r="Q174" s="2"/>
      <c r="R174" s="2"/>
      <c r="S174" s="2"/>
      <c r="T174" s="2"/>
      <c r="U174" s="2"/>
      <c r="V174" s="2"/>
    </row>
    <row r="175" spans="15:22" ht="14.25" customHeight="1">
      <c r="O175" s="2"/>
      <c r="P175" s="2"/>
      <c r="Q175" s="2"/>
      <c r="R175" s="2"/>
      <c r="S175" s="2"/>
      <c r="T175" s="2"/>
      <c r="U175" s="2"/>
      <c r="V175" s="2"/>
    </row>
    <row r="176" spans="15:22" ht="14.25" customHeight="1">
      <c r="O176" s="2"/>
      <c r="P176" s="2"/>
      <c r="Q176" s="2"/>
      <c r="R176" s="2"/>
      <c r="S176" s="2"/>
      <c r="T176" s="2"/>
      <c r="U176" s="2"/>
      <c r="V176" s="2"/>
    </row>
    <row r="177" spans="15:22" ht="14.25" customHeight="1">
      <c r="O177" s="2"/>
      <c r="P177" s="2"/>
      <c r="Q177" s="2"/>
      <c r="R177" s="2"/>
      <c r="S177" s="2"/>
      <c r="T177" s="2"/>
      <c r="U177" s="2"/>
      <c r="V177" s="2"/>
    </row>
    <row r="178" spans="15:22" ht="14.25" customHeight="1">
      <c r="O178" s="2"/>
      <c r="P178" s="2"/>
      <c r="Q178" s="2"/>
      <c r="R178" s="2"/>
      <c r="S178" s="2"/>
      <c r="T178" s="2"/>
      <c r="U178" s="2"/>
      <c r="V178" s="2"/>
    </row>
    <row r="179" spans="15:22" ht="14.25" customHeight="1">
      <c r="O179" s="2"/>
      <c r="P179" s="2"/>
      <c r="Q179" s="2"/>
      <c r="R179" s="2"/>
      <c r="S179" s="2"/>
      <c r="T179" s="2"/>
      <c r="U179" s="2"/>
      <c r="V179" s="2"/>
    </row>
    <row r="180" spans="15:22" ht="14.25" customHeight="1">
      <c r="O180" s="2"/>
      <c r="P180" s="2"/>
      <c r="Q180" s="2"/>
      <c r="R180" s="2"/>
      <c r="S180" s="2"/>
      <c r="T180" s="2"/>
      <c r="U180" s="2"/>
      <c r="V180" s="2"/>
    </row>
    <row r="181" spans="15:22" ht="14.25" customHeight="1">
      <c r="O181" s="2"/>
      <c r="P181" s="2"/>
      <c r="Q181" s="2"/>
      <c r="R181" s="2"/>
      <c r="S181" s="2"/>
      <c r="T181" s="2"/>
      <c r="U181" s="2"/>
      <c r="V181" s="2"/>
    </row>
    <row r="182" spans="15:22" ht="14.25" customHeight="1">
      <c r="O182" s="2"/>
      <c r="P182" s="2"/>
      <c r="Q182" s="2"/>
      <c r="R182" s="2"/>
      <c r="S182" s="2"/>
      <c r="T182" s="2"/>
      <c r="U182" s="2"/>
      <c r="V182" s="2"/>
    </row>
    <row r="183" spans="15:22" ht="14.25" customHeight="1">
      <c r="O183" s="2"/>
      <c r="P183" s="2"/>
      <c r="Q183" s="2"/>
      <c r="R183" s="2"/>
      <c r="S183" s="2"/>
      <c r="T183" s="2"/>
      <c r="U183" s="2"/>
      <c r="V183" s="2"/>
    </row>
    <row r="184" spans="15:22" ht="14.25" customHeight="1">
      <c r="O184" s="2"/>
      <c r="P184" s="2"/>
      <c r="Q184" s="2"/>
      <c r="R184" s="2"/>
      <c r="S184" s="2"/>
      <c r="T184" s="2"/>
      <c r="U184" s="2"/>
      <c r="V184" s="2"/>
    </row>
    <row r="185" spans="15:22" ht="14.25" customHeight="1">
      <c r="O185" s="2"/>
      <c r="P185" s="2"/>
      <c r="Q185" s="2"/>
      <c r="R185" s="2"/>
      <c r="S185" s="2"/>
      <c r="T185" s="2"/>
      <c r="U185" s="2"/>
      <c r="V185" s="2"/>
    </row>
    <row r="186" spans="15:22" ht="14.25" customHeight="1">
      <c r="O186" s="2"/>
      <c r="P186" s="2"/>
      <c r="Q186" s="2"/>
      <c r="R186" s="2"/>
      <c r="S186" s="2"/>
      <c r="T186" s="2"/>
      <c r="U186" s="2"/>
      <c r="V186" s="2"/>
    </row>
    <row r="187" spans="15:22" ht="14.25" customHeight="1">
      <c r="O187" s="2"/>
      <c r="P187" s="2"/>
      <c r="Q187" s="2"/>
      <c r="R187" s="2"/>
      <c r="S187" s="2"/>
      <c r="T187" s="2"/>
      <c r="U187" s="2"/>
      <c r="V187" s="2"/>
    </row>
    <row r="188" spans="15:22" ht="14.25" customHeight="1">
      <c r="O188" s="2"/>
      <c r="P188" s="2"/>
      <c r="Q188" s="2"/>
      <c r="R188" s="2"/>
      <c r="S188" s="2"/>
      <c r="T188" s="2"/>
      <c r="U188" s="2"/>
      <c r="V188" s="2"/>
    </row>
    <row r="189" spans="15:22" ht="14.25" customHeight="1">
      <c r="O189" s="2"/>
      <c r="P189" s="2"/>
      <c r="Q189" s="2"/>
      <c r="R189" s="2"/>
      <c r="S189" s="2"/>
      <c r="T189" s="2"/>
      <c r="U189" s="2"/>
      <c r="V189" s="2"/>
    </row>
    <row r="190" spans="15:22" ht="14.25" customHeight="1">
      <c r="O190" s="2"/>
      <c r="P190" s="2"/>
      <c r="Q190" s="2"/>
      <c r="R190" s="2"/>
      <c r="S190" s="2"/>
      <c r="T190" s="2"/>
      <c r="U190" s="2"/>
      <c r="V190" s="2"/>
    </row>
    <row r="191" spans="15:22" ht="14.25" customHeight="1">
      <c r="O191" s="2"/>
      <c r="P191" s="2"/>
      <c r="Q191" s="2"/>
      <c r="R191" s="2"/>
      <c r="S191" s="2"/>
      <c r="T191" s="2"/>
      <c r="U191" s="2"/>
      <c r="V191" s="2"/>
    </row>
    <row r="192" spans="15:22" ht="14.25" customHeight="1">
      <c r="O192" s="2"/>
      <c r="P192" s="2"/>
      <c r="Q192" s="2"/>
      <c r="R192" s="2"/>
      <c r="S192" s="2"/>
      <c r="T192" s="2"/>
      <c r="U192" s="2"/>
      <c r="V192" s="2"/>
    </row>
    <row r="193" spans="15:22" ht="14.25" customHeight="1">
      <c r="O193" s="2"/>
      <c r="P193" s="2"/>
      <c r="Q193" s="2"/>
      <c r="R193" s="2"/>
      <c r="S193" s="2"/>
      <c r="T193" s="2"/>
      <c r="U193" s="2"/>
      <c r="V193" s="2"/>
    </row>
    <row r="194" spans="15:22" ht="14.25" customHeight="1">
      <c r="O194" s="2"/>
      <c r="P194" s="2"/>
      <c r="Q194" s="2"/>
      <c r="R194" s="2"/>
      <c r="S194" s="2"/>
      <c r="T194" s="2"/>
      <c r="U194" s="2"/>
      <c r="V194" s="2"/>
    </row>
    <row r="195" spans="15:22" ht="14.25" customHeight="1">
      <c r="O195" s="2"/>
      <c r="P195" s="2"/>
      <c r="Q195" s="2"/>
      <c r="R195" s="2"/>
      <c r="S195" s="2"/>
      <c r="T195" s="2"/>
      <c r="U195" s="2"/>
      <c r="V195" s="2"/>
    </row>
    <row r="196" spans="15:22" ht="14.25" customHeight="1">
      <c r="O196" s="2"/>
      <c r="P196" s="2"/>
      <c r="Q196" s="2"/>
      <c r="R196" s="2"/>
      <c r="S196" s="2"/>
      <c r="T196" s="2"/>
      <c r="U196" s="2"/>
      <c r="V196" s="2"/>
    </row>
    <row r="197" spans="15:22" ht="14.25" customHeight="1">
      <c r="O197" s="2"/>
      <c r="P197" s="2"/>
      <c r="Q197" s="2"/>
      <c r="R197" s="2"/>
      <c r="S197" s="2"/>
      <c r="T197" s="2"/>
      <c r="U197" s="2"/>
      <c r="V197" s="2"/>
    </row>
    <row r="198" spans="15:22" ht="14.25" customHeight="1">
      <c r="O198" s="2"/>
      <c r="P198" s="2"/>
      <c r="Q198" s="2"/>
      <c r="R198" s="2"/>
      <c r="S198" s="2"/>
      <c r="T198" s="2"/>
      <c r="U198" s="2"/>
      <c r="V198" s="2"/>
    </row>
    <row r="199" spans="15:22" ht="14.25" customHeight="1">
      <c r="O199" s="2"/>
      <c r="P199" s="2"/>
      <c r="Q199" s="2"/>
      <c r="R199" s="2"/>
      <c r="S199" s="2"/>
      <c r="T199" s="2"/>
      <c r="U199" s="2"/>
      <c r="V199" s="2"/>
    </row>
    <row r="200" spans="15:22" ht="14.25" customHeight="1">
      <c r="O200" s="2"/>
      <c r="P200" s="2"/>
      <c r="Q200" s="2"/>
      <c r="R200" s="2"/>
      <c r="S200" s="2"/>
      <c r="T200" s="2"/>
      <c r="U200" s="2"/>
      <c r="V200" s="2"/>
    </row>
    <row r="201" spans="15:22" ht="14.25" customHeight="1">
      <c r="O201" s="2"/>
      <c r="P201" s="2"/>
      <c r="Q201" s="2"/>
      <c r="R201" s="2"/>
      <c r="S201" s="2"/>
      <c r="T201" s="2"/>
      <c r="U201" s="2"/>
      <c r="V201" s="2"/>
    </row>
    <row r="202" spans="15:22" ht="14.25" customHeight="1">
      <c r="O202" s="2"/>
      <c r="P202" s="2"/>
      <c r="Q202" s="2"/>
      <c r="R202" s="2"/>
      <c r="S202" s="2"/>
      <c r="T202" s="2"/>
      <c r="U202" s="2"/>
      <c r="V202" s="2"/>
    </row>
    <row r="203" spans="15:22" ht="14.25" customHeight="1">
      <c r="O203" s="2"/>
      <c r="P203" s="2"/>
      <c r="Q203" s="2"/>
      <c r="R203" s="2"/>
      <c r="S203" s="2"/>
      <c r="T203" s="2"/>
      <c r="U203" s="2"/>
      <c r="V203" s="2"/>
    </row>
    <row r="204" spans="15:22" ht="14.25" customHeight="1">
      <c r="O204" s="2"/>
      <c r="P204" s="2"/>
      <c r="Q204" s="2"/>
      <c r="R204" s="2"/>
      <c r="S204" s="2"/>
      <c r="T204" s="2"/>
      <c r="U204" s="2"/>
      <c r="V204" s="2"/>
    </row>
    <row r="205" spans="15:22" ht="14.25" customHeight="1">
      <c r="O205" s="2"/>
      <c r="P205" s="2"/>
      <c r="Q205" s="2"/>
      <c r="R205" s="2"/>
      <c r="S205" s="2"/>
      <c r="T205" s="2"/>
      <c r="U205" s="2"/>
      <c r="V205" s="2"/>
    </row>
    <row r="206" spans="15:22" ht="14.25" customHeight="1">
      <c r="O206" s="2"/>
      <c r="P206" s="2"/>
      <c r="Q206" s="2"/>
      <c r="R206" s="2"/>
      <c r="S206" s="2"/>
      <c r="T206" s="2"/>
      <c r="U206" s="2"/>
      <c r="V206" s="2"/>
    </row>
    <row r="207" spans="15:22" ht="14.25" customHeight="1">
      <c r="O207" s="2"/>
      <c r="P207" s="2"/>
      <c r="Q207" s="2"/>
      <c r="R207" s="2"/>
      <c r="S207" s="2"/>
      <c r="T207" s="2"/>
      <c r="U207" s="2"/>
      <c r="V207" s="2"/>
    </row>
    <row r="208" spans="15:22" ht="14.25" customHeight="1">
      <c r="O208" s="2"/>
      <c r="P208" s="2"/>
      <c r="Q208" s="2"/>
      <c r="R208" s="2"/>
      <c r="S208" s="2"/>
      <c r="T208" s="2"/>
      <c r="U208" s="2"/>
      <c r="V208" s="2"/>
    </row>
    <row r="209" spans="15:22" ht="14.25" customHeight="1">
      <c r="O209" s="2"/>
      <c r="P209" s="2"/>
      <c r="Q209" s="2"/>
      <c r="R209" s="2"/>
      <c r="S209" s="2"/>
      <c r="T209" s="2"/>
      <c r="U209" s="2"/>
      <c r="V209" s="2"/>
    </row>
    <row r="210" spans="15:22" ht="14.25" customHeight="1">
      <c r="O210" s="2"/>
      <c r="P210" s="2"/>
      <c r="Q210" s="2"/>
      <c r="R210" s="2"/>
      <c r="S210" s="2"/>
      <c r="T210" s="2"/>
      <c r="U210" s="2"/>
      <c r="V210" s="2"/>
    </row>
    <row r="211" spans="15:22" ht="14.25" customHeight="1">
      <c r="O211" s="2"/>
      <c r="P211" s="2"/>
      <c r="Q211" s="2"/>
      <c r="R211" s="2"/>
      <c r="S211" s="2"/>
      <c r="T211" s="2"/>
      <c r="U211" s="2"/>
      <c r="V211" s="2"/>
    </row>
    <row r="212" spans="15:22" ht="14.25" customHeight="1">
      <c r="O212" s="2"/>
      <c r="P212" s="2"/>
      <c r="Q212" s="2"/>
      <c r="R212" s="2"/>
      <c r="S212" s="2"/>
      <c r="T212" s="2"/>
      <c r="U212" s="2"/>
      <c r="V212" s="2"/>
    </row>
    <row r="213" spans="15:22" ht="14.25" customHeight="1">
      <c r="O213" s="2"/>
      <c r="P213" s="2"/>
      <c r="Q213" s="2"/>
      <c r="R213" s="2"/>
      <c r="S213" s="2"/>
      <c r="T213" s="2"/>
      <c r="U213" s="2"/>
      <c r="V213" s="2"/>
    </row>
    <row r="214" spans="15:22" ht="14.25" customHeight="1">
      <c r="O214" s="2"/>
      <c r="P214" s="2"/>
      <c r="Q214" s="2"/>
      <c r="R214" s="2"/>
      <c r="S214" s="2"/>
      <c r="T214" s="2"/>
      <c r="U214" s="2"/>
      <c r="V214" s="2"/>
    </row>
    <row r="215" spans="15:22" ht="14.25" customHeight="1">
      <c r="O215" s="2"/>
      <c r="P215" s="2"/>
      <c r="Q215" s="2"/>
      <c r="R215" s="2"/>
      <c r="S215" s="2"/>
      <c r="T215" s="2"/>
      <c r="U215" s="2"/>
      <c r="V215" s="2"/>
    </row>
    <row r="216" spans="15:22" ht="14.25" customHeight="1">
      <c r="O216" s="2"/>
      <c r="P216" s="2"/>
      <c r="Q216" s="2"/>
      <c r="R216" s="2"/>
      <c r="S216" s="2"/>
      <c r="T216" s="2"/>
      <c r="U216" s="2"/>
      <c r="V216" s="2"/>
    </row>
    <row r="217" spans="15:22" ht="14.25" customHeight="1">
      <c r="O217" s="2"/>
      <c r="P217" s="2"/>
      <c r="Q217" s="2"/>
      <c r="R217" s="2"/>
      <c r="S217" s="2"/>
      <c r="T217" s="2"/>
      <c r="U217" s="2"/>
      <c r="V217" s="2"/>
    </row>
    <row r="218" spans="15:22" ht="14.25" customHeight="1">
      <c r="O218" s="2"/>
      <c r="P218" s="2"/>
      <c r="Q218" s="2"/>
      <c r="R218" s="2"/>
      <c r="S218" s="2"/>
      <c r="T218" s="2"/>
      <c r="U218" s="2"/>
      <c r="V218" s="2"/>
    </row>
    <row r="219" spans="15:22" ht="14.25" customHeight="1">
      <c r="O219" s="2"/>
      <c r="P219" s="2"/>
      <c r="Q219" s="2"/>
      <c r="R219" s="2"/>
      <c r="S219" s="2"/>
      <c r="T219" s="2"/>
      <c r="U219" s="2"/>
      <c r="V219" s="2"/>
    </row>
    <row r="220" spans="15:22" ht="14.25" customHeight="1">
      <c r="O220" s="2"/>
      <c r="P220" s="2"/>
      <c r="Q220" s="2"/>
      <c r="R220" s="2"/>
      <c r="S220" s="2"/>
      <c r="T220" s="2"/>
      <c r="U220" s="2"/>
      <c r="V220" s="2"/>
    </row>
    <row r="221" spans="15:22" ht="14.25" customHeight="1">
      <c r="O221" s="2"/>
      <c r="P221" s="2"/>
      <c r="Q221" s="2"/>
      <c r="R221" s="2"/>
      <c r="S221" s="2"/>
      <c r="T221" s="2"/>
      <c r="U221" s="2"/>
      <c r="V221" s="2"/>
    </row>
    <row r="222" spans="15:22" ht="14.25" customHeight="1">
      <c r="O222" s="2"/>
      <c r="P222" s="2"/>
      <c r="Q222" s="2"/>
      <c r="R222" s="2"/>
      <c r="S222" s="2"/>
      <c r="T222" s="2"/>
      <c r="U222" s="2"/>
      <c r="V222" s="2"/>
    </row>
    <row r="223" spans="15:22" ht="14.25" customHeight="1">
      <c r="O223" s="2"/>
      <c r="P223" s="2"/>
      <c r="Q223" s="2"/>
      <c r="R223" s="2"/>
      <c r="S223" s="2"/>
      <c r="T223" s="2"/>
      <c r="U223" s="2"/>
      <c r="V223" s="2"/>
    </row>
    <row r="224" spans="15:22" ht="14.25" customHeight="1">
      <c r="O224" s="2"/>
      <c r="P224" s="2"/>
      <c r="Q224" s="2"/>
      <c r="R224" s="2"/>
      <c r="S224" s="2"/>
      <c r="T224" s="2"/>
      <c r="U224" s="2"/>
      <c r="V224" s="2"/>
    </row>
    <row r="225" spans="15:22" ht="14.25" customHeight="1">
      <c r="O225" s="2"/>
      <c r="P225" s="2"/>
      <c r="Q225" s="2"/>
      <c r="R225" s="2"/>
      <c r="S225" s="2"/>
      <c r="T225" s="2"/>
      <c r="U225" s="2"/>
      <c r="V225" s="2"/>
    </row>
    <row r="226" spans="15:22" ht="14.25" customHeight="1">
      <c r="O226" s="2"/>
      <c r="P226" s="2"/>
      <c r="Q226" s="2"/>
      <c r="R226" s="2"/>
      <c r="S226" s="2"/>
      <c r="T226" s="2"/>
      <c r="U226" s="2"/>
      <c r="V226" s="2"/>
    </row>
    <row r="227" spans="15:22" ht="14.25" customHeight="1">
      <c r="O227" s="2"/>
      <c r="P227" s="2"/>
      <c r="Q227" s="2"/>
      <c r="R227" s="2"/>
      <c r="S227" s="2"/>
      <c r="T227" s="2"/>
      <c r="U227" s="2"/>
      <c r="V227" s="2"/>
    </row>
    <row r="228" spans="15:22" ht="14.25" customHeight="1">
      <c r="O228" s="2"/>
      <c r="P228" s="2"/>
      <c r="Q228" s="2"/>
      <c r="R228" s="2"/>
      <c r="S228" s="2"/>
      <c r="T228" s="2"/>
      <c r="U228" s="2"/>
      <c r="V228" s="2"/>
    </row>
    <row r="229" spans="15:22" ht="14.25" customHeight="1">
      <c r="O229" s="2"/>
      <c r="P229" s="2"/>
      <c r="Q229" s="2"/>
      <c r="R229" s="2"/>
      <c r="S229" s="2"/>
      <c r="T229" s="2"/>
      <c r="U229" s="2"/>
      <c r="V229" s="2"/>
    </row>
    <row r="230" spans="15:22" ht="14.25" customHeight="1">
      <c r="O230" s="2"/>
      <c r="P230" s="2"/>
      <c r="Q230" s="2"/>
      <c r="R230" s="2"/>
      <c r="S230" s="2"/>
      <c r="T230" s="2"/>
      <c r="U230" s="2"/>
      <c r="V230" s="2"/>
    </row>
    <row r="231" spans="15:22" ht="14.25" customHeight="1">
      <c r="O231" s="2"/>
      <c r="P231" s="2"/>
      <c r="Q231" s="2"/>
      <c r="R231" s="2"/>
      <c r="S231" s="2"/>
      <c r="T231" s="2"/>
      <c r="U231" s="2"/>
      <c r="V231" s="2"/>
    </row>
    <row r="232" spans="15:22" ht="14.25" customHeight="1">
      <c r="O232" s="2"/>
      <c r="P232" s="2"/>
      <c r="Q232" s="2"/>
      <c r="R232" s="2"/>
      <c r="S232" s="2"/>
      <c r="T232" s="2"/>
      <c r="U232" s="2"/>
      <c r="V232" s="2"/>
    </row>
    <row r="233" spans="15:22" ht="14.25" customHeight="1">
      <c r="O233" s="2"/>
      <c r="P233" s="2"/>
      <c r="Q233" s="2"/>
      <c r="R233" s="2"/>
      <c r="S233" s="2"/>
      <c r="T233" s="2"/>
      <c r="U233" s="2"/>
      <c r="V233" s="2"/>
    </row>
    <row r="234" spans="15:22" ht="14.25" customHeight="1">
      <c r="O234" s="2"/>
      <c r="P234" s="2"/>
      <c r="Q234" s="2"/>
      <c r="R234" s="2"/>
      <c r="S234" s="2"/>
      <c r="T234" s="2"/>
      <c r="U234" s="2"/>
      <c r="V234" s="2"/>
    </row>
    <row r="235" spans="15:22" ht="14.25" customHeight="1">
      <c r="O235" s="2"/>
      <c r="P235" s="2"/>
      <c r="Q235" s="2"/>
      <c r="R235" s="2"/>
      <c r="S235" s="2"/>
      <c r="T235" s="2"/>
      <c r="U235" s="2"/>
      <c r="V235" s="2"/>
    </row>
    <row r="236" spans="15:22" ht="14.25" customHeight="1">
      <c r="O236" s="2"/>
      <c r="P236" s="2"/>
      <c r="Q236" s="2"/>
      <c r="R236" s="2"/>
      <c r="S236" s="2"/>
      <c r="T236" s="2"/>
      <c r="U236" s="2"/>
      <c r="V236" s="2"/>
    </row>
    <row r="237" spans="15:22" ht="14.25" customHeight="1">
      <c r="O237" s="2"/>
      <c r="P237" s="2"/>
      <c r="Q237" s="2"/>
      <c r="R237" s="2"/>
      <c r="S237" s="2"/>
      <c r="T237" s="2"/>
      <c r="U237" s="2"/>
      <c r="V237" s="2"/>
    </row>
    <row r="238" spans="15:22" ht="14.25" customHeight="1">
      <c r="O238" s="2"/>
      <c r="P238" s="2"/>
      <c r="Q238" s="2"/>
      <c r="R238" s="2"/>
      <c r="S238" s="2"/>
      <c r="T238" s="2"/>
      <c r="U238" s="2"/>
      <c r="V238" s="2"/>
    </row>
    <row r="239" spans="15:22" ht="14.25" customHeight="1">
      <c r="O239" s="2"/>
      <c r="P239" s="2"/>
      <c r="Q239" s="2"/>
      <c r="R239" s="2"/>
      <c r="S239" s="2"/>
      <c r="T239" s="2"/>
      <c r="U239" s="2"/>
      <c r="V239" s="2"/>
    </row>
    <row r="240" spans="15:22" ht="14.25" customHeight="1">
      <c r="O240" s="2"/>
      <c r="P240" s="2"/>
      <c r="Q240" s="2"/>
      <c r="R240" s="2"/>
      <c r="S240" s="2"/>
      <c r="T240" s="2"/>
      <c r="U240" s="2"/>
      <c r="V240" s="2"/>
    </row>
    <row r="241" spans="15:22" ht="14.25" customHeight="1">
      <c r="O241" s="2"/>
      <c r="P241" s="2"/>
      <c r="Q241" s="2"/>
      <c r="R241" s="2"/>
      <c r="S241" s="2"/>
      <c r="T241" s="2"/>
      <c r="U241" s="2"/>
      <c r="V241" s="2"/>
    </row>
    <row r="242" spans="15:22" ht="14.25" customHeight="1">
      <c r="O242" s="2"/>
      <c r="P242" s="2"/>
      <c r="Q242" s="2"/>
      <c r="R242" s="2"/>
      <c r="S242" s="2"/>
      <c r="T242" s="2"/>
      <c r="U242" s="2"/>
      <c r="V242" s="2"/>
    </row>
    <row r="243" spans="15:22" ht="14.25" customHeight="1">
      <c r="O243" s="2"/>
      <c r="P243" s="2"/>
      <c r="Q243" s="2"/>
      <c r="R243" s="2"/>
      <c r="S243" s="2"/>
      <c r="T243" s="2"/>
      <c r="U243" s="2"/>
      <c r="V243" s="2"/>
    </row>
    <row r="244" spans="15:22" ht="14.25" customHeight="1">
      <c r="O244" s="2"/>
      <c r="P244" s="2"/>
      <c r="Q244" s="2"/>
      <c r="R244" s="2"/>
      <c r="S244" s="2"/>
      <c r="T244" s="2"/>
      <c r="U244" s="2"/>
      <c r="V244" s="2"/>
    </row>
    <row r="245" spans="15:22" ht="14.25" customHeight="1">
      <c r="O245" s="2"/>
      <c r="P245" s="2"/>
      <c r="Q245" s="2"/>
      <c r="R245" s="2"/>
      <c r="S245" s="2"/>
      <c r="T245" s="2"/>
      <c r="U245" s="2"/>
      <c r="V245" s="2"/>
    </row>
    <row r="246" spans="15:22" ht="14.25" customHeight="1">
      <c r="O246" s="2"/>
      <c r="P246" s="2"/>
      <c r="Q246" s="2"/>
      <c r="R246" s="2"/>
      <c r="S246" s="2"/>
      <c r="T246" s="2"/>
      <c r="U246" s="2"/>
      <c r="V246" s="2"/>
    </row>
    <row r="247" spans="15:22" ht="14.25" customHeight="1">
      <c r="O247" s="2"/>
      <c r="P247" s="2"/>
      <c r="Q247" s="2"/>
      <c r="R247" s="2"/>
      <c r="S247" s="2"/>
      <c r="T247" s="2"/>
      <c r="U247" s="2"/>
      <c r="V247" s="2"/>
    </row>
    <row r="248" spans="15:22" ht="14.25" customHeight="1">
      <c r="O248" s="2"/>
      <c r="P248" s="2"/>
      <c r="Q248" s="2"/>
      <c r="R248" s="2"/>
      <c r="S248" s="2"/>
      <c r="T248" s="2"/>
      <c r="U248" s="2"/>
      <c r="V248" s="2"/>
    </row>
    <row r="249" spans="15:22" ht="14.25" customHeight="1">
      <c r="O249" s="2"/>
      <c r="P249" s="2"/>
      <c r="Q249" s="2"/>
      <c r="R249" s="2"/>
      <c r="S249" s="2"/>
      <c r="T249" s="2"/>
      <c r="U249" s="2"/>
      <c r="V249" s="2"/>
    </row>
    <row r="250" spans="15:22" ht="14.25" customHeight="1">
      <c r="O250" s="2"/>
      <c r="P250" s="2"/>
      <c r="Q250" s="2"/>
      <c r="R250" s="2"/>
      <c r="S250" s="2"/>
      <c r="T250" s="2"/>
      <c r="U250" s="2"/>
      <c r="V250" s="2"/>
    </row>
    <row r="251" spans="15:22" ht="14.25" customHeight="1">
      <c r="O251" s="2"/>
      <c r="P251" s="2"/>
      <c r="Q251" s="2"/>
      <c r="R251" s="2"/>
      <c r="S251" s="2"/>
      <c r="T251" s="2"/>
      <c r="U251" s="2"/>
      <c r="V251" s="2"/>
    </row>
    <row r="252" spans="15:22" ht="14.25" customHeight="1">
      <c r="O252" s="2"/>
      <c r="P252" s="2"/>
      <c r="Q252" s="2"/>
      <c r="R252" s="2"/>
      <c r="S252" s="2"/>
      <c r="T252" s="2"/>
      <c r="U252" s="2"/>
      <c r="V252" s="2"/>
    </row>
    <row r="253" spans="15:22" ht="14.25" customHeight="1">
      <c r="O253" s="2"/>
      <c r="P253" s="2"/>
      <c r="Q253" s="2"/>
      <c r="R253" s="2"/>
      <c r="S253" s="2"/>
      <c r="T253" s="2"/>
      <c r="U253" s="2"/>
      <c r="V253" s="2"/>
    </row>
    <row r="254" spans="15:22" ht="14.25" customHeight="1">
      <c r="O254" s="2"/>
      <c r="P254" s="2"/>
      <c r="Q254" s="2"/>
      <c r="R254" s="2"/>
      <c r="S254" s="2"/>
      <c r="T254" s="2"/>
      <c r="U254" s="2"/>
      <c r="V254" s="2"/>
    </row>
    <row r="255" spans="15:22" ht="14.25" customHeight="1">
      <c r="O255" s="2"/>
      <c r="P255" s="2"/>
      <c r="Q255" s="2"/>
      <c r="R255" s="2"/>
      <c r="S255" s="2"/>
      <c r="T255" s="2"/>
      <c r="U255" s="2"/>
      <c r="V255" s="2"/>
    </row>
    <row r="256" spans="15:22" ht="14.25" customHeight="1">
      <c r="O256" s="2"/>
      <c r="P256" s="2"/>
      <c r="Q256" s="2"/>
      <c r="R256" s="2"/>
      <c r="S256" s="2"/>
      <c r="T256" s="2"/>
      <c r="U256" s="2"/>
      <c r="V256" s="2"/>
    </row>
    <row r="257" spans="15:22" ht="14.25" customHeight="1">
      <c r="O257" s="2"/>
      <c r="P257" s="2"/>
      <c r="Q257" s="2"/>
      <c r="R257" s="2"/>
      <c r="S257" s="2"/>
      <c r="T257" s="2"/>
      <c r="U257" s="2"/>
      <c r="V257" s="2"/>
    </row>
    <row r="258" spans="15:22" ht="14.25" customHeight="1">
      <c r="O258" s="2"/>
      <c r="P258" s="2"/>
      <c r="Q258" s="2"/>
      <c r="R258" s="2"/>
      <c r="S258" s="2"/>
      <c r="T258" s="2"/>
      <c r="U258" s="2"/>
      <c r="V258" s="2"/>
    </row>
    <row r="259" spans="15:22" ht="14.25" customHeight="1">
      <c r="O259" s="2"/>
      <c r="P259" s="2"/>
      <c r="Q259" s="2"/>
      <c r="R259" s="2"/>
      <c r="S259" s="2"/>
      <c r="T259" s="2"/>
      <c r="U259" s="2"/>
      <c r="V259" s="2"/>
    </row>
    <row r="260" spans="15:22" ht="14.25" customHeight="1">
      <c r="O260" s="2"/>
      <c r="P260" s="2"/>
      <c r="Q260" s="2"/>
      <c r="R260" s="2"/>
      <c r="S260" s="2"/>
      <c r="T260" s="2"/>
      <c r="U260" s="2"/>
      <c r="V260" s="2"/>
    </row>
    <row r="261" spans="15:22" ht="14.25" customHeight="1">
      <c r="O261" s="2"/>
      <c r="P261" s="2"/>
      <c r="Q261" s="2"/>
      <c r="R261" s="2"/>
      <c r="S261" s="2"/>
      <c r="T261" s="2"/>
      <c r="U261" s="2"/>
      <c r="V261" s="2"/>
    </row>
    <row r="262" spans="15:22" ht="14.25" customHeight="1">
      <c r="O262" s="2"/>
      <c r="P262" s="2"/>
      <c r="Q262" s="2"/>
      <c r="R262" s="2"/>
      <c r="S262" s="2"/>
      <c r="T262" s="2"/>
      <c r="U262" s="2"/>
      <c r="V262" s="2"/>
    </row>
    <row r="263" spans="15:22" ht="14.25" customHeight="1">
      <c r="O263" s="2"/>
      <c r="P263" s="2"/>
      <c r="Q263" s="2"/>
      <c r="R263" s="2"/>
      <c r="S263" s="2"/>
      <c r="T263" s="2"/>
      <c r="U263" s="2"/>
      <c r="V263" s="2"/>
    </row>
    <row r="264" spans="15:22" ht="14.25" customHeight="1">
      <c r="O264" s="2"/>
      <c r="P264" s="2"/>
      <c r="Q264" s="2"/>
      <c r="R264" s="2"/>
      <c r="S264" s="2"/>
      <c r="T264" s="2"/>
      <c r="U264" s="2"/>
      <c r="V264" s="2"/>
    </row>
    <row r="265" spans="15:22" ht="14.25" customHeight="1">
      <c r="O265" s="2"/>
      <c r="P265" s="2"/>
      <c r="Q265" s="2"/>
      <c r="R265" s="2"/>
      <c r="S265" s="2"/>
      <c r="T265" s="2"/>
      <c r="U265" s="2"/>
      <c r="V265" s="2"/>
    </row>
    <row r="266" spans="15:22" ht="14.25" customHeight="1">
      <c r="O266" s="2"/>
      <c r="P266" s="2"/>
      <c r="Q266" s="2"/>
      <c r="R266" s="2"/>
      <c r="S266" s="2"/>
      <c r="T266" s="2"/>
      <c r="U266" s="2"/>
      <c r="V266" s="2"/>
    </row>
    <row r="267" spans="15:22" ht="14.25" customHeight="1">
      <c r="O267" s="2"/>
      <c r="P267" s="2"/>
      <c r="Q267" s="2"/>
      <c r="R267" s="2"/>
      <c r="S267" s="2"/>
      <c r="T267" s="2"/>
      <c r="U267" s="2"/>
      <c r="V267" s="2"/>
    </row>
    <row r="268" spans="15:22" ht="14.25" customHeight="1">
      <c r="O268" s="2"/>
      <c r="P268" s="2"/>
      <c r="Q268" s="2"/>
      <c r="R268" s="2"/>
      <c r="S268" s="2"/>
      <c r="T268" s="2"/>
      <c r="U268" s="2"/>
      <c r="V268" s="2"/>
    </row>
    <row r="269" spans="15:22" ht="14.25" customHeight="1">
      <c r="O269" s="2"/>
      <c r="P269" s="2"/>
      <c r="Q269" s="2"/>
      <c r="R269" s="2"/>
      <c r="S269" s="2"/>
      <c r="T269" s="2"/>
      <c r="U269" s="2"/>
      <c r="V269" s="2"/>
    </row>
    <row r="270" spans="15:22" ht="14.25" customHeight="1">
      <c r="O270" s="2"/>
      <c r="P270" s="2"/>
      <c r="Q270" s="2"/>
      <c r="R270" s="2"/>
      <c r="S270" s="2"/>
      <c r="T270" s="2"/>
      <c r="U270" s="2"/>
      <c r="V270" s="2"/>
    </row>
    <row r="271" spans="15:22" ht="14.25" customHeight="1">
      <c r="O271" s="2"/>
      <c r="P271" s="2"/>
      <c r="Q271" s="2"/>
      <c r="R271" s="2"/>
      <c r="S271" s="2"/>
      <c r="T271" s="2"/>
      <c r="U271" s="2"/>
      <c r="V271" s="2"/>
    </row>
    <row r="272" spans="15:22" ht="14.25" customHeight="1">
      <c r="O272" s="2"/>
      <c r="P272" s="2"/>
      <c r="Q272" s="2"/>
      <c r="R272" s="2"/>
      <c r="S272" s="2"/>
      <c r="T272" s="2"/>
      <c r="U272" s="2"/>
      <c r="V272" s="2"/>
    </row>
    <row r="273" spans="15:22" ht="14.25" customHeight="1">
      <c r="O273" s="2"/>
      <c r="P273" s="2"/>
      <c r="Q273" s="2"/>
      <c r="R273" s="2"/>
      <c r="S273" s="2"/>
      <c r="T273" s="2"/>
      <c r="U273" s="2"/>
      <c r="V273" s="2"/>
    </row>
    <row r="274" spans="15:22" ht="14.25" customHeight="1">
      <c r="O274" s="2"/>
      <c r="P274" s="2"/>
      <c r="Q274" s="2"/>
      <c r="R274" s="2"/>
      <c r="S274" s="2"/>
      <c r="T274" s="2"/>
      <c r="U274" s="2"/>
      <c r="V274" s="2"/>
    </row>
    <row r="275" spans="15:22" ht="14.25" customHeight="1">
      <c r="O275" s="2"/>
      <c r="P275" s="2"/>
      <c r="Q275" s="2"/>
      <c r="R275" s="2"/>
      <c r="S275" s="2"/>
      <c r="T275" s="2"/>
      <c r="U275" s="2"/>
      <c r="V275" s="2"/>
    </row>
    <row r="276" spans="15:22" ht="14.25" customHeight="1">
      <c r="O276" s="2"/>
      <c r="P276" s="2"/>
      <c r="Q276" s="2"/>
      <c r="R276" s="2"/>
      <c r="S276" s="2"/>
      <c r="T276" s="2"/>
      <c r="U276" s="2"/>
      <c r="V276" s="2"/>
    </row>
    <row r="277" spans="15:22" ht="14.25" customHeight="1">
      <c r="O277" s="2"/>
      <c r="P277" s="2"/>
      <c r="Q277" s="2"/>
      <c r="R277" s="2"/>
      <c r="S277" s="2"/>
      <c r="T277" s="2"/>
      <c r="U277" s="2"/>
      <c r="V277" s="2"/>
    </row>
    <row r="278" spans="15:22" ht="14.25" customHeight="1">
      <c r="O278" s="2"/>
      <c r="P278" s="2"/>
      <c r="Q278" s="2"/>
      <c r="R278" s="2"/>
      <c r="S278" s="2"/>
      <c r="T278" s="2"/>
      <c r="U278" s="2"/>
      <c r="V278" s="2"/>
    </row>
    <row r="279" spans="15:22" ht="14.25" customHeight="1">
      <c r="O279" s="2"/>
      <c r="P279" s="2"/>
      <c r="Q279" s="2"/>
      <c r="R279" s="2"/>
      <c r="S279" s="2"/>
      <c r="T279" s="2"/>
      <c r="U279" s="2"/>
      <c r="V279" s="2"/>
    </row>
    <row r="280" spans="15:22" ht="14.25" customHeight="1">
      <c r="O280" s="2"/>
      <c r="P280" s="2"/>
      <c r="Q280" s="2"/>
      <c r="R280" s="2"/>
      <c r="S280" s="2"/>
      <c r="T280" s="2"/>
      <c r="U280" s="2"/>
      <c r="V280" s="2"/>
    </row>
    <row r="281" spans="15:22" ht="14.25" customHeight="1">
      <c r="O281" s="2"/>
      <c r="P281" s="2"/>
      <c r="Q281" s="2"/>
      <c r="R281" s="2"/>
      <c r="S281" s="2"/>
      <c r="T281" s="2"/>
      <c r="U281" s="2"/>
      <c r="V281" s="2"/>
    </row>
    <row r="282" spans="15:22" ht="14.25" customHeight="1">
      <c r="O282" s="2"/>
      <c r="P282" s="2"/>
      <c r="Q282" s="2"/>
      <c r="R282" s="2"/>
      <c r="S282" s="2"/>
      <c r="T282" s="2"/>
      <c r="U282" s="2"/>
      <c r="V282" s="2"/>
    </row>
    <row r="283" spans="15:22" ht="14.25" customHeight="1">
      <c r="O283" s="2"/>
      <c r="P283" s="2"/>
      <c r="Q283" s="2"/>
      <c r="R283" s="2"/>
      <c r="S283" s="2"/>
      <c r="T283" s="2"/>
      <c r="U283" s="2"/>
      <c r="V283" s="2"/>
    </row>
    <row r="284" spans="15:22" ht="14.25" customHeight="1">
      <c r="O284" s="2"/>
      <c r="P284" s="2"/>
      <c r="Q284" s="2"/>
      <c r="R284" s="2"/>
      <c r="S284" s="2"/>
      <c r="T284" s="2"/>
      <c r="U284" s="2"/>
      <c r="V284" s="2"/>
    </row>
    <row r="285" spans="15:22" ht="14.25" customHeight="1">
      <c r="O285" s="2"/>
      <c r="P285" s="2"/>
      <c r="Q285" s="2"/>
      <c r="R285" s="2"/>
      <c r="S285" s="2"/>
      <c r="T285" s="2"/>
      <c r="U285" s="2"/>
      <c r="V285" s="2"/>
    </row>
    <row r="286" spans="15:22" ht="14.25" customHeight="1">
      <c r="O286" s="2"/>
      <c r="P286" s="2"/>
      <c r="Q286" s="2"/>
      <c r="R286" s="2"/>
      <c r="S286" s="2"/>
      <c r="T286" s="2"/>
      <c r="U286" s="2"/>
      <c r="V286" s="2"/>
    </row>
    <row r="287" spans="15:22" ht="14.25" customHeight="1">
      <c r="O287" s="2"/>
      <c r="P287" s="2"/>
      <c r="Q287" s="2"/>
      <c r="R287" s="2"/>
      <c r="S287" s="2"/>
      <c r="T287" s="2"/>
      <c r="U287" s="2"/>
      <c r="V287" s="2"/>
    </row>
    <row r="288" spans="15:22" ht="14.25" customHeight="1">
      <c r="O288" s="2"/>
      <c r="P288" s="2"/>
      <c r="Q288" s="2"/>
      <c r="R288" s="2"/>
      <c r="S288" s="2"/>
      <c r="T288" s="2"/>
      <c r="U288" s="2"/>
      <c r="V288" s="2"/>
    </row>
    <row r="289" spans="15:22" ht="14.25" customHeight="1">
      <c r="O289" s="2"/>
      <c r="P289" s="2"/>
      <c r="Q289" s="2"/>
      <c r="R289" s="2"/>
      <c r="S289" s="2"/>
      <c r="T289" s="2"/>
      <c r="U289" s="2"/>
      <c r="V289" s="2"/>
    </row>
    <row r="290" spans="15:22" ht="14.25" customHeight="1">
      <c r="O290" s="2"/>
      <c r="P290" s="2"/>
      <c r="Q290" s="2"/>
      <c r="R290" s="2"/>
      <c r="S290" s="2"/>
      <c r="T290" s="2"/>
      <c r="U290" s="2"/>
      <c r="V290" s="2"/>
    </row>
    <row r="291" spans="15:22" ht="14.25" customHeight="1">
      <c r="O291" s="2"/>
      <c r="P291" s="2"/>
      <c r="Q291" s="2"/>
      <c r="R291" s="2"/>
      <c r="S291" s="2"/>
      <c r="T291" s="2"/>
      <c r="U291" s="2"/>
      <c r="V291" s="2"/>
    </row>
    <row r="292" spans="15:22" ht="14.25" customHeight="1">
      <c r="O292" s="2"/>
      <c r="P292" s="2"/>
      <c r="Q292" s="2"/>
      <c r="R292" s="2"/>
      <c r="S292" s="2"/>
      <c r="T292" s="2"/>
      <c r="U292" s="2"/>
      <c r="V292" s="2"/>
    </row>
    <row r="293" spans="15:22" ht="14.25" customHeight="1">
      <c r="O293" s="2"/>
      <c r="P293" s="2"/>
      <c r="Q293" s="2"/>
      <c r="R293" s="2"/>
      <c r="S293" s="2"/>
      <c r="T293" s="2"/>
      <c r="U293" s="2"/>
      <c r="V293" s="2"/>
    </row>
    <row r="294" spans="15:22" ht="14.25" customHeight="1">
      <c r="O294" s="2"/>
      <c r="P294" s="2"/>
      <c r="Q294" s="2"/>
      <c r="R294" s="2"/>
      <c r="S294" s="2"/>
      <c r="T294" s="2"/>
      <c r="U294" s="2"/>
      <c r="V294" s="2"/>
    </row>
    <row r="295" spans="15:22" ht="14.25" customHeight="1">
      <c r="O295" s="2"/>
      <c r="P295" s="2"/>
      <c r="Q295" s="2"/>
      <c r="R295" s="2"/>
      <c r="S295" s="2"/>
      <c r="T295" s="2"/>
      <c r="U295" s="2"/>
      <c r="V295" s="2"/>
    </row>
    <row r="296" spans="15:22" ht="14.25" customHeight="1">
      <c r="O296" s="2"/>
      <c r="P296" s="2"/>
      <c r="Q296" s="2"/>
      <c r="R296" s="2"/>
      <c r="S296" s="2"/>
      <c r="T296" s="2"/>
      <c r="U296" s="2"/>
      <c r="V296" s="2"/>
    </row>
    <row r="297" spans="15:22" ht="14.25" customHeight="1">
      <c r="O297" s="2"/>
      <c r="P297" s="2"/>
      <c r="Q297" s="2"/>
      <c r="R297" s="2"/>
      <c r="S297" s="2"/>
      <c r="T297" s="2"/>
      <c r="U297" s="2"/>
      <c r="V297" s="2"/>
    </row>
    <row r="298" spans="15:22" ht="14.25" customHeight="1">
      <c r="O298" s="2"/>
      <c r="P298" s="2"/>
      <c r="Q298" s="2"/>
      <c r="R298" s="2"/>
      <c r="S298" s="2"/>
      <c r="T298" s="2"/>
      <c r="U298" s="2"/>
      <c r="V298" s="2"/>
    </row>
    <row r="299" spans="15:22" ht="14.25" customHeight="1">
      <c r="O299" s="2"/>
      <c r="P299" s="2"/>
      <c r="Q299" s="2"/>
      <c r="R299" s="2"/>
      <c r="S299" s="2"/>
      <c r="T299" s="2"/>
      <c r="U299" s="2"/>
      <c r="V299" s="2"/>
    </row>
    <row r="300" spans="15:22" ht="14.25" customHeight="1">
      <c r="O300" s="2"/>
      <c r="P300" s="2"/>
      <c r="Q300" s="2"/>
      <c r="R300" s="2"/>
      <c r="S300" s="2"/>
      <c r="T300" s="2"/>
      <c r="U300" s="2"/>
      <c r="V300" s="2"/>
    </row>
    <row r="301" spans="15:22" ht="14.25" customHeight="1">
      <c r="O301" s="2"/>
      <c r="P301" s="2"/>
      <c r="Q301" s="2"/>
      <c r="R301" s="2"/>
      <c r="S301" s="2"/>
      <c r="T301" s="2"/>
      <c r="U301" s="2"/>
      <c r="V301" s="2"/>
    </row>
    <row r="302" spans="15:22" ht="14.25" customHeight="1">
      <c r="O302" s="2"/>
      <c r="P302" s="2"/>
      <c r="Q302" s="2"/>
      <c r="R302" s="2"/>
      <c r="S302" s="2"/>
      <c r="T302" s="2"/>
      <c r="U302" s="2"/>
      <c r="V302" s="2"/>
    </row>
    <row r="303" spans="15:22" ht="14.25" customHeight="1">
      <c r="O303" s="2"/>
      <c r="P303" s="2"/>
      <c r="Q303" s="2"/>
      <c r="R303" s="2"/>
      <c r="S303" s="2"/>
      <c r="T303" s="2"/>
      <c r="U303" s="2"/>
      <c r="V303" s="2"/>
    </row>
    <row r="304" spans="15:22" ht="14.25" customHeight="1">
      <c r="O304" s="2"/>
      <c r="P304" s="2"/>
      <c r="Q304" s="2"/>
      <c r="R304" s="2"/>
      <c r="S304" s="2"/>
      <c r="T304" s="2"/>
      <c r="U304" s="2"/>
      <c r="V304" s="2"/>
    </row>
    <row r="305" spans="15:22" ht="14.25" customHeight="1">
      <c r="O305" s="2"/>
      <c r="P305" s="2"/>
      <c r="Q305" s="2"/>
      <c r="R305" s="2"/>
      <c r="S305" s="2"/>
      <c r="T305" s="2"/>
      <c r="U305" s="2"/>
      <c r="V305" s="2"/>
    </row>
    <row r="306" spans="15:22" ht="14.25" customHeight="1">
      <c r="O306" s="2"/>
      <c r="P306" s="2"/>
      <c r="Q306" s="2"/>
      <c r="R306" s="2"/>
      <c r="S306" s="2"/>
      <c r="T306" s="2"/>
      <c r="U306" s="2"/>
      <c r="V306" s="2"/>
    </row>
    <row r="307" spans="15:22" ht="14.25" customHeight="1">
      <c r="O307" s="2"/>
      <c r="P307" s="2"/>
      <c r="Q307" s="2"/>
      <c r="R307" s="2"/>
      <c r="S307" s="2"/>
      <c r="T307" s="2"/>
      <c r="U307" s="2"/>
      <c r="V307" s="2"/>
    </row>
    <row r="308" spans="15:22" ht="14.25" customHeight="1">
      <c r="O308" s="2"/>
      <c r="P308" s="2"/>
      <c r="Q308" s="2"/>
      <c r="R308" s="2"/>
      <c r="S308" s="2"/>
      <c r="T308" s="2"/>
      <c r="U308" s="2"/>
      <c r="V308" s="2"/>
    </row>
    <row r="309" spans="15:22" ht="14.25" customHeight="1">
      <c r="O309" s="2"/>
      <c r="P309" s="2"/>
      <c r="Q309" s="2"/>
      <c r="R309" s="2"/>
      <c r="S309" s="2"/>
      <c r="T309" s="2"/>
      <c r="U309" s="2"/>
      <c r="V309" s="2"/>
    </row>
    <row r="310" spans="15:22" ht="14.25" customHeight="1">
      <c r="O310" s="2"/>
      <c r="P310" s="2"/>
      <c r="Q310" s="2"/>
      <c r="R310" s="2"/>
      <c r="S310" s="2"/>
      <c r="T310" s="2"/>
      <c r="U310" s="2"/>
      <c r="V310" s="2"/>
    </row>
    <row r="311" spans="15:22" ht="14.25" customHeight="1">
      <c r="O311" s="2"/>
      <c r="P311" s="2"/>
      <c r="Q311" s="2"/>
      <c r="R311" s="2"/>
      <c r="S311" s="2"/>
      <c r="T311" s="2"/>
      <c r="U311" s="2"/>
      <c r="V311" s="2"/>
    </row>
    <row r="312" spans="15:22" ht="14.25" customHeight="1">
      <c r="O312" s="2"/>
      <c r="P312" s="2"/>
      <c r="Q312" s="2"/>
      <c r="R312" s="2"/>
      <c r="S312" s="2"/>
      <c r="T312" s="2"/>
      <c r="U312" s="2"/>
      <c r="V312" s="2"/>
    </row>
    <row r="313" spans="15:22" ht="14.25" customHeight="1">
      <c r="O313" s="2"/>
      <c r="P313" s="2"/>
      <c r="Q313" s="2"/>
      <c r="R313" s="2"/>
      <c r="S313" s="2"/>
      <c r="T313" s="2"/>
      <c r="U313" s="2"/>
      <c r="V313" s="2"/>
    </row>
    <row r="314" spans="15:22" ht="14.25" customHeight="1">
      <c r="O314" s="2"/>
      <c r="P314" s="2"/>
      <c r="Q314" s="2"/>
      <c r="R314" s="2"/>
      <c r="S314" s="2"/>
      <c r="T314" s="2"/>
      <c r="U314" s="2"/>
      <c r="V314" s="2"/>
    </row>
    <row r="315" spans="15:22" ht="14.25" customHeight="1">
      <c r="O315" s="2"/>
      <c r="P315" s="2"/>
      <c r="Q315" s="2"/>
      <c r="R315" s="2"/>
      <c r="S315" s="2"/>
      <c r="T315" s="2"/>
      <c r="U315" s="2"/>
      <c r="V315" s="2"/>
    </row>
    <row r="316" spans="15:22" ht="14.25" customHeight="1">
      <c r="O316" s="2"/>
      <c r="P316" s="2"/>
      <c r="Q316" s="2"/>
      <c r="R316" s="2"/>
      <c r="S316" s="2"/>
      <c r="T316" s="2"/>
      <c r="U316" s="2"/>
      <c r="V316" s="2"/>
    </row>
    <row r="317" spans="15:22" ht="14.25" customHeight="1">
      <c r="O317" s="2"/>
      <c r="P317" s="2"/>
      <c r="Q317" s="2"/>
      <c r="R317" s="2"/>
      <c r="S317" s="2"/>
      <c r="T317" s="2"/>
      <c r="U317" s="2"/>
      <c r="V317" s="2"/>
    </row>
    <row r="318" spans="15:22" ht="14.25" customHeight="1">
      <c r="O318" s="2"/>
      <c r="P318" s="2"/>
      <c r="Q318" s="2"/>
      <c r="R318" s="2"/>
      <c r="S318" s="2"/>
      <c r="T318" s="2"/>
      <c r="U318" s="2"/>
      <c r="V318" s="2"/>
    </row>
    <row r="319" spans="15:22" ht="14.25" customHeight="1">
      <c r="O319" s="2"/>
      <c r="P319" s="2"/>
      <c r="Q319" s="2"/>
      <c r="R319" s="2"/>
      <c r="S319" s="2"/>
      <c r="T319" s="2"/>
      <c r="U319" s="2"/>
      <c r="V319" s="2"/>
    </row>
    <row r="320" spans="15:22" ht="14.25" customHeight="1">
      <c r="O320" s="2"/>
      <c r="P320" s="2"/>
      <c r="Q320" s="2"/>
      <c r="R320" s="2"/>
      <c r="S320" s="2"/>
      <c r="T320" s="2"/>
      <c r="U320" s="2"/>
      <c r="V320" s="2"/>
    </row>
    <row r="321" spans="15:22" ht="14.25" customHeight="1">
      <c r="O321" s="2"/>
      <c r="P321" s="2"/>
      <c r="Q321" s="2"/>
      <c r="R321" s="2"/>
      <c r="S321" s="2"/>
      <c r="T321" s="2"/>
      <c r="U321" s="2"/>
      <c r="V321" s="2"/>
    </row>
    <row r="322" spans="15:22" ht="14.25" customHeight="1">
      <c r="O322" s="2"/>
      <c r="P322" s="2"/>
      <c r="Q322" s="2"/>
      <c r="R322" s="2"/>
      <c r="S322" s="2"/>
      <c r="T322" s="2"/>
      <c r="U322" s="2"/>
      <c r="V322" s="2"/>
    </row>
    <row r="323" spans="15:22" ht="14.25" customHeight="1">
      <c r="O323" s="2"/>
      <c r="P323" s="2"/>
      <c r="Q323" s="2"/>
      <c r="R323" s="2"/>
      <c r="S323" s="2"/>
      <c r="T323" s="2"/>
      <c r="U323" s="2"/>
      <c r="V323" s="2"/>
    </row>
    <row r="324" spans="15:22" ht="14.25" customHeight="1">
      <c r="O324" s="2"/>
      <c r="P324" s="2"/>
      <c r="Q324" s="2"/>
      <c r="R324" s="2"/>
      <c r="S324" s="2"/>
      <c r="T324" s="2"/>
      <c r="U324" s="2"/>
      <c r="V324" s="2"/>
    </row>
    <row r="325" spans="15:22" ht="14.25" customHeight="1">
      <c r="O325" s="2"/>
      <c r="P325" s="2"/>
      <c r="Q325" s="2"/>
      <c r="R325" s="2"/>
      <c r="S325" s="2"/>
      <c r="T325" s="2"/>
      <c r="U325" s="2"/>
      <c r="V325" s="2"/>
    </row>
    <row r="326" spans="15:22" ht="14.25" customHeight="1">
      <c r="O326" s="2"/>
      <c r="P326" s="2"/>
      <c r="Q326" s="2"/>
      <c r="R326" s="2"/>
      <c r="S326" s="2"/>
      <c r="T326" s="2"/>
      <c r="U326" s="2"/>
      <c r="V326" s="2"/>
    </row>
    <row r="327" spans="15:22" ht="14.25" customHeight="1">
      <c r="O327" s="2"/>
      <c r="P327" s="2"/>
      <c r="Q327" s="2"/>
      <c r="R327" s="2"/>
      <c r="S327" s="2"/>
      <c r="T327" s="2"/>
      <c r="U327" s="2"/>
      <c r="V327" s="2"/>
    </row>
    <row r="328" spans="15:22" ht="14.25" customHeight="1">
      <c r="O328" s="2"/>
      <c r="P328" s="2"/>
      <c r="Q328" s="2"/>
      <c r="R328" s="2"/>
      <c r="S328" s="2"/>
      <c r="T328" s="2"/>
      <c r="U328" s="2"/>
      <c r="V328" s="2"/>
    </row>
    <row r="329" spans="15:22" ht="14.25" customHeight="1">
      <c r="O329" s="2"/>
      <c r="P329" s="2"/>
      <c r="Q329" s="2"/>
      <c r="R329" s="2"/>
      <c r="S329" s="2"/>
      <c r="T329" s="2"/>
      <c r="U329" s="2"/>
      <c r="V329" s="2"/>
    </row>
    <row r="330" spans="15:22" ht="14.25" customHeight="1">
      <c r="O330" s="2"/>
      <c r="P330" s="2"/>
      <c r="Q330" s="2"/>
      <c r="R330" s="2"/>
      <c r="S330" s="2"/>
      <c r="T330" s="2"/>
      <c r="U330" s="2"/>
      <c r="V330" s="2"/>
    </row>
    <row r="331" spans="15:22" ht="14.25" customHeight="1">
      <c r="O331" s="2"/>
      <c r="P331" s="2"/>
      <c r="Q331" s="2"/>
      <c r="R331" s="2"/>
      <c r="S331" s="2"/>
      <c r="T331" s="2"/>
      <c r="U331" s="2"/>
      <c r="V331" s="2"/>
    </row>
    <row r="332" spans="15:22" ht="14.25" customHeight="1">
      <c r="O332" s="2"/>
      <c r="P332" s="2"/>
      <c r="Q332" s="2"/>
      <c r="R332" s="2"/>
      <c r="S332" s="2"/>
      <c r="T332" s="2"/>
      <c r="U332" s="2"/>
      <c r="V332" s="2"/>
    </row>
    <row r="333" spans="15:22" ht="14.25" customHeight="1">
      <c r="O333" s="2"/>
      <c r="P333" s="2"/>
      <c r="Q333" s="2"/>
      <c r="R333" s="2"/>
      <c r="S333" s="2"/>
      <c r="T333" s="2"/>
      <c r="U333" s="2"/>
      <c r="V333" s="2"/>
    </row>
    <row r="334" spans="15:22" ht="14.25" customHeight="1">
      <c r="O334" s="2"/>
      <c r="P334" s="2"/>
      <c r="Q334" s="2"/>
      <c r="R334" s="2"/>
      <c r="S334" s="2"/>
      <c r="T334" s="2"/>
      <c r="U334" s="2"/>
      <c r="V334" s="2"/>
    </row>
    <row r="335" spans="15:22" ht="14.25" customHeight="1">
      <c r="O335" s="2"/>
      <c r="P335" s="2"/>
      <c r="Q335" s="2"/>
      <c r="R335" s="2"/>
      <c r="S335" s="2"/>
      <c r="T335" s="2"/>
      <c r="U335" s="2"/>
      <c r="V335" s="2"/>
    </row>
    <row r="336" spans="15:22" ht="14.25" customHeight="1">
      <c r="O336" s="2"/>
      <c r="P336" s="2"/>
      <c r="Q336" s="2"/>
      <c r="R336" s="2"/>
      <c r="S336" s="2"/>
      <c r="T336" s="2"/>
      <c r="U336" s="2"/>
      <c r="V336" s="2"/>
    </row>
    <row r="337" spans="15:22" ht="14.25" customHeight="1">
      <c r="O337" s="2"/>
      <c r="P337" s="2"/>
      <c r="Q337" s="2"/>
      <c r="R337" s="2"/>
      <c r="S337" s="2"/>
      <c r="T337" s="2"/>
      <c r="U337" s="2"/>
      <c r="V337" s="2"/>
    </row>
    <row r="338" spans="15:22" ht="14.25" customHeight="1">
      <c r="O338" s="2"/>
      <c r="P338" s="2"/>
      <c r="Q338" s="2"/>
      <c r="R338" s="2"/>
      <c r="S338" s="2"/>
      <c r="T338" s="2"/>
      <c r="U338" s="2"/>
      <c r="V338" s="2"/>
    </row>
    <row r="339" spans="15:22" ht="14.25" customHeight="1">
      <c r="O339" s="2"/>
      <c r="P339" s="2"/>
      <c r="Q339" s="2"/>
      <c r="R339" s="2"/>
      <c r="S339" s="2"/>
      <c r="T339" s="2"/>
      <c r="U339" s="2"/>
      <c r="V339" s="2"/>
    </row>
    <row r="340" spans="15:22" ht="14.25" customHeight="1">
      <c r="O340" s="2"/>
      <c r="P340" s="2"/>
      <c r="Q340" s="2"/>
      <c r="R340" s="2"/>
      <c r="S340" s="2"/>
      <c r="T340" s="2"/>
      <c r="U340" s="2"/>
      <c r="V340" s="2"/>
    </row>
    <row r="341" spans="15:22" ht="14.25" customHeight="1">
      <c r="O341" s="2"/>
      <c r="P341" s="2"/>
      <c r="Q341" s="2"/>
      <c r="R341" s="2"/>
      <c r="S341" s="2"/>
      <c r="T341" s="2"/>
      <c r="U341" s="2"/>
      <c r="V341" s="2"/>
    </row>
    <row r="342" spans="15:22" ht="14.25" customHeight="1">
      <c r="O342" s="2"/>
      <c r="P342" s="2"/>
      <c r="Q342" s="2"/>
      <c r="R342" s="2"/>
      <c r="S342" s="2"/>
      <c r="T342" s="2"/>
      <c r="U342" s="2"/>
      <c r="V342" s="2"/>
    </row>
    <row r="343" spans="15:22" ht="14.25" customHeight="1">
      <c r="O343" s="2"/>
      <c r="P343" s="2"/>
      <c r="Q343" s="2"/>
      <c r="R343" s="2"/>
      <c r="S343" s="2"/>
      <c r="T343" s="2"/>
      <c r="U343" s="2"/>
      <c r="V343" s="2"/>
    </row>
    <row r="344" spans="15:22" ht="14.25" customHeight="1">
      <c r="O344" s="2"/>
      <c r="P344" s="2"/>
      <c r="Q344" s="2"/>
      <c r="R344" s="2"/>
      <c r="S344" s="2"/>
      <c r="T344" s="2"/>
      <c r="U344" s="2"/>
      <c r="V344" s="2"/>
    </row>
    <row r="345" spans="15:22" ht="14.25" customHeight="1">
      <c r="O345" s="2"/>
      <c r="P345" s="2"/>
      <c r="Q345" s="2"/>
      <c r="R345" s="2"/>
      <c r="S345" s="2"/>
      <c r="T345" s="2"/>
      <c r="U345" s="2"/>
      <c r="V345" s="2"/>
    </row>
    <row r="346" spans="15:22" ht="14.25" customHeight="1">
      <c r="O346" s="2"/>
      <c r="P346" s="2"/>
      <c r="Q346" s="2"/>
      <c r="R346" s="2"/>
      <c r="S346" s="2"/>
      <c r="T346" s="2"/>
      <c r="U346" s="2"/>
      <c r="V346" s="2"/>
    </row>
    <row r="347" spans="15:22" ht="14.25" customHeight="1">
      <c r="O347" s="2"/>
      <c r="P347" s="2"/>
      <c r="Q347" s="2"/>
      <c r="R347" s="2"/>
      <c r="S347" s="2"/>
      <c r="T347" s="2"/>
      <c r="U347" s="2"/>
      <c r="V347" s="2"/>
    </row>
    <row r="348" spans="15:22" ht="14.25" customHeight="1">
      <c r="O348" s="2"/>
      <c r="P348" s="2"/>
      <c r="Q348" s="2"/>
      <c r="R348" s="2"/>
      <c r="S348" s="2"/>
      <c r="T348" s="2"/>
      <c r="U348" s="2"/>
      <c r="V348" s="2"/>
    </row>
    <row r="349" spans="15:22" ht="14.25" customHeight="1">
      <c r="O349" s="2"/>
      <c r="P349" s="2"/>
      <c r="Q349" s="2"/>
      <c r="R349" s="2"/>
      <c r="S349" s="2"/>
      <c r="T349" s="2"/>
      <c r="U349" s="2"/>
      <c r="V349" s="2"/>
    </row>
    <row r="350" spans="15:22" ht="14.25" customHeight="1">
      <c r="O350" s="2"/>
      <c r="P350" s="2"/>
      <c r="Q350" s="2"/>
      <c r="R350" s="2"/>
      <c r="S350" s="2"/>
      <c r="T350" s="2"/>
      <c r="U350" s="2"/>
      <c r="V350" s="2"/>
    </row>
    <row r="351" spans="15:22" ht="14.25" customHeight="1">
      <c r="O351" s="2"/>
      <c r="P351" s="2"/>
      <c r="Q351" s="2"/>
      <c r="R351" s="2"/>
      <c r="S351" s="2"/>
      <c r="T351" s="2"/>
      <c r="U351" s="2"/>
      <c r="V351" s="2"/>
    </row>
    <row r="352" spans="15:22" ht="14.25" customHeight="1">
      <c r="O352" s="2"/>
      <c r="P352" s="2"/>
      <c r="Q352" s="2"/>
      <c r="R352" s="2"/>
      <c r="S352" s="2"/>
      <c r="T352" s="2"/>
      <c r="U352" s="2"/>
      <c r="V352" s="2"/>
    </row>
    <row r="353" spans="15:22" ht="14.25" customHeight="1">
      <c r="O353" s="2"/>
      <c r="P353" s="2"/>
      <c r="Q353" s="2"/>
      <c r="R353" s="2"/>
      <c r="S353" s="2"/>
      <c r="T353" s="2"/>
      <c r="U353" s="2"/>
      <c r="V353" s="2"/>
    </row>
    <row r="354" spans="15:22" ht="14.25" customHeight="1">
      <c r="O354" s="2"/>
      <c r="P354" s="2"/>
      <c r="Q354" s="2"/>
      <c r="R354" s="2"/>
      <c r="S354" s="2"/>
      <c r="T354" s="2"/>
      <c r="U354" s="2"/>
      <c r="V354" s="2"/>
    </row>
    <row r="355" spans="15:22" ht="14.25" customHeight="1">
      <c r="O355" s="2"/>
      <c r="P355" s="2"/>
      <c r="Q355" s="2"/>
      <c r="R355" s="2"/>
      <c r="S355" s="2"/>
      <c r="T355" s="2"/>
      <c r="U355" s="2"/>
      <c r="V355" s="2"/>
    </row>
    <row r="356" spans="15:22" ht="14.25" customHeight="1">
      <c r="O356" s="2"/>
      <c r="P356" s="2"/>
      <c r="Q356" s="2"/>
      <c r="R356" s="2"/>
      <c r="S356" s="2"/>
      <c r="T356" s="2"/>
      <c r="U356" s="2"/>
      <c r="V356" s="2"/>
    </row>
    <row r="357" spans="15:22" ht="14.25" customHeight="1">
      <c r="O357" s="2"/>
      <c r="P357" s="2"/>
      <c r="Q357" s="2"/>
      <c r="R357" s="2"/>
      <c r="S357" s="2"/>
      <c r="T357" s="2"/>
      <c r="U357" s="2"/>
      <c r="V357" s="2"/>
    </row>
    <row r="358" spans="15:22" ht="14.25" customHeight="1">
      <c r="O358" s="2"/>
      <c r="P358" s="2"/>
      <c r="Q358" s="2"/>
      <c r="R358" s="2"/>
      <c r="S358" s="2"/>
      <c r="T358" s="2"/>
      <c r="U358" s="2"/>
      <c r="V358" s="2"/>
    </row>
    <row r="359" spans="15:22" ht="14.25" customHeight="1">
      <c r="O359" s="2"/>
      <c r="P359" s="2"/>
      <c r="Q359" s="2"/>
      <c r="R359" s="2"/>
      <c r="S359" s="2"/>
      <c r="T359" s="2"/>
      <c r="U359" s="2"/>
      <c r="V359" s="2"/>
    </row>
    <row r="360" spans="15:22" ht="14.25" customHeight="1">
      <c r="O360" s="2"/>
      <c r="P360" s="2"/>
      <c r="Q360" s="2"/>
      <c r="R360" s="2"/>
      <c r="S360" s="2"/>
      <c r="T360" s="2"/>
      <c r="U360" s="2"/>
      <c r="V360" s="2"/>
    </row>
    <row r="361" spans="15:22" ht="14.25" customHeight="1">
      <c r="O361" s="2"/>
      <c r="P361" s="2"/>
      <c r="Q361" s="2"/>
      <c r="R361" s="2"/>
      <c r="S361" s="2"/>
      <c r="T361" s="2"/>
      <c r="U361" s="2"/>
      <c r="V361" s="2"/>
    </row>
    <row r="362" spans="15:22" ht="14.25" customHeight="1">
      <c r="O362" s="2"/>
      <c r="P362" s="2"/>
      <c r="Q362" s="2"/>
      <c r="R362" s="2"/>
      <c r="S362" s="2"/>
      <c r="T362" s="2"/>
      <c r="U362" s="2"/>
      <c r="V362" s="2"/>
    </row>
    <row r="363" spans="15:22" ht="14.25" customHeight="1">
      <c r="O363" s="2"/>
      <c r="P363" s="2"/>
      <c r="Q363" s="2"/>
      <c r="R363" s="2"/>
      <c r="S363" s="2"/>
      <c r="T363" s="2"/>
      <c r="U363" s="2"/>
      <c r="V363" s="2"/>
    </row>
    <row r="364" spans="15:22" ht="14.25" customHeight="1">
      <c r="O364" s="2"/>
      <c r="P364" s="2"/>
      <c r="Q364" s="2"/>
      <c r="R364" s="2"/>
      <c r="S364" s="2"/>
      <c r="T364" s="2"/>
      <c r="U364" s="2"/>
      <c r="V364" s="2"/>
    </row>
    <row r="365" spans="15:22" ht="14.25" customHeight="1">
      <c r="O365" s="2"/>
      <c r="P365" s="2"/>
      <c r="Q365" s="2"/>
      <c r="R365" s="2"/>
      <c r="S365" s="2"/>
      <c r="T365" s="2"/>
      <c r="U365" s="2"/>
      <c r="V365" s="2"/>
    </row>
    <row r="366" spans="15:22" ht="14.25" customHeight="1">
      <c r="O366" s="2"/>
      <c r="P366" s="2"/>
      <c r="Q366" s="2"/>
      <c r="R366" s="2"/>
      <c r="S366" s="2"/>
      <c r="T366" s="2"/>
      <c r="U366" s="2"/>
      <c r="V366" s="2"/>
    </row>
    <row r="367" spans="15:22" ht="14.25" customHeight="1">
      <c r="O367" s="2"/>
      <c r="P367" s="2"/>
      <c r="Q367" s="2"/>
      <c r="R367" s="2"/>
      <c r="S367" s="2"/>
      <c r="T367" s="2"/>
      <c r="U367" s="2"/>
      <c r="V367" s="2"/>
    </row>
    <row r="368" spans="15:22" ht="14.25" customHeight="1">
      <c r="O368" s="2"/>
      <c r="P368" s="2"/>
      <c r="Q368" s="2"/>
      <c r="R368" s="2"/>
      <c r="S368" s="2"/>
      <c r="T368" s="2"/>
      <c r="U368" s="2"/>
      <c r="V368" s="2"/>
    </row>
    <row r="369" spans="15:22" ht="14.25" customHeight="1">
      <c r="O369" s="2"/>
      <c r="P369" s="2"/>
      <c r="Q369" s="2"/>
      <c r="R369" s="2"/>
      <c r="S369" s="2"/>
      <c r="T369" s="2"/>
      <c r="U369" s="2"/>
      <c r="V369" s="2"/>
    </row>
    <row r="370" spans="15:22" ht="14.25" customHeight="1">
      <c r="O370" s="2"/>
      <c r="P370" s="2"/>
      <c r="Q370" s="2"/>
      <c r="R370" s="2"/>
      <c r="S370" s="2"/>
      <c r="T370" s="2"/>
      <c r="U370" s="2"/>
      <c r="V370" s="2"/>
    </row>
    <row r="371" spans="15:22" ht="14.25" customHeight="1">
      <c r="O371" s="2"/>
      <c r="P371" s="2"/>
      <c r="Q371" s="2"/>
      <c r="R371" s="2"/>
      <c r="S371" s="2"/>
      <c r="T371" s="2"/>
      <c r="U371" s="2"/>
      <c r="V371" s="2"/>
    </row>
    <row r="372" spans="15:22" ht="14.25" customHeight="1">
      <c r="O372" s="2"/>
      <c r="P372" s="2"/>
      <c r="Q372" s="2"/>
      <c r="R372" s="2"/>
      <c r="S372" s="2"/>
      <c r="T372" s="2"/>
      <c r="U372" s="2"/>
      <c r="V372" s="2"/>
    </row>
    <row r="373" spans="15:22" ht="14.25" customHeight="1">
      <c r="O373" s="2"/>
      <c r="P373" s="2"/>
      <c r="Q373" s="2"/>
      <c r="R373" s="2"/>
      <c r="S373" s="2"/>
      <c r="T373" s="2"/>
      <c r="U373" s="2"/>
      <c r="V373" s="2"/>
    </row>
    <row r="374" spans="15:22" ht="14.25" customHeight="1">
      <c r="O374" s="2"/>
      <c r="P374" s="2"/>
      <c r="Q374" s="2"/>
      <c r="R374" s="2"/>
      <c r="S374" s="2"/>
      <c r="T374" s="2"/>
      <c r="U374" s="2"/>
      <c r="V374" s="2"/>
    </row>
    <row r="375" spans="15:22" ht="14.25" customHeight="1">
      <c r="O375" s="2"/>
      <c r="P375" s="2"/>
      <c r="Q375" s="2"/>
      <c r="R375" s="2"/>
      <c r="S375" s="2"/>
      <c r="T375" s="2"/>
      <c r="U375" s="2"/>
      <c r="V375" s="2"/>
    </row>
    <row r="376" spans="15:22" ht="14.25" customHeight="1">
      <c r="O376" s="2"/>
      <c r="P376" s="2"/>
      <c r="Q376" s="2"/>
      <c r="R376" s="2"/>
      <c r="S376" s="2"/>
      <c r="T376" s="2"/>
      <c r="U376" s="2"/>
      <c r="V376" s="2"/>
    </row>
    <row r="377" spans="15:22" ht="14.25" customHeight="1">
      <c r="O377" s="2"/>
      <c r="P377" s="2"/>
      <c r="Q377" s="2"/>
      <c r="R377" s="2"/>
      <c r="S377" s="2"/>
      <c r="T377" s="2"/>
      <c r="U377" s="2"/>
      <c r="V377" s="2"/>
    </row>
    <row r="378" spans="15:22" ht="14.25" customHeight="1">
      <c r="O378" s="2"/>
      <c r="P378" s="2"/>
      <c r="Q378" s="2"/>
      <c r="R378" s="2"/>
      <c r="S378" s="2"/>
      <c r="T378" s="2"/>
      <c r="U378" s="2"/>
      <c r="V378" s="2"/>
    </row>
    <row r="379" spans="15:22" ht="14.25" customHeight="1">
      <c r="O379" s="2"/>
      <c r="P379" s="2"/>
      <c r="Q379" s="2"/>
      <c r="R379" s="2"/>
      <c r="S379" s="2"/>
      <c r="T379" s="2"/>
      <c r="U379" s="2"/>
      <c r="V379" s="2"/>
    </row>
    <row r="380" spans="15:22" ht="14.25" customHeight="1">
      <c r="O380" s="2"/>
      <c r="P380" s="2"/>
      <c r="Q380" s="2"/>
      <c r="R380" s="2"/>
      <c r="S380" s="2"/>
      <c r="T380" s="2"/>
      <c r="U380" s="2"/>
      <c r="V380" s="2"/>
    </row>
    <row r="381" spans="15:22" ht="14.25" customHeight="1">
      <c r="O381" s="2"/>
      <c r="P381" s="2"/>
      <c r="Q381" s="2"/>
      <c r="R381" s="2"/>
      <c r="S381" s="2"/>
      <c r="T381" s="2"/>
      <c r="U381" s="2"/>
      <c r="V381" s="2"/>
    </row>
    <row r="382" spans="15:22" ht="14.25" customHeight="1">
      <c r="O382" s="2"/>
      <c r="P382" s="2"/>
      <c r="Q382" s="2"/>
      <c r="R382" s="2"/>
      <c r="S382" s="2"/>
      <c r="T382" s="2"/>
      <c r="U382" s="2"/>
      <c r="V382" s="2"/>
    </row>
    <row r="383" spans="15:22" ht="14.25" customHeight="1">
      <c r="O383" s="2"/>
      <c r="P383" s="2"/>
      <c r="Q383" s="2"/>
      <c r="R383" s="2"/>
      <c r="S383" s="2"/>
      <c r="T383" s="2"/>
      <c r="U383" s="2"/>
      <c r="V383" s="2"/>
    </row>
    <row r="384" spans="15:22" ht="14.25" customHeight="1">
      <c r="O384" s="2"/>
      <c r="P384" s="2"/>
      <c r="Q384" s="2"/>
      <c r="R384" s="2"/>
      <c r="S384" s="2"/>
      <c r="T384" s="2"/>
      <c r="U384" s="2"/>
      <c r="V384" s="2"/>
    </row>
    <row r="385" spans="15:22" ht="14.25" customHeight="1">
      <c r="O385" s="2"/>
      <c r="P385" s="2"/>
      <c r="Q385" s="2"/>
      <c r="R385" s="2"/>
      <c r="S385" s="2"/>
      <c r="T385" s="2"/>
      <c r="U385" s="2"/>
      <c r="V385" s="2"/>
    </row>
    <row r="386" spans="15:22" ht="14.25" customHeight="1">
      <c r="O386" s="2"/>
      <c r="P386" s="2"/>
      <c r="Q386" s="2"/>
      <c r="R386" s="2"/>
      <c r="S386" s="2"/>
      <c r="T386" s="2"/>
      <c r="U386" s="2"/>
      <c r="V386" s="2"/>
    </row>
    <row r="387" spans="15:22" ht="14.25" customHeight="1">
      <c r="O387" s="2"/>
      <c r="P387" s="2"/>
      <c r="Q387" s="2"/>
      <c r="R387" s="2"/>
      <c r="S387" s="2"/>
      <c r="T387" s="2"/>
      <c r="U387" s="2"/>
      <c r="V387" s="2"/>
    </row>
    <row r="388" spans="15:22" ht="14.25" customHeight="1">
      <c r="O388" s="2"/>
      <c r="P388" s="2"/>
      <c r="Q388" s="2"/>
      <c r="R388" s="2"/>
      <c r="S388" s="2"/>
      <c r="T388" s="2"/>
      <c r="U388" s="2"/>
      <c r="V388" s="2"/>
    </row>
    <row r="389" spans="15:22" ht="14.25" customHeight="1">
      <c r="O389" s="2"/>
      <c r="P389" s="2"/>
      <c r="Q389" s="2"/>
      <c r="R389" s="2"/>
      <c r="S389" s="2"/>
      <c r="T389" s="2"/>
      <c r="U389" s="2"/>
      <c r="V389" s="2"/>
    </row>
    <row r="390" spans="15:22" ht="14.25" customHeight="1">
      <c r="O390" s="2"/>
      <c r="P390" s="2"/>
      <c r="Q390" s="2"/>
      <c r="R390" s="2"/>
      <c r="S390" s="2"/>
      <c r="T390" s="2"/>
      <c r="U390" s="2"/>
      <c r="V390" s="2"/>
    </row>
    <row r="391" spans="15:22" ht="14.25" customHeight="1">
      <c r="O391" s="2"/>
      <c r="P391" s="2"/>
      <c r="Q391" s="2"/>
      <c r="R391" s="2"/>
      <c r="S391" s="2"/>
      <c r="T391" s="2"/>
      <c r="U391" s="2"/>
      <c r="V391" s="2"/>
    </row>
    <row r="392" spans="15:22" ht="14.25" customHeight="1">
      <c r="O392" s="2"/>
      <c r="P392" s="2"/>
      <c r="Q392" s="2"/>
      <c r="R392" s="2"/>
      <c r="S392" s="2"/>
      <c r="T392" s="2"/>
      <c r="U392" s="2"/>
      <c r="V392" s="2"/>
    </row>
    <row r="393" spans="15:22" ht="14.25" customHeight="1">
      <c r="O393" s="2"/>
      <c r="P393" s="2"/>
      <c r="Q393" s="2"/>
      <c r="R393" s="2"/>
      <c r="S393" s="2"/>
      <c r="T393" s="2"/>
      <c r="U393" s="2"/>
      <c r="V393" s="2"/>
    </row>
    <row r="394" spans="15:22" ht="14.25" customHeight="1">
      <c r="O394" s="2"/>
      <c r="P394" s="2"/>
      <c r="Q394" s="2"/>
      <c r="R394" s="2"/>
      <c r="S394" s="2"/>
      <c r="T394" s="2"/>
      <c r="U394" s="2"/>
      <c r="V394" s="2"/>
    </row>
    <row r="395" spans="15:22" ht="14.25" customHeight="1">
      <c r="O395" s="2"/>
      <c r="P395" s="2"/>
      <c r="Q395" s="2"/>
      <c r="R395" s="2"/>
      <c r="S395" s="2"/>
      <c r="T395" s="2"/>
      <c r="U395" s="2"/>
      <c r="V395" s="2"/>
    </row>
    <row r="396" spans="15:22" ht="14.25" customHeight="1">
      <c r="O396" s="2"/>
      <c r="P396" s="2"/>
      <c r="Q396" s="2"/>
      <c r="R396" s="2"/>
      <c r="S396" s="2"/>
      <c r="T396" s="2"/>
      <c r="U396" s="2"/>
      <c r="V396" s="2"/>
    </row>
    <row r="397" spans="15:22" ht="14.25" customHeight="1">
      <c r="O397" s="2"/>
      <c r="P397" s="2"/>
      <c r="Q397" s="2"/>
      <c r="R397" s="2"/>
      <c r="S397" s="2"/>
      <c r="T397" s="2"/>
      <c r="U397" s="2"/>
      <c r="V397" s="2"/>
    </row>
    <row r="398" spans="15:22" ht="14.25" customHeight="1">
      <c r="O398" s="2"/>
      <c r="P398" s="2"/>
      <c r="Q398" s="2"/>
      <c r="R398" s="2"/>
      <c r="S398" s="2"/>
      <c r="T398" s="2"/>
      <c r="U398" s="2"/>
      <c r="V398" s="2"/>
    </row>
    <row r="399" spans="15:22" ht="14.25" customHeight="1">
      <c r="O399" s="2"/>
      <c r="P399" s="2"/>
      <c r="Q399" s="2"/>
      <c r="R399" s="2"/>
      <c r="S399" s="2"/>
      <c r="T399" s="2"/>
      <c r="U399" s="2"/>
      <c r="V399" s="2"/>
    </row>
    <row r="400" spans="15:22" ht="14.25" customHeight="1">
      <c r="O400" s="2"/>
      <c r="P400" s="2"/>
      <c r="Q400" s="2"/>
      <c r="R400" s="2"/>
      <c r="S400" s="2"/>
      <c r="T400" s="2"/>
      <c r="U400" s="2"/>
      <c r="V400" s="2"/>
    </row>
    <row r="401" spans="15:22" ht="14.25" customHeight="1">
      <c r="O401" s="2"/>
      <c r="P401" s="2"/>
      <c r="Q401" s="2"/>
      <c r="R401" s="2"/>
      <c r="S401" s="2"/>
      <c r="T401" s="2"/>
      <c r="U401" s="2"/>
      <c r="V401" s="2"/>
    </row>
    <row r="402" spans="15:22" ht="14.25" customHeight="1">
      <c r="O402" s="2"/>
      <c r="P402" s="2"/>
      <c r="Q402" s="2"/>
      <c r="R402" s="2"/>
      <c r="S402" s="2"/>
      <c r="T402" s="2"/>
      <c r="U402" s="2"/>
      <c r="V402" s="2"/>
    </row>
    <row r="403" spans="15:22" ht="14.25" customHeight="1">
      <c r="O403" s="2"/>
      <c r="P403" s="2"/>
      <c r="Q403" s="2"/>
      <c r="R403" s="2"/>
      <c r="S403" s="2"/>
      <c r="T403" s="2"/>
      <c r="U403" s="2"/>
      <c r="V403" s="2"/>
    </row>
    <row r="404" spans="15:22" ht="14.25" customHeight="1">
      <c r="O404" s="2"/>
      <c r="P404" s="2"/>
      <c r="Q404" s="2"/>
      <c r="R404" s="2"/>
      <c r="S404" s="2"/>
      <c r="T404" s="2"/>
      <c r="U404" s="2"/>
      <c r="V404" s="2"/>
    </row>
    <row r="405" spans="15:22" ht="14.25" customHeight="1">
      <c r="O405" s="2"/>
      <c r="P405" s="2"/>
      <c r="Q405" s="2"/>
      <c r="R405" s="2"/>
      <c r="S405" s="2"/>
      <c r="T405" s="2"/>
      <c r="U405" s="2"/>
      <c r="V405" s="2"/>
    </row>
    <row r="406" spans="15:22" ht="14.25" customHeight="1">
      <c r="O406" s="2"/>
      <c r="P406" s="2"/>
      <c r="Q406" s="2"/>
      <c r="R406" s="2"/>
      <c r="S406" s="2"/>
      <c r="T406" s="2"/>
      <c r="U406" s="2"/>
      <c r="V406" s="2"/>
    </row>
    <row r="407" spans="15:22" ht="14.25" customHeight="1">
      <c r="O407" s="2"/>
      <c r="P407" s="2"/>
      <c r="Q407" s="2"/>
      <c r="R407" s="2"/>
      <c r="S407" s="2"/>
      <c r="T407" s="2"/>
      <c r="U407" s="2"/>
      <c r="V407" s="2"/>
    </row>
    <row r="408" spans="15:22" ht="14.25" customHeight="1">
      <c r="O408" s="2"/>
      <c r="P408" s="2"/>
      <c r="Q408" s="2"/>
      <c r="R408" s="2"/>
      <c r="S408" s="2"/>
      <c r="T408" s="2"/>
      <c r="U408" s="2"/>
      <c r="V408" s="2"/>
    </row>
    <row r="409" spans="15:22" ht="14.25" customHeight="1">
      <c r="O409" s="2"/>
      <c r="P409" s="2"/>
      <c r="Q409" s="2"/>
      <c r="R409" s="2"/>
      <c r="S409" s="2"/>
      <c r="T409" s="2"/>
      <c r="U409" s="2"/>
      <c r="V409" s="2"/>
    </row>
    <row r="410" spans="15:22" ht="14.25" customHeight="1">
      <c r="O410" s="2"/>
      <c r="P410" s="2"/>
      <c r="Q410" s="2"/>
      <c r="R410" s="2"/>
      <c r="S410" s="2"/>
      <c r="T410" s="2"/>
      <c r="U410" s="2"/>
      <c r="V410" s="2"/>
    </row>
    <row r="411" spans="15:22" ht="14.25" customHeight="1">
      <c r="O411" s="2"/>
      <c r="P411" s="2"/>
      <c r="Q411" s="2"/>
      <c r="R411" s="2"/>
      <c r="S411" s="2"/>
      <c r="T411" s="2"/>
      <c r="U411" s="2"/>
      <c r="V411" s="2"/>
    </row>
    <row r="412" spans="15:22" ht="14.25" customHeight="1">
      <c r="O412" s="2"/>
      <c r="P412" s="2"/>
      <c r="Q412" s="2"/>
      <c r="R412" s="2"/>
      <c r="S412" s="2"/>
      <c r="T412" s="2"/>
      <c r="U412" s="2"/>
      <c r="V412" s="2"/>
    </row>
    <row r="413" spans="15:22" ht="14.25" customHeight="1">
      <c r="O413" s="2"/>
      <c r="P413" s="2"/>
      <c r="Q413" s="2"/>
      <c r="R413" s="2"/>
      <c r="S413" s="2"/>
      <c r="T413" s="2"/>
      <c r="U413" s="2"/>
      <c r="V413" s="2"/>
    </row>
    <row r="414" spans="15:22" ht="14.25" customHeight="1">
      <c r="O414" s="2"/>
      <c r="P414" s="2"/>
      <c r="Q414" s="2"/>
      <c r="R414" s="2"/>
      <c r="S414" s="2"/>
      <c r="T414" s="2"/>
      <c r="U414" s="2"/>
      <c r="V414" s="2"/>
    </row>
    <row r="415" spans="15:22" ht="14.25" customHeight="1">
      <c r="O415" s="2"/>
      <c r="P415" s="2"/>
      <c r="Q415" s="2"/>
      <c r="R415" s="2"/>
      <c r="S415" s="2"/>
      <c r="T415" s="2"/>
      <c r="U415" s="2"/>
      <c r="V415" s="2"/>
    </row>
    <row r="416" spans="15:22" ht="14.25" customHeight="1">
      <c r="O416" s="2"/>
      <c r="P416" s="2"/>
      <c r="Q416" s="2"/>
      <c r="R416" s="2"/>
      <c r="S416" s="2"/>
      <c r="T416" s="2"/>
      <c r="U416" s="2"/>
      <c r="V416" s="2"/>
    </row>
    <row r="417" spans="15:22" ht="14.25" customHeight="1">
      <c r="O417" s="2"/>
      <c r="P417" s="2"/>
      <c r="Q417" s="2"/>
      <c r="R417" s="2"/>
      <c r="S417" s="2"/>
      <c r="T417" s="2"/>
      <c r="U417" s="2"/>
      <c r="V417" s="2"/>
    </row>
    <row r="418" spans="15:22" ht="14.25" customHeight="1">
      <c r="O418" s="2"/>
      <c r="P418" s="2"/>
      <c r="Q418" s="2"/>
      <c r="R418" s="2"/>
      <c r="S418" s="2"/>
      <c r="T418" s="2"/>
      <c r="U418" s="2"/>
      <c r="V418" s="2"/>
    </row>
    <row r="419" spans="15:22" ht="14.25" customHeight="1">
      <c r="O419" s="2"/>
      <c r="P419" s="2"/>
      <c r="Q419" s="2"/>
      <c r="R419" s="2"/>
      <c r="S419" s="2"/>
      <c r="T419" s="2"/>
      <c r="U419" s="2"/>
      <c r="V419" s="2"/>
    </row>
    <row r="420" spans="15:22" ht="14.25" customHeight="1">
      <c r="O420" s="2"/>
      <c r="P420" s="2"/>
      <c r="Q420" s="2"/>
      <c r="R420" s="2"/>
      <c r="S420" s="2"/>
      <c r="T420" s="2"/>
      <c r="U420" s="2"/>
      <c r="V420" s="2"/>
    </row>
    <row r="421" spans="15:22" ht="14.25" customHeight="1">
      <c r="O421" s="2"/>
      <c r="P421" s="2"/>
      <c r="Q421" s="2"/>
      <c r="R421" s="2"/>
      <c r="S421" s="2"/>
      <c r="T421" s="2"/>
      <c r="U421" s="2"/>
      <c r="V421" s="2"/>
    </row>
    <row r="422" spans="15:22" ht="14.25" customHeight="1">
      <c r="O422" s="2"/>
      <c r="P422" s="2"/>
      <c r="Q422" s="2"/>
      <c r="R422" s="2"/>
      <c r="S422" s="2"/>
      <c r="T422" s="2"/>
      <c r="U422" s="2"/>
      <c r="V422" s="2"/>
    </row>
    <row r="423" spans="15:22" ht="14.25" customHeight="1">
      <c r="O423" s="2"/>
      <c r="P423" s="2"/>
      <c r="Q423" s="2"/>
      <c r="R423" s="2"/>
      <c r="S423" s="2"/>
      <c r="T423" s="2"/>
      <c r="U423" s="2"/>
      <c r="V423" s="2"/>
    </row>
    <row r="424" spans="15:22" ht="14.25" customHeight="1">
      <c r="O424" s="2"/>
      <c r="P424" s="2"/>
      <c r="Q424" s="2"/>
      <c r="R424" s="2"/>
      <c r="S424" s="2"/>
      <c r="T424" s="2"/>
      <c r="U424" s="2"/>
      <c r="V424" s="2"/>
    </row>
    <row r="425" spans="15:22" ht="14.25" customHeight="1">
      <c r="O425" s="2"/>
      <c r="P425" s="2"/>
      <c r="Q425" s="2"/>
      <c r="R425" s="2"/>
      <c r="S425" s="2"/>
      <c r="T425" s="2"/>
      <c r="U425" s="2"/>
      <c r="V425" s="2"/>
    </row>
    <row r="426" spans="15:22" ht="14.25" customHeight="1">
      <c r="O426" s="2"/>
      <c r="P426" s="2"/>
      <c r="Q426" s="2"/>
      <c r="R426" s="2"/>
      <c r="S426" s="2"/>
      <c r="T426" s="2"/>
      <c r="U426" s="2"/>
      <c r="V426" s="2"/>
    </row>
    <row r="427" spans="15:22" ht="14.25" customHeight="1">
      <c r="O427" s="2"/>
      <c r="P427" s="2"/>
      <c r="Q427" s="2"/>
      <c r="R427" s="2"/>
      <c r="S427" s="2"/>
      <c r="T427" s="2"/>
      <c r="U427" s="2"/>
      <c r="V427" s="2"/>
    </row>
    <row r="428" spans="15:22" ht="14.25" customHeight="1">
      <c r="O428" s="2"/>
      <c r="P428" s="2"/>
      <c r="Q428" s="2"/>
      <c r="R428" s="2"/>
      <c r="S428" s="2"/>
      <c r="T428" s="2"/>
      <c r="U428" s="2"/>
      <c r="V428" s="2"/>
    </row>
    <row r="429" spans="15:22" ht="14.25" customHeight="1">
      <c r="O429" s="2"/>
      <c r="P429" s="2"/>
      <c r="Q429" s="2"/>
      <c r="R429" s="2"/>
      <c r="S429" s="2"/>
      <c r="T429" s="2"/>
      <c r="U429" s="2"/>
      <c r="V429" s="2"/>
    </row>
    <row r="430" spans="15:22" ht="14.25" customHeight="1">
      <c r="O430" s="2"/>
      <c r="P430" s="2"/>
      <c r="Q430" s="2"/>
      <c r="R430" s="2"/>
      <c r="S430" s="2"/>
      <c r="T430" s="2"/>
      <c r="U430" s="2"/>
      <c r="V430" s="2"/>
    </row>
    <row r="431" spans="15:22" ht="14.25" customHeight="1">
      <c r="O431" s="2"/>
      <c r="P431" s="2"/>
      <c r="Q431" s="2"/>
      <c r="R431" s="2"/>
      <c r="S431" s="2"/>
      <c r="T431" s="2"/>
      <c r="U431" s="2"/>
      <c r="V431" s="2"/>
    </row>
    <row r="432" spans="15:22" ht="14.25" customHeight="1">
      <c r="O432" s="2"/>
      <c r="P432" s="2"/>
      <c r="Q432" s="2"/>
      <c r="R432" s="2"/>
      <c r="S432" s="2"/>
      <c r="T432" s="2"/>
      <c r="U432" s="2"/>
      <c r="V432" s="2"/>
    </row>
    <row r="433" spans="15:22" ht="14.25" customHeight="1">
      <c r="O433" s="2"/>
      <c r="P433" s="2"/>
      <c r="Q433" s="2"/>
      <c r="R433" s="2"/>
      <c r="S433" s="2"/>
      <c r="T433" s="2"/>
      <c r="U433" s="2"/>
      <c r="V433" s="2"/>
    </row>
    <row r="434" spans="15:22" ht="14.25" customHeight="1">
      <c r="O434" s="2"/>
      <c r="P434" s="2"/>
      <c r="Q434" s="2"/>
      <c r="R434" s="2"/>
      <c r="S434" s="2"/>
      <c r="T434" s="2"/>
      <c r="U434" s="2"/>
      <c r="V434" s="2"/>
    </row>
    <row r="435" spans="15:22" ht="14.25" customHeight="1">
      <c r="O435" s="2"/>
      <c r="P435" s="2"/>
      <c r="Q435" s="2"/>
      <c r="R435" s="2"/>
      <c r="S435" s="2"/>
      <c r="T435" s="2"/>
      <c r="U435" s="2"/>
      <c r="V435" s="2"/>
    </row>
    <row r="436" spans="15:22" ht="14.25" customHeight="1">
      <c r="O436" s="2"/>
      <c r="P436" s="2"/>
      <c r="Q436" s="2"/>
      <c r="R436" s="2"/>
      <c r="S436" s="2"/>
      <c r="T436" s="2"/>
      <c r="U436" s="2"/>
      <c r="V436" s="2"/>
    </row>
    <row r="437" spans="15:22" ht="14.25" customHeight="1">
      <c r="O437" s="2"/>
      <c r="P437" s="2"/>
      <c r="Q437" s="2"/>
      <c r="R437" s="2"/>
      <c r="S437" s="2"/>
      <c r="T437" s="2"/>
      <c r="U437" s="2"/>
      <c r="V437" s="2"/>
    </row>
    <row r="438" spans="15:22" ht="14.25" customHeight="1">
      <c r="O438" s="2"/>
      <c r="P438" s="2"/>
      <c r="Q438" s="2"/>
      <c r="R438" s="2"/>
      <c r="S438" s="2"/>
      <c r="T438" s="2"/>
      <c r="U438" s="2"/>
      <c r="V438" s="2"/>
    </row>
    <row r="439" spans="15:22" ht="14.25" customHeight="1">
      <c r="O439" s="2"/>
      <c r="P439" s="2"/>
      <c r="Q439" s="2"/>
      <c r="R439" s="2"/>
      <c r="S439" s="2"/>
      <c r="T439" s="2"/>
      <c r="U439" s="2"/>
      <c r="V439" s="2"/>
    </row>
    <row r="440" spans="15:22" ht="14.25" customHeight="1">
      <c r="O440" s="2"/>
      <c r="P440" s="2"/>
      <c r="Q440" s="2"/>
      <c r="R440" s="2"/>
      <c r="S440" s="2"/>
      <c r="T440" s="2"/>
      <c r="U440" s="2"/>
      <c r="V440" s="2"/>
    </row>
    <row r="441" spans="15:22" ht="14.25" customHeight="1">
      <c r="O441" s="2"/>
      <c r="P441" s="2"/>
      <c r="Q441" s="2"/>
      <c r="R441" s="2"/>
      <c r="S441" s="2"/>
      <c r="T441" s="2"/>
      <c r="U441" s="2"/>
      <c r="V441" s="2"/>
    </row>
    <row r="442" spans="15:22" ht="14.25" customHeight="1">
      <c r="O442" s="2"/>
      <c r="P442" s="2"/>
      <c r="Q442" s="2"/>
      <c r="R442" s="2"/>
      <c r="S442" s="2"/>
      <c r="T442" s="2"/>
      <c r="U442" s="2"/>
      <c r="V442" s="2"/>
    </row>
    <row r="443" spans="15:22" ht="14.25" customHeight="1">
      <c r="O443" s="2"/>
      <c r="P443" s="2"/>
      <c r="Q443" s="2"/>
      <c r="R443" s="2"/>
      <c r="S443" s="2"/>
      <c r="T443" s="2"/>
      <c r="U443" s="2"/>
      <c r="V443" s="2"/>
    </row>
    <row r="444" spans="15:22" ht="14.25" customHeight="1">
      <c r="O444" s="2"/>
      <c r="P444" s="2"/>
      <c r="Q444" s="2"/>
      <c r="R444" s="2"/>
      <c r="S444" s="2"/>
      <c r="T444" s="2"/>
      <c r="U444" s="2"/>
      <c r="V444" s="2"/>
    </row>
    <row r="445" spans="15:22" ht="14.25" customHeight="1">
      <c r="O445" s="2"/>
      <c r="P445" s="2"/>
      <c r="Q445" s="2"/>
      <c r="R445" s="2"/>
      <c r="S445" s="2"/>
      <c r="T445" s="2"/>
      <c r="U445" s="2"/>
      <c r="V445" s="2"/>
    </row>
    <row r="446" spans="15:22" ht="14.25" customHeight="1">
      <c r="O446" s="2"/>
      <c r="P446" s="2"/>
      <c r="Q446" s="2"/>
      <c r="R446" s="2"/>
      <c r="S446" s="2"/>
      <c r="T446" s="2"/>
      <c r="U446" s="2"/>
      <c r="V446" s="2"/>
    </row>
    <row r="447" spans="15:22" ht="14.25" customHeight="1">
      <c r="O447" s="2"/>
      <c r="P447" s="2"/>
      <c r="Q447" s="2"/>
      <c r="R447" s="2"/>
      <c r="S447" s="2"/>
      <c r="T447" s="2"/>
      <c r="U447" s="2"/>
      <c r="V447" s="2"/>
    </row>
    <row r="448" spans="15:22" ht="14.25" customHeight="1">
      <c r="O448" s="2"/>
      <c r="P448" s="2"/>
      <c r="Q448" s="2"/>
      <c r="R448" s="2"/>
      <c r="S448" s="2"/>
      <c r="T448" s="2"/>
      <c r="U448" s="2"/>
      <c r="V448" s="2"/>
    </row>
    <row r="449" spans="15:22" ht="14.25" customHeight="1">
      <c r="O449" s="2"/>
      <c r="P449" s="2"/>
      <c r="Q449" s="2"/>
      <c r="R449" s="2"/>
      <c r="S449" s="2"/>
      <c r="T449" s="2"/>
      <c r="U449" s="2"/>
      <c r="V449" s="2"/>
    </row>
    <row r="450" spans="15:22" ht="14.25" customHeight="1">
      <c r="O450" s="2"/>
      <c r="P450" s="2"/>
      <c r="Q450" s="2"/>
      <c r="R450" s="2"/>
      <c r="S450" s="2"/>
      <c r="T450" s="2"/>
      <c r="U450" s="2"/>
      <c r="V450" s="2"/>
    </row>
    <row r="451" spans="15:22" ht="14.25" customHeight="1">
      <c r="O451" s="2"/>
      <c r="P451" s="2"/>
      <c r="Q451" s="2"/>
      <c r="R451" s="2"/>
      <c r="S451" s="2"/>
      <c r="T451" s="2"/>
      <c r="U451" s="2"/>
      <c r="V451" s="2"/>
    </row>
    <row r="452" spans="15:22" ht="14.25" customHeight="1">
      <c r="O452" s="2"/>
      <c r="P452" s="2"/>
      <c r="Q452" s="2"/>
      <c r="R452" s="2"/>
      <c r="S452" s="2"/>
      <c r="T452" s="2"/>
      <c r="U452" s="2"/>
      <c r="V452" s="2"/>
    </row>
    <row r="453" spans="15:22" ht="14.25" customHeight="1">
      <c r="O453" s="2"/>
      <c r="P453" s="2"/>
      <c r="Q453" s="2"/>
      <c r="R453" s="2"/>
      <c r="S453" s="2"/>
      <c r="T453" s="2"/>
      <c r="U453" s="2"/>
      <c r="V453" s="2"/>
    </row>
    <row r="454" spans="15:22" ht="14.25" customHeight="1">
      <c r="O454" s="2"/>
      <c r="P454" s="2"/>
      <c r="Q454" s="2"/>
      <c r="R454" s="2"/>
      <c r="S454" s="2"/>
      <c r="T454" s="2"/>
      <c r="U454" s="2"/>
      <c r="V454" s="2"/>
    </row>
    <row r="455" spans="15:22" ht="14.25" customHeight="1">
      <c r="O455" s="2"/>
      <c r="P455" s="2"/>
      <c r="Q455" s="2"/>
      <c r="R455" s="2"/>
      <c r="S455" s="2"/>
      <c r="T455" s="2"/>
      <c r="U455" s="2"/>
      <c r="V455" s="2"/>
    </row>
    <row r="456" spans="15:22" ht="14.25" customHeight="1">
      <c r="O456" s="2"/>
      <c r="P456" s="2"/>
      <c r="Q456" s="2"/>
      <c r="R456" s="2"/>
      <c r="S456" s="2"/>
      <c r="T456" s="2"/>
      <c r="U456" s="2"/>
      <c r="V456" s="2"/>
    </row>
    <row r="457" spans="15:22" ht="14.25" customHeight="1">
      <c r="O457" s="2"/>
      <c r="P457" s="2"/>
      <c r="Q457" s="2"/>
      <c r="R457" s="2"/>
      <c r="S457" s="2"/>
      <c r="T457" s="2"/>
      <c r="U457" s="2"/>
      <c r="V457" s="2"/>
    </row>
    <row r="458" spans="15:22" ht="14.25" customHeight="1">
      <c r="O458" s="2"/>
      <c r="P458" s="2"/>
      <c r="Q458" s="2"/>
      <c r="R458" s="2"/>
      <c r="S458" s="2"/>
      <c r="T458" s="2"/>
      <c r="U458" s="2"/>
      <c r="V458" s="2"/>
    </row>
    <row r="459" spans="15:22" ht="14.25" customHeight="1">
      <c r="O459" s="2"/>
      <c r="P459" s="2"/>
      <c r="Q459" s="2"/>
      <c r="R459" s="2"/>
      <c r="S459" s="2"/>
      <c r="T459" s="2"/>
      <c r="U459" s="2"/>
      <c r="V459" s="2"/>
    </row>
    <row r="460" spans="15:22" ht="14.25" customHeight="1">
      <c r="O460" s="2"/>
      <c r="P460" s="2"/>
      <c r="Q460" s="2"/>
      <c r="R460" s="2"/>
      <c r="S460" s="2"/>
      <c r="T460" s="2"/>
      <c r="U460" s="2"/>
      <c r="V460" s="2"/>
    </row>
    <row r="461" spans="15:22" ht="14.25" customHeight="1">
      <c r="O461" s="2"/>
      <c r="P461" s="2"/>
      <c r="Q461" s="2"/>
      <c r="R461" s="2"/>
      <c r="S461" s="2"/>
      <c r="T461" s="2"/>
      <c r="U461" s="2"/>
      <c r="V461" s="2"/>
    </row>
    <row r="462" spans="15:22" ht="14.25" customHeight="1">
      <c r="O462" s="2"/>
      <c r="P462" s="2"/>
      <c r="Q462" s="2"/>
      <c r="R462" s="2"/>
      <c r="S462" s="2"/>
      <c r="T462" s="2"/>
      <c r="U462" s="2"/>
      <c r="V462" s="2"/>
    </row>
    <row r="463" spans="15:22" ht="14.25" customHeight="1">
      <c r="O463" s="2"/>
      <c r="P463" s="2"/>
      <c r="Q463" s="2"/>
      <c r="R463" s="2"/>
      <c r="S463" s="2"/>
      <c r="T463" s="2"/>
      <c r="U463" s="2"/>
      <c r="V463" s="2"/>
    </row>
    <row r="464" spans="15:22" ht="14.25" customHeight="1">
      <c r="O464" s="2"/>
      <c r="P464" s="2"/>
      <c r="Q464" s="2"/>
      <c r="R464" s="2"/>
      <c r="S464" s="2"/>
      <c r="T464" s="2"/>
      <c r="U464" s="2"/>
      <c r="V464" s="2"/>
    </row>
    <row r="465" spans="15:22" ht="14.25" customHeight="1">
      <c r="O465" s="2"/>
      <c r="P465" s="2"/>
      <c r="Q465" s="2"/>
      <c r="R465" s="2"/>
      <c r="S465" s="2"/>
      <c r="T465" s="2"/>
      <c r="U465" s="2"/>
      <c r="V465" s="2"/>
    </row>
    <row r="466" spans="15:22" ht="14.25" customHeight="1">
      <c r="O466" s="2"/>
      <c r="P466" s="2"/>
      <c r="Q466" s="2"/>
      <c r="R466" s="2"/>
      <c r="S466" s="2"/>
      <c r="T466" s="2"/>
      <c r="U466" s="2"/>
      <c r="V466" s="2"/>
    </row>
    <row r="467" spans="15:22" ht="14.25" customHeight="1">
      <c r="O467" s="2"/>
      <c r="P467" s="2"/>
      <c r="Q467" s="2"/>
      <c r="R467" s="2"/>
      <c r="S467" s="2"/>
      <c r="T467" s="2"/>
      <c r="U467" s="2"/>
      <c r="V467" s="2"/>
    </row>
    <row r="468" spans="15:22" ht="14.25" customHeight="1">
      <c r="O468" s="2"/>
      <c r="P468" s="2"/>
      <c r="Q468" s="2"/>
      <c r="R468" s="2"/>
      <c r="S468" s="2"/>
      <c r="T468" s="2"/>
      <c r="U468" s="2"/>
      <c r="V468" s="2"/>
    </row>
    <row r="469" spans="15:22" ht="14.25" customHeight="1">
      <c r="O469" s="2"/>
      <c r="P469" s="2"/>
      <c r="Q469" s="2"/>
      <c r="R469" s="2"/>
      <c r="S469" s="2"/>
      <c r="T469" s="2"/>
      <c r="U469" s="2"/>
      <c r="V469" s="2"/>
    </row>
    <row r="470" spans="15:22" ht="14.25" customHeight="1">
      <c r="O470" s="2"/>
      <c r="P470" s="2"/>
      <c r="Q470" s="2"/>
      <c r="R470" s="2"/>
      <c r="S470" s="2"/>
      <c r="T470" s="2"/>
      <c r="U470" s="2"/>
      <c r="V470" s="2"/>
    </row>
    <row r="471" spans="15:22" ht="14.25" customHeight="1">
      <c r="O471" s="2"/>
      <c r="P471" s="2"/>
      <c r="Q471" s="2"/>
      <c r="R471" s="2"/>
      <c r="S471" s="2"/>
      <c r="T471" s="2"/>
      <c r="U471" s="2"/>
      <c r="V471" s="2"/>
    </row>
    <row r="472" spans="15:22" ht="14.25" customHeight="1">
      <c r="O472" s="2"/>
      <c r="P472" s="2"/>
      <c r="Q472" s="2"/>
      <c r="R472" s="2"/>
      <c r="S472" s="2"/>
      <c r="T472" s="2"/>
      <c r="U472" s="2"/>
      <c r="V472" s="2"/>
    </row>
    <row r="473" spans="15:22" ht="14.25" customHeight="1">
      <c r="O473" s="2"/>
      <c r="P473" s="2"/>
      <c r="Q473" s="2"/>
      <c r="R473" s="2"/>
      <c r="S473" s="2"/>
      <c r="T473" s="2"/>
      <c r="U473" s="2"/>
      <c r="V473" s="2"/>
    </row>
    <row r="474" spans="15:22" ht="14.25" customHeight="1">
      <c r="O474" s="2"/>
      <c r="P474" s="2"/>
      <c r="Q474" s="2"/>
      <c r="R474" s="2"/>
      <c r="S474" s="2"/>
      <c r="T474" s="2"/>
      <c r="U474" s="2"/>
      <c r="V474" s="2"/>
    </row>
    <row r="475" spans="15:22" ht="14.25" customHeight="1">
      <c r="O475" s="2"/>
      <c r="P475" s="2"/>
      <c r="Q475" s="2"/>
      <c r="R475" s="2"/>
      <c r="S475" s="2"/>
      <c r="T475" s="2"/>
      <c r="U475" s="2"/>
      <c r="V475" s="2"/>
    </row>
    <row r="476" spans="15:22" ht="14.25" customHeight="1">
      <c r="O476" s="2"/>
      <c r="P476" s="2"/>
      <c r="Q476" s="2"/>
      <c r="R476" s="2"/>
      <c r="S476" s="2"/>
      <c r="T476" s="2"/>
      <c r="U476" s="2"/>
      <c r="V476" s="2"/>
    </row>
    <row r="477" spans="15:22" ht="14.25" customHeight="1">
      <c r="O477" s="2"/>
      <c r="P477" s="2"/>
      <c r="Q477" s="2"/>
      <c r="R477" s="2"/>
      <c r="S477" s="2"/>
      <c r="T477" s="2"/>
      <c r="U477" s="2"/>
      <c r="V477" s="2"/>
    </row>
    <row r="478" spans="15:22" ht="14.25" customHeight="1">
      <c r="O478" s="2"/>
      <c r="P478" s="2"/>
      <c r="Q478" s="2"/>
      <c r="R478" s="2"/>
      <c r="S478" s="2"/>
      <c r="T478" s="2"/>
      <c r="U478" s="2"/>
      <c r="V478" s="2"/>
    </row>
    <row r="479" spans="15:22" ht="14.25" customHeight="1">
      <c r="O479" s="2"/>
      <c r="P479" s="2"/>
      <c r="Q479" s="2"/>
      <c r="R479" s="2"/>
      <c r="S479" s="2"/>
      <c r="T479" s="2"/>
      <c r="U479" s="2"/>
      <c r="V479" s="2"/>
    </row>
    <row r="480" spans="15:22" ht="14.25" customHeight="1">
      <c r="O480" s="2"/>
      <c r="P480" s="2"/>
      <c r="Q480" s="2"/>
      <c r="R480" s="2"/>
      <c r="S480" s="2"/>
      <c r="T480" s="2"/>
      <c r="U480" s="2"/>
      <c r="V480" s="2"/>
    </row>
    <row r="481" spans="15:22" ht="14.25" customHeight="1">
      <c r="O481" s="2"/>
      <c r="P481" s="2"/>
      <c r="Q481" s="2"/>
      <c r="R481" s="2"/>
      <c r="S481" s="2"/>
      <c r="T481" s="2"/>
      <c r="U481" s="2"/>
      <c r="V481" s="2"/>
    </row>
    <row r="482" spans="15:22" ht="14.25" customHeight="1">
      <c r="O482" s="2"/>
      <c r="P482" s="2"/>
      <c r="Q482" s="2"/>
      <c r="R482" s="2"/>
      <c r="S482" s="2"/>
      <c r="T482" s="2"/>
      <c r="U482" s="2"/>
      <c r="V482" s="2"/>
    </row>
    <row r="483" spans="15:22" ht="14.25" customHeight="1">
      <c r="O483" s="2"/>
      <c r="P483" s="2"/>
      <c r="Q483" s="2"/>
      <c r="R483" s="2"/>
      <c r="S483" s="2"/>
      <c r="T483" s="2"/>
      <c r="U483" s="2"/>
      <c r="V483" s="2"/>
    </row>
    <row r="484" spans="15:22" ht="14.25" customHeight="1">
      <c r="O484" s="2"/>
      <c r="P484" s="2"/>
      <c r="Q484" s="2"/>
      <c r="R484" s="2"/>
      <c r="S484" s="2"/>
      <c r="T484" s="2"/>
      <c r="U484" s="2"/>
      <c r="V484" s="2"/>
    </row>
    <row r="485" spans="15:22" ht="14.25" customHeight="1">
      <c r="O485" s="2"/>
      <c r="P485" s="2"/>
      <c r="Q485" s="2"/>
      <c r="R485" s="2"/>
      <c r="S485" s="2"/>
      <c r="T485" s="2"/>
      <c r="U485" s="2"/>
      <c r="V485" s="2"/>
    </row>
    <row r="486" spans="15:22" ht="14.25" customHeight="1">
      <c r="O486" s="2"/>
      <c r="P486" s="2"/>
      <c r="Q486" s="2"/>
      <c r="R486" s="2"/>
      <c r="S486" s="2"/>
      <c r="T486" s="2"/>
      <c r="U486" s="2"/>
      <c r="V486" s="2"/>
    </row>
    <row r="487" spans="15:22" ht="14.25" customHeight="1">
      <c r="O487" s="2"/>
      <c r="P487" s="2"/>
      <c r="Q487" s="2"/>
      <c r="R487" s="2"/>
      <c r="S487" s="2"/>
      <c r="T487" s="2"/>
      <c r="U487" s="2"/>
      <c r="V487" s="2"/>
    </row>
    <row r="488" spans="15:22" ht="14.25" customHeight="1">
      <c r="O488" s="2"/>
      <c r="P488" s="2"/>
      <c r="Q488" s="2"/>
      <c r="R488" s="2"/>
      <c r="S488" s="2"/>
      <c r="T488" s="2"/>
      <c r="U488" s="2"/>
      <c r="V488" s="2"/>
    </row>
    <row r="489" spans="15:22" ht="14.25" customHeight="1">
      <c r="O489" s="2"/>
      <c r="P489" s="2"/>
      <c r="Q489" s="2"/>
      <c r="R489" s="2"/>
      <c r="S489" s="2"/>
      <c r="T489" s="2"/>
      <c r="U489" s="2"/>
      <c r="V489" s="2"/>
    </row>
    <row r="490" spans="15:22" ht="14.25" customHeight="1">
      <c r="O490" s="2"/>
      <c r="P490" s="2"/>
      <c r="Q490" s="2"/>
      <c r="R490" s="2"/>
      <c r="S490" s="2"/>
      <c r="T490" s="2"/>
      <c r="U490" s="2"/>
      <c r="V490" s="2"/>
    </row>
    <row r="491" spans="15:22" ht="14.25" customHeight="1">
      <c r="O491" s="2"/>
      <c r="P491" s="2"/>
      <c r="Q491" s="2"/>
      <c r="R491" s="2"/>
      <c r="S491" s="2"/>
      <c r="T491" s="2"/>
      <c r="U491" s="2"/>
      <c r="V491" s="2"/>
    </row>
    <row r="492" spans="15:22" ht="14.25" customHeight="1">
      <c r="O492" s="2"/>
      <c r="P492" s="2"/>
      <c r="Q492" s="2"/>
      <c r="R492" s="2"/>
      <c r="S492" s="2"/>
      <c r="T492" s="2"/>
      <c r="U492" s="2"/>
      <c r="V492" s="2"/>
    </row>
    <row r="493" spans="15:22" ht="14.25" customHeight="1">
      <c r="O493" s="2"/>
      <c r="P493" s="2"/>
      <c r="Q493" s="2"/>
      <c r="R493" s="2"/>
      <c r="S493" s="2"/>
      <c r="T493" s="2"/>
      <c r="U493" s="2"/>
      <c r="V493" s="2"/>
    </row>
    <row r="494" spans="15:22" ht="14.25" customHeight="1">
      <c r="O494" s="2"/>
      <c r="P494" s="2"/>
      <c r="Q494" s="2"/>
      <c r="R494" s="2"/>
      <c r="S494" s="2"/>
      <c r="T494" s="2"/>
      <c r="U494" s="2"/>
      <c r="V494" s="2"/>
    </row>
    <row r="495" spans="15:22" ht="14.25" customHeight="1">
      <c r="O495" s="2"/>
      <c r="P495" s="2"/>
      <c r="Q495" s="2"/>
      <c r="R495" s="2"/>
      <c r="S495" s="2"/>
      <c r="T495" s="2"/>
      <c r="U495" s="2"/>
      <c r="V495" s="2"/>
    </row>
    <row r="496" spans="15:22" ht="14.25" customHeight="1">
      <c r="O496" s="2"/>
      <c r="P496" s="2"/>
      <c r="Q496" s="2"/>
      <c r="R496" s="2"/>
      <c r="S496" s="2"/>
      <c r="T496" s="2"/>
      <c r="U496" s="2"/>
      <c r="V496" s="2"/>
    </row>
    <row r="497" spans="15:22" ht="14.25" customHeight="1">
      <c r="O497" s="2"/>
      <c r="P497" s="2"/>
      <c r="Q497" s="2"/>
      <c r="R497" s="2"/>
      <c r="S497" s="2"/>
      <c r="T497" s="2"/>
      <c r="U497" s="2"/>
      <c r="V497" s="2"/>
    </row>
    <row r="498" spans="15:22" ht="14.25" customHeight="1">
      <c r="O498" s="2"/>
      <c r="P498" s="2"/>
      <c r="Q498" s="2"/>
      <c r="R498" s="2"/>
      <c r="S498" s="2"/>
      <c r="T498" s="2"/>
      <c r="U498" s="2"/>
      <c r="V498" s="2"/>
    </row>
    <row r="499" spans="15:22" ht="14.25" customHeight="1">
      <c r="O499" s="2"/>
      <c r="P499" s="2"/>
      <c r="Q499" s="2"/>
      <c r="R499" s="2"/>
      <c r="S499" s="2"/>
      <c r="T499" s="2"/>
      <c r="U499" s="2"/>
      <c r="V499" s="2"/>
    </row>
    <row r="500" spans="15:22" ht="14.25" customHeight="1">
      <c r="O500" s="2"/>
      <c r="P500" s="2"/>
      <c r="Q500" s="2"/>
      <c r="R500" s="2"/>
      <c r="S500" s="2"/>
      <c r="T500" s="2"/>
      <c r="U500" s="2"/>
      <c r="V500" s="2"/>
    </row>
    <row r="501" spans="15:22" ht="14.25" customHeight="1">
      <c r="O501" s="2"/>
      <c r="P501" s="2"/>
      <c r="Q501" s="2"/>
      <c r="R501" s="2"/>
      <c r="S501" s="2"/>
      <c r="T501" s="2"/>
      <c r="U501" s="2"/>
      <c r="V501" s="2"/>
    </row>
    <row r="502" spans="15:22" ht="14.25" customHeight="1">
      <c r="O502" s="2"/>
      <c r="P502" s="2"/>
      <c r="Q502" s="2"/>
      <c r="R502" s="2"/>
      <c r="S502" s="2"/>
      <c r="T502" s="2"/>
      <c r="U502" s="2"/>
      <c r="V502" s="2"/>
    </row>
    <row r="503" spans="15:22" ht="14.25" customHeight="1">
      <c r="O503" s="2"/>
      <c r="P503" s="2"/>
      <c r="Q503" s="2"/>
      <c r="R503" s="2"/>
      <c r="S503" s="2"/>
      <c r="T503" s="2"/>
      <c r="U503" s="2"/>
      <c r="V503" s="2"/>
    </row>
    <row r="504" spans="15:22" ht="14.25" customHeight="1">
      <c r="O504" s="2"/>
      <c r="P504" s="2"/>
      <c r="Q504" s="2"/>
      <c r="R504" s="2"/>
      <c r="S504" s="2"/>
      <c r="T504" s="2"/>
      <c r="U504" s="2"/>
      <c r="V504" s="2"/>
    </row>
    <row r="505" spans="15:22" ht="14.25" customHeight="1">
      <c r="O505" s="2"/>
      <c r="P505" s="2"/>
      <c r="Q505" s="2"/>
      <c r="R505" s="2"/>
      <c r="S505" s="2"/>
      <c r="T505" s="2"/>
      <c r="U505" s="2"/>
      <c r="V505" s="2"/>
    </row>
    <row r="506" spans="15:22" ht="14.25" customHeight="1">
      <c r="O506" s="2"/>
      <c r="P506" s="2"/>
      <c r="Q506" s="2"/>
      <c r="R506" s="2"/>
      <c r="S506" s="2"/>
      <c r="T506" s="2"/>
      <c r="U506" s="2"/>
      <c r="V506" s="2"/>
    </row>
    <row r="507" spans="15:22" ht="14.25" customHeight="1">
      <c r="O507" s="2"/>
      <c r="P507" s="2"/>
      <c r="Q507" s="2"/>
      <c r="R507" s="2"/>
      <c r="S507" s="2"/>
      <c r="T507" s="2"/>
      <c r="U507" s="2"/>
      <c r="V507" s="2"/>
    </row>
    <row r="508" spans="15:22" ht="14.25" customHeight="1">
      <c r="O508" s="2"/>
      <c r="P508" s="2"/>
      <c r="Q508" s="2"/>
      <c r="R508" s="2"/>
      <c r="S508" s="2"/>
      <c r="T508" s="2"/>
      <c r="U508" s="2"/>
      <c r="V508" s="2"/>
    </row>
    <row r="509" spans="15:22" ht="14.25" customHeight="1">
      <c r="O509" s="2"/>
      <c r="P509" s="2"/>
      <c r="Q509" s="2"/>
      <c r="R509" s="2"/>
      <c r="S509" s="2"/>
      <c r="T509" s="2"/>
      <c r="U509" s="2"/>
      <c r="V509" s="2"/>
    </row>
    <row r="510" spans="15:22" ht="14.25" customHeight="1">
      <c r="O510" s="2"/>
      <c r="P510" s="2"/>
      <c r="Q510" s="2"/>
      <c r="R510" s="2"/>
      <c r="S510" s="2"/>
      <c r="T510" s="2"/>
      <c r="U510" s="2"/>
      <c r="V510" s="2"/>
    </row>
    <row r="511" spans="15:22" ht="14.25" customHeight="1">
      <c r="O511" s="2"/>
      <c r="P511" s="2"/>
      <c r="Q511" s="2"/>
      <c r="R511" s="2"/>
      <c r="S511" s="2"/>
      <c r="T511" s="2"/>
      <c r="U511" s="2"/>
      <c r="V511" s="2"/>
    </row>
    <row r="512" spans="15:22" ht="14.25" customHeight="1">
      <c r="O512" s="2"/>
      <c r="P512" s="2"/>
      <c r="Q512" s="2"/>
      <c r="R512" s="2"/>
      <c r="S512" s="2"/>
      <c r="T512" s="2"/>
      <c r="U512" s="2"/>
      <c r="V512" s="2"/>
    </row>
    <row r="513" spans="15:22" ht="14.25" customHeight="1">
      <c r="O513" s="2"/>
      <c r="P513" s="2"/>
      <c r="Q513" s="2"/>
      <c r="R513" s="2"/>
      <c r="S513" s="2"/>
      <c r="T513" s="2"/>
      <c r="U513" s="2"/>
      <c r="V513" s="2"/>
    </row>
    <row r="514" spans="15:22" ht="14.25" customHeight="1">
      <c r="O514" s="2"/>
      <c r="P514" s="2"/>
      <c r="Q514" s="2"/>
      <c r="R514" s="2"/>
      <c r="S514" s="2"/>
      <c r="T514" s="2"/>
      <c r="U514" s="2"/>
      <c r="V514" s="2"/>
    </row>
    <row r="515" spans="15:22" ht="14.25" customHeight="1">
      <c r="O515" s="2"/>
      <c r="P515" s="2"/>
      <c r="Q515" s="2"/>
      <c r="R515" s="2"/>
      <c r="S515" s="2"/>
      <c r="T515" s="2"/>
      <c r="U515" s="2"/>
      <c r="V515" s="2"/>
    </row>
    <row r="516" spans="15:22" ht="14.25" customHeight="1">
      <c r="O516" s="2"/>
      <c r="P516" s="2"/>
      <c r="Q516" s="2"/>
      <c r="R516" s="2"/>
      <c r="S516" s="2"/>
      <c r="T516" s="2"/>
      <c r="U516" s="2"/>
      <c r="V516" s="2"/>
    </row>
    <row r="517" spans="15:22" ht="14.25" customHeight="1">
      <c r="O517" s="2"/>
      <c r="P517" s="2"/>
      <c r="Q517" s="2"/>
      <c r="R517" s="2"/>
      <c r="S517" s="2"/>
      <c r="T517" s="2"/>
      <c r="U517" s="2"/>
      <c r="V517" s="2"/>
    </row>
    <row r="518" spans="15:22" ht="14.25" customHeight="1">
      <c r="O518" s="2"/>
      <c r="P518" s="2"/>
      <c r="Q518" s="2"/>
      <c r="R518" s="2"/>
      <c r="S518" s="2"/>
      <c r="T518" s="2"/>
      <c r="U518" s="2"/>
      <c r="V518" s="2"/>
    </row>
    <row r="519" spans="15:22" ht="14.25" customHeight="1">
      <c r="O519" s="2"/>
      <c r="P519" s="2"/>
      <c r="Q519" s="2"/>
      <c r="R519" s="2"/>
      <c r="S519" s="2"/>
      <c r="T519" s="2"/>
      <c r="U519" s="2"/>
      <c r="V519" s="2"/>
    </row>
    <row r="520" spans="15:22" ht="14.25" customHeight="1">
      <c r="O520" s="2"/>
      <c r="P520" s="2"/>
      <c r="Q520" s="2"/>
      <c r="R520" s="2"/>
      <c r="S520" s="2"/>
      <c r="T520" s="2"/>
      <c r="U520" s="2"/>
      <c r="V520" s="2"/>
    </row>
    <row r="521" spans="15:22" ht="14.25" customHeight="1">
      <c r="O521" s="2"/>
      <c r="P521" s="2"/>
      <c r="Q521" s="2"/>
      <c r="R521" s="2"/>
      <c r="S521" s="2"/>
      <c r="T521" s="2"/>
      <c r="U521" s="2"/>
      <c r="V521" s="2"/>
    </row>
    <row r="522" spans="15:22" ht="14.25" customHeight="1">
      <c r="O522" s="2"/>
      <c r="P522" s="2"/>
      <c r="Q522" s="2"/>
      <c r="R522" s="2"/>
      <c r="S522" s="2"/>
      <c r="T522" s="2"/>
      <c r="U522" s="2"/>
      <c r="V522" s="2"/>
    </row>
    <row r="523" spans="15:22" ht="14.25" customHeight="1">
      <c r="O523" s="2"/>
      <c r="P523" s="2"/>
      <c r="Q523" s="2"/>
      <c r="R523" s="2"/>
      <c r="S523" s="2"/>
      <c r="T523" s="2"/>
      <c r="U523" s="2"/>
      <c r="V523" s="2"/>
    </row>
    <row r="524" spans="15:22" ht="14.25" customHeight="1">
      <c r="O524" s="2"/>
      <c r="P524" s="2"/>
      <c r="Q524" s="2"/>
      <c r="R524" s="2"/>
      <c r="S524" s="2"/>
      <c r="T524" s="2"/>
      <c r="U524" s="2"/>
      <c r="V524" s="2"/>
    </row>
    <row r="525" spans="15:22" ht="14.25" customHeight="1">
      <c r="O525" s="2"/>
      <c r="P525" s="2"/>
      <c r="Q525" s="2"/>
      <c r="R525" s="2"/>
      <c r="S525" s="2"/>
      <c r="T525" s="2"/>
      <c r="U525" s="2"/>
      <c r="V525" s="2"/>
    </row>
    <row r="526" spans="15:22" ht="14.25" customHeight="1">
      <c r="O526" s="2"/>
      <c r="P526" s="2"/>
      <c r="Q526" s="2"/>
      <c r="R526" s="2"/>
      <c r="S526" s="2"/>
      <c r="T526" s="2"/>
      <c r="U526" s="2"/>
      <c r="V526" s="2"/>
    </row>
    <row r="527" spans="15:22" ht="14.25" customHeight="1">
      <c r="O527" s="2"/>
      <c r="P527" s="2"/>
      <c r="Q527" s="2"/>
      <c r="R527" s="2"/>
      <c r="S527" s="2"/>
      <c r="T527" s="2"/>
      <c r="U527" s="2"/>
      <c r="V527" s="2"/>
    </row>
    <row r="528" spans="15:22" ht="14.25" customHeight="1">
      <c r="O528" s="2"/>
      <c r="P528" s="2"/>
      <c r="Q528" s="2"/>
      <c r="R528" s="2"/>
      <c r="S528" s="2"/>
      <c r="T528" s="2"/>
      <c r="U528" s="2"/>
      <c r="V528" s="2"/>
    </row>
    <row r="529" spans="15:22" ht="14.25" customHeight="1">
      <c r="O529" s="2"/>
      <c r="P529" s="2"/>
      <c r="Q529" s="2"/>
      <c r="R529" s="2"/>
      <c r="S529" s="2"/>
      <c r="T529" s="2"/>
      <c r="U529" s="2"/>
      <c r="V529" s="2"/>
    </row>
    <row r="530" spans="15:22" ht="14.25" customHeight="1">
      <c r="O530" s="2"/>
      <c r="P530" s="2"/>
      <c r="Q530" s="2"/>
      <c r="R530" s="2"/>
      <c r="S530" s="2"/>
      <c r="T530" s="2"/>
      <c r="U530" s="2"/>
      <c r="V530" s="2"/>
    </row>
    <row r="531" spans="15:22" ht="14.25" customHeight="1">
      <c r="O531" s="2"/>
      <c r="P531" s="2"/>
      <c r="Q531" s="2"/>
      <c r="R531" s="2"/>
      <c r="S531" s="2"/>
      <c r="T531" s="2"/>
      <c r="U531" s="2"/>
      <c r="V531" s="2"/>
    </row>
    <row r="532" spans="15:22" ht="14.25" customHeight="1">
      <c r="O532" s="2"/>
      <c r="P532" s="2"/>
      <c r="Q532" s="2"/>
      <c r="R532" s="2"/>
      <c r="S532" s="2"/>
      <c r="T532" s="2"/>
      <c r="U532" s="2"/>
      <c r="V532" s="2"/>
    </row>
    <row r="533" spans="15:22" ht="14.25" customHeight="1">
      <c r="O533" s="2"/>
      <c r="P533" s="2"/>
      <c r="Q533" s="2"/>
      <c r="R533" s="2"/>
      <c r="S533" s="2"/>
      <c r="T533" s="2"/>
      <c r="U533" s="2"/>
      <c r="V533" s="2"/>
    </row>
    <row r="534" spans="15:22" ht="14.25" customHeight="1">
      <c r="O534" s="2"/>
      <c r="P534" s="2"/>
      <c r="Q534" s="2"/>
      <c r="R534" s="2"/>
      <c r="S534" s="2"/>
      <c r="T534" s="2"/>
      <c r="U534" s="2"/>
      <c r="V534" s="2"/>
    </row>
    <row r="535" spans="15:22" ht="14.25" customHeight="1">
      <c r="O535" s="2"/>
      <c r="P535" s="2"/>
      <c r="Q535" s="2"/>
      <c r="R535" s="2"/>
      <c r="S535" s="2"/>
      <c r="T535" s="2"/>
      <c r="U535" s="2"/>
      <c r="V535" s="2"/>
    </row>
    <row r="536" spans="15:22" ht="14.25" customHeight="1">
      <c r="O536" s="2"/>
      <c r="P536" s="2"/>
      <c r="Q536" s="2"/>
      <c r="R536" s="2"/>
      <c r="S536" s="2"/>
      <c r="T536" s="2"/>
      <c r="U536" s="2"/>
      <c r="V536" s="2"/>
    </row>
    <row r="537" spans="15:22" ht="14.25" customHeight="1">
      <c r="O537" s="2"/>
      <c r="P537" s="2"/>
      <c r="Q537" s="2"/>
      <c r="R537" s="2"/>
      <c r="S537" s="2"/>
      <c r="T537" s="2"/>
      <c r="U537" s="2"/>
      <c r="V537" s="2"/>
    </row>
    <row r="538" spans="15:22" ht="14.25" customHeight="1">
      <c r="O538" s="2"/>
      <c r="P538" s="2"/>
      <c r="Q538" s="2"/>
      <c r="R538" s="2"/>
      <c r="S538" s="2"/>
      <c r="T538" s="2"/>
      <c r="U538" s="2"/>
      <c r="V538" s="2"/>
    </row>
    <row r="539" spans="15:22" ht="14.25" customHeight="1">
      <c r="O539" s="2"/>
      <c r="P539" s="2"/>
      <c r="Q539" s="2"/>
      <c r="R539" s="2"/>
      <c r="S539" s="2"/>
      <c r="T539" s="2"/>
      <c r="U539" s="2"/>
      <c r="V539" s="2"/>
    </row>
    <row r="540" spans="15:22" ht="14.25" customHeight="1">
      <c r="O540" s="2"/>
      <c r="P540" s="2"/>
      <c r="Q540" s="2"/>
      <c r="R540" s="2"/>
      <c r="S540" s="2"/>
      <c r="T540" s="2"/>
      <c r="U540" s="2"/>
      <c r="V540" s="2"/>
    </row>
    <row r="541" spans="15:22" ht="14.25" customHeight="1">
      <c r="O541" s="2"/>
      <c r="P541" s="2"/>
      <c r="Q541" s="2"/>
      <c r="R541" s="2"/>
      <c r="S541" s="2"/>
      <c r="T541" s="2"/>
      <c r="U541" s="2"/>
      <c r="V541" s="2"/>
    </row>
    <row r="542" spans="15:22" ht="14.25" customHeight="1">
      <c r="O542" s="2"/>
      <c r="P542" s="2"/>
      <c r="Q542" s="2"/>
      <c r="R542" s="2"/>
      <c r="S542" s="2"/>
      <c r="T542" s="2"/>
      <c r="U542" s="2"/>
      <c r="V542" s="2"/>
    </row>
    <row r="543" spans="15:22" ht="14.25" customHeight="1">
      <c r="O543" s="2"/>
      <c r="P543" s="2"/>
      <c r="Q543" s="2"/>
      <c r="R543" s="2"/>
      <c r="S543" s="2"/>
      <c r="T543" s="2"/>
      <c r="U543" s="2"/>
      <c r="V543" s="2"/>
    </row>
    <row r="544" spans="15:22" ht="14.25" customHeight="1">
      <c r="O544" s="2"/>
      <c r="P544" s="2"/>
      <c r="Q544" s="2"/>
      <c r="R544" s="2"/>
      <c r="S544" s="2"/>
      <c r="T544" s="2"/>
      <c r="U544" s="2"/>
      <c r="V544" s="2"/>
    </row>
    <row r="545" spans="15:22" ht="14.25" customHeight="1">
      <c r="O545" s="2"/>
      <c r="P545" s="2"/>
      <c r="Q545" s="2"/>
      <c r="R545" s="2"/>
      <c r="S545" s="2"/>
      <c r="T545" s="2"/>
      <c r="U545" s="2"/>
      <c r="V545" s="2"/>
    </row>
    <row r="546" spans="15:22" ht="14.25" customHeight="1">
      <c r="O546" s="2"/>
      <c r="P546" s="2"/>
      <c r="Q546" s="2"/>
      <c r="R546" s="2"/>
      <c r="S546" s="2"/>
      <c r="T546" s="2"/>
      <c r="U546" s="2"/>
      <c r="V546" s="2"/>
    </row>
    <row r="547" spans="15:22" ht="14.25" customHeight="1">
      <c r="O547" s="2"/>
      <c r="P547" s="2"/>
      <c r="Q547" s="2"/>
      <c r="R547" s="2"/>
      <c r="S547" s="2"/>
      <c r="T547" s="2"/>
      <c r="U547" s="2"/>
      <c r="V547" s="2"/>
    </row>
    <row r="548" spans="15:22" ht="14.25" customHeight="1">
      <c r="O548" s="2"/>
      <c r="P548" s="2"/>
      <c r="Q548" s="2"/>
      <c r="R548" s="2"/>
      <c r="S548" s="2"/>
      <c r="T548" s="2"/>
      <c r="U548" s="2"/>
      <c r="V548" s="2"/>
    </row>
    <row r="549" spans="15:22" ht="14.25" customHeight="1">
      <c r="O549" s="2"/>
      <c r="P549" s="2"/>
      <c r="Q549" s="2"/>
      <c r="R549" s="2"/>
      <c r="S549" s="2"/>
      <c r="T549" s="2"/>
      <c r="U549" s="2"/>
      <c r="V549" s="2"/>
    </row>
    <row r="550" spans="15:22" ht="14.25" customHeight="1">
      <c r="O550" s="2"/>
      <c r="P550" s="2"/>
      <c r="Q550" s="2"/>
      <c r="R550" s="2"/>
      <c r="S550" s="2"/>
      <c r="T550" s="2"/>
      <c r="U550" s="2"/>
      <c r="V550" s="2"/>
    </row>
    <row r="551" spans="15:22" ht="14.25" customHeight="1">
      <c r="O551" s="2"/>
      <c r="P551" s="2"/>
      <c r="Q551" s="2"/>
      <c r="R551" s="2"/>
      <c r="S551" s="2"/>
      <c r="T551" s="2"/>
      <c r="U551" s="2"/>
      <c r="V551" s="2"/>
    </row>
    <row r="552" spans="15:22" ht="14.25" customHeight="1">
      <c r="O552" s="2"/>
      <c r="P552" s="2"/>
      <c r="Q552" s="2"/>
      <c r="R552" s="2"/>
      <c r="S552" s="2"/>
      <c r="T552" s="2"/>
      <c r="U552" s="2"/>
      <c r="V552" s="2"/>
    </row>
    <row r="553" spans="15:22" ht="14.25" customHeight="1">
      <c r="O553" s="2"/>
      <c r="P553" s="2"/>
      <c r="Q553" s="2"/>
      <c r="R553" s="2"/>
      <c r="S553" s="2"/>
      <c r="T553" s="2"/>
      <c r="U553" s="2"/>
      <c r="V553" s="2"/>
    </row>
    <row r="554" spans="15:22" ht="14.25" customHeight="1">
      <c r="O554" s="2"/>
      <c r="P554" s="2"/>
      <c r="Q554" s="2"/>
      <c r="R554" s="2"/>
      <c r="S554" s="2"/>
      <c r="T554" s="2"/>
      <c r="U554" s="2"/>
      <c r="V554" s="2"/>
    </row>
    <row r="555" spans="15:22" ht="14.25" customHeight="1">
      <c r="O555" s="2"/>
      <c r="P555" s="2"/>
      <c r="Q555" s="2"/>
      <c r="R555" s="2"/>
      <c r="S555" s="2"/>
      <c r="T555" s="2"/>
      <c r="U555" s="2"/>
      <c r="V555" s="2"/>
    </row>
    <row r="556" spans="15:22" ht="14.25" customHeight="1">
      <c r="O556" s="2"/>
      <c r="P556" s="2"/>
      <c r="Q556" s="2"/>
      <c r="R556" s="2"/>
      <c r="S556" s="2"/>
      <c r="T556" s="2"/>
      <c r="U556" s="2"/>
      <c r="V556" s="2"/>
    </row>
    <row r="557" spans="15:22" ht="14.25" customHeight="1">
      <c r="O557" s="2"/>
      <c r="P557" s="2"/>
      <c r="Q557" s="2"/>
      <c r="R557" s="2"/>
      <c r="S557" s="2"/>
      <c r="T557" s="2"/>
      <c r="U557" s="2"/>
      <c r="V557" s="2"/>
    </row>
    <row r="558" spans="15:22" ht="14.25" customHeight="1">
      <c r="O558" s="2"/>
      <c r="P558" s="2"/>
      <c r="Q558" s="2"/>
      <c r="R558" s="2"/>
      <c r="S558" s="2"/>
      <c r="T558" s="2"/>
      <c r="U558" s="2"/>
      <c r="V558" s="2"/>
    </row>
    <row r="559" spans="15:22" ht="14.25" customHeight="1">
      <c r="O559" s="2"/>
      <c r="P559" s="2"/>
      <c r="Q559" s="2"/>
      <c r="R559" s="2"/>
      <c r="S559" s="2"/>
      <c r="T559" s="2"/>
      <c r="U559" s="2"/>
      <c r="V559" s="2"/>
    </row>
    <row r="560" spans="15:22" ht="14.25" customHeight="1">
      <c r="O560" s="2"/>
      <c r="P560" s="2"/>
      <c r="Q560" s="2"/>
      <c r="R560" s="2"/>
      <c r="S560" s="2"/>
      <c r="T560" s="2"/>
      <c r="U560" s="2"/>
      <c r="V560" s="2"/>
    </row>
    <row r="561" spans="15:22" ht="14.25" customHeight="1">
      <c r="O561" s="2"/>
      <c r="P561" s="2"/>
      <c r="Q561" s="2"/>
      <c r="R561" s="2"/>
      <c r="S561" s="2"/>
      <c r="T561" s="2"/>
      <c r="U561" s="2"/>
      <c r="V561" s="2"/>
    </row>
    <row r="562" spans="15:22" ht="14.25" customHeight="1">
      <c r="O562" s="2"/>
      <c r="P562" s="2"/>
      <c r="Q562" s="2"/>
      <c r="R562" s="2"/>
      <c r="S562" s="2"/>
      <c r="T562" s="2"/>
      <c r="U562" s="2"/>
      <c r="V562" s="2"/>
    </row>
    <row r="563" spans="15:22" ht="14.25" customHeight="1">
      <c r="O563" s="2"/>
      <c r="P563" s="2"/>
      <c r="Q563" s="2"/>
      <c r="R563" s="2"/>
      <c r="S563" s="2"/>
      <c r="T563" s="2"/>
      <c r="U563" s="2"/>
      <c r="V563" s="2"/>
    </row>
    <row r="564" spans="15:22" ht="14.25" customHeight="1">
      <c r="O564" s="2"/>
      <c r="P564" s="2"/>
      <c r="Q564" s="2"/>
      <c r="R564" s="2"/>
      <c r="S564" s="2"/>
      <c r="T564" s="2"/>
      <c r="U564" s="2"/>
      <c r="V564" s="2"/>
    </row>
    <row r="565" spans="15:22" ht="14.25" customHeight="1">
      <c r="O565" s="2"/>
      <c r="P565" s="2"/>
      <c r="Q565" s="2"/>
      <c r="R565" s="2"/>
      <c r="S565" s="2"/>
      <c r="T565" s="2"/>
      <c r="U565" s="2"/>
      <c r="V565" s="2"/>
    </row>
    <row r="566" spans="15:22" ht="14.25" customHeight="1">
      <c r="O566" s="2"/>
      <c r="P566" s="2"/>
      <c r="Q566" s="2"/>
      <c r="R566" s="2"/>
      <c r="S566" s="2"/>
      <c r="T566" s="2"/>
      <c r="U566" s="2"/>
      <c r="V566" s="2"/>
    </row>
    <row r="567" spans="15:22" ht="14.25" customHeight="1">
      <c r="O567" s="2"/>
      <c r="P567" s="2"/>
      <c r="Q567" s="2"/>
      <c r="R567" s="2"/>
      <c r="S567" s="2"/>
      <c r="T567" s="2"/>
      <c r="U567" s="2"/>
      <c r="V567" s="2"/>
    </row>
    <row r="568" spans="15:22" ht="14.25" customHeight="1">
      <c r="O568" s="2"/>
      <c r="P568" s="2"/>
      <c r="Q568" s="2"/>
      <c r="R568" s="2"/>
      <c r="S568" s="2"/>
      <c r="T568" s="2"/>
      <c r="U568" s="2"/>
      <c r="V568" s="2"/>
    </row>
    <row r="569" spans="15:22" ht="14.25" customHeight="1">
      <c r="O569" s="2"/>
      <c r="P569" s="2"/>
      <c r="Q569" s="2"/>
      <c r="R569" s="2"/>
      <c r="S569" s="2"/>
      <c r="T569" s="2"/>
      <c r="U569" s="2"/>
      <c r="V569" s="2"/>
    </row>
    <row r="570" spans="15:22" ht="14.25" customHeight="1">
      <c r="O570" s="2"/>
      <c r="P570" s="2"/>
      <c r="Q570" s="2"/>
      <c r="R570" s="2"/>
      <c r="S570" s="2"/>
      <c r="T570" s="2"/>
      <c r="U570" s="2"/>
      <c r="V570" s="2"/>
    </row>
    <row r="571" spans="15:22" ht="14.25" customHeight="1">
      <c r="O571" s="2"/>
      <c r="P571" s="2"/>
      <c r="Q571" s="2"/>
      <c r="R571" s="2"/>
      <c r="S571" s="2"/>
      <c r="T571" s="2"/>
      <c r="U571" s="2"/>
      <c r="V571" s="2"/>
    </row>
    <row r="572" spans="15:22" ht="14.25" customHeight="1">
      <c r="O572" s="2"/>
      <c r="P572" s="2"/>
      <c r="Q572" s="2"/>
      <c r="R572" s="2"/>
      <c r="S572" s="2"/>
      <c r="T572" s="2"/>
      <c r="U572" s="2"/>
      <c r="V572" s="2"/>
    </row>
    <row r="573" spans="15:22" ht="14.25" customHeight="1">
      <c r="O573" s="2"/>
      <c r="P573" s="2"/>
      <c r="Q573" s="2"/>
      <c r="R573" s="2"/>
      <c r="S573" s="2"/>
      <c r="T573" s="2"/>
      <c r="U573" s="2"/>
      <c r="V573" s="2"/>
    </row>
    <row r="574" spans="15:22" ht="14.25" customHeight="1">
      <c r="O574" s="2"/>
      <c r="P574" s="2"/>
      <c r="Q574" s="2"/>
      <c r="R574" s="2"/>
      <c r="S574" s="2"/>
      <c r="T574" s="2"/>
      <c r="U574" s="2"/>
      <c r="V574" s="2"/>
    </row>
    <row r="575" spans="15:22" ht="14.25" customHeight="1">
      <c r="O575" s="2"/>
      <c r="P575" s="2"/>
      <c r="Q575" s="2"/>
      <c r="R575" s="2"/>
      <c r="S575" s="2"/>
      <c r="T575" s="2"/>
      <c r="U575" s="2"/>
      <c r="V575" s="2"/>
    </row>
    <row r="576" spans="15:22" ht="14.25" customHeight="1">
      <c r="O576" s="2"/>
      <c r="P576" s="2"/>
      <c r="Q576" s="2"/>
      <c r="R576" s="2"/>
      <c r="S576" s="2"/>
      <c r="T576" s="2"/>
      <c r="U576" s="2"/>
      <c r="V576" s="2"/>
    </row>
    <row r="577" spans="15:22" ht="14.25" customHeight="1">
      <c r="O577" s="2"/>
      <c r="P577" s="2"/>
      <c r="Q577" s="2"/>
      <c r="R577" s="2"/>
      <c r="S577" s="2"/>
      <c r="T577" s="2"/>
      <c r="U577" s="2"/>
      <c r="V577" s="2"/>
    </row>
    <row r="578" spans="15:22" ht="14.25" customHeight="1">
      <c r="O578" s="2"/>
      <c r="P578" s="2"/>
      <c r="Q578" s="2"/>
      <c r="R578" s="2"/>
      <c r="S578" s="2"/>
      <c r="T578" s="2"/>
      <c r="U578" s="2"/>
      <c r="V578" s="2"/>
    </row>
    <row r="579" spans="15:22" ht="14.25" customHeight="1">
      <c r="O579" s="2"/>
      <c r="P579" s="2"/>
      <c r="Q579" s="2"/>
      <c r="R579" s="2"/>
      <c r="S579" s="2"/>
      <c r="T579" s="2"/>
      <c r="U579" s="2"/>
      <c r="V579" s="2"/>
    </row>
    <row r="580" spans="15:22" ht="14.25" customHeight="1">
      <c r="O580" s="2"/>
      <c r="P580" s="2"/>
      <c r="Q580" s="2"/>
      <c r="R580" s="2"/>
      <c r="S580" s="2"/>
      <c r="T580" s="2"/>
      <c r="U580" s="2"/>
      <c r="V580" s="2"/>
    </row>
    <row r="581" spans="15:22" ht="14.25" customHeight="1">
      <c r="O581" s="2"/>
      <c r="P581" s="2"/>
      <c r="Q581" s="2"/>
      <c r="R581" s="2"/>
      <c r="S581" s="2"/>
      <c r="T581" s="2"/>
      <c r="U581" s="2"/>
      <c r="V581" s="2"/>
    </row>
    <row r="582" spans="15:22" ht="14.25" customHeight="1">
      <c r="O582" s="2"/>
      <c r="P582" s="2"/>
      <c r="Q582" s="2"/>
      <c r="R582" s="2"/>
      <c r="S582" s="2"/>
      <c r="T582" s="2"/>
      <c r="U582" s="2"/>
      <c r="V582" s="2"/>
    </row>
    <row r="583" spans="15:22" ht="14.25" customHeight="1">
      <c r="O583" s="2"/>
      <c r="P583" s="2"/>
      <c r="Q583" s="2"/>
      <c r="R583" s="2"/>
      <c r="S583" s="2"/>
      <c r="T583" s="2"/>
      <c r="U583" s="2"/>
      <c r="V583" s="2"/>
    </row>
    <row r="584" spans="15:22" ht="14.25" customHeight="1">
      <c r="O584" s="2"/>
      <c r="P584" s="2"/>
      <c r="Q584" s="2"/>
      <c r="R584" s="2"/>
      <c r="S584" s="2"/>
      <c r="T584" s="2"/>
      <c r="U584" s="2"/>
      <c r="V584" s="2"/>
    </row>
    <row r="585" spans="15:22" ht="14.25" customHeight="1">
      <c r="O585" s="2"/>
      <c r="P585" s="2"/>
      <c r="Q585" s="2"/>
      <c r="R585" s="2"/>
      <c r="S585" s="2"/>
      <c r="T585" s="2"/>
      <c r="U585" s="2"/>
      <c r="V585" s="2"/>
    </row>
    <row r="586" spans="15:22" ht="14.25" customHeight="1">
      <c r="O586" s="2"/>
      <c r="P586" s="2"/>
      <c r="Q586" s="2"/>
      <c r="R586" s="2"/>
      <c r="S586" s="2"/>
      <c r="T586" s="2"/>
      <c r="U586" s="2"/>
      <c r="V586" s="2"/>
    </row>
    <row r="587" spans="15:22" ht="14.25" customHeight="1">
      <c r="O587" s="2"/>
      <c r="P587" s="2"/>
      <c r="Q587" s="2"/>
      <c r="R587" s="2"/>
      <c r="S587" s="2"/>
      <c r="T587" s="2"/>
      <c r="U587" s="2"/>
      <c r="V587" s="2"/>
    </row>
    <row r="588" spans="15:22" ht="14.25" customHeight="1">
      <c r="O588" s="2"/>
      <c r="P588" s="2"/>
      <c r="Q588" s="2"/>
      <c r="R588" s="2"/>
      <c r="S588" s="2"/>
      <c r="T588" s="2"/>
      <c r="U588" s="2"/>
      <c r="V588" s="2"/>
    </row>
    <row r="589" spans="15:22" ht="14.25" customHeight="1">
      <c r="O589" s="2"/>
      <c r="P589" s="2"/>
      <c r="Q589" s="2"/>
      <c r="R589" s="2"/>
      <c r="S589" s="2"/>
      <c r="T589" s="2"/>
      <c r="U589" s="2"/>
      <c r="V589" s="2"/>
    </row>
    <row r="590" spans="15:22" ht="14.25" customHeight="1">
      <c r="O590" s="2"/>
      <c r="P590" s="2"/>
      <c r="Q590" s="2"/>
      <c r="R590" s="2"/>
      <c r="S590" s="2"/>
      <c r="T590" s="2"/>
      <c r="U590" s="2"/>
      <c r="V590" s="2"/>
    </row>
    <row r="591" spans="15:22" ht="14.25" customHeight="1">
      <c r="O591" s="2"/>
      <c r="P591" s="2"/>
      <c r="Q591" s="2"/>
      <c r="R591" s="2"/>
      <c r="S591" s="2"/>
      <c r="T591" s="2"/>
      <c r="U591" s="2"/>
      <c r="V591" s="2"/>
    </row>
    <row r="592" spans="15:22" ht="14.25" customHeight="1">
      <c r="O592" s="2"/>
      <c r="P592" s="2"/>
      <c r="Q592" s="2"/>
      <c r="R592" s="2"/>
      <c r="S592" s="2"/>
      <c r="T592" s="2"/>
      <c r="U592" s="2"/>
      <c r="V592" s="2"/>
    </row>
    <row r="593" spans="15:22" ht="14.25" customHeight="1">
      <c r="O593" s="2"/>
      <c r="P593" s="2"/>
      <c r="Q593" s="2"/>
      <c r="R593" s="2"/>
      <c r="S593" s="2"/>
      <c r="T593" s="2"/>
      <c r="U593" s="2"/>
      <c r="V593" s="2"/>
    </row>
    <row r="594" spans="15:22" ht="14.25" customHeight="1">
      <c r="O594" s="2"/>
      <c r="P594" s="2"/>
      <c r="Q594" s="2"/>
      <c r="R594" s="2"/>
      <c r="S594" s="2"/>
      <c r="T594" s="2"/>
      <c r="U594" s="2"/>
      <c r="V594" s="2"/>
    </row>
    <row r="595" spans="15:22" ht="14.25" customHeight="1">
      <c r="O595" s="2"/>
      <c r="P595" s="2"/>
      <c r="Q595" s="2"/>
      <c r="R595" s="2"/>
      <c r="S595" s="2"/>
      <c r="T595" s="2"/>
      <c r="U595" s="2"/>
      <c r="V595" s="2"/>
    </row>
    <row r="596" spans="15:22" ht="14.25" customHeight="1">
      <c r="O596" s="2"/>
      <c r="P596" s="2"/>
      <c r="Q596" s="2"/>
      <c r="R596" s="2"/>
      <c r="S596" s="2"/>
      <c r="T596" s="2"/>
      <c r="U596" s="2"/>
      <c r="V596" s="2"/>
    </row>
    <row r="597" spans="15:22" ht="14.25" customHeight="1">
      <c r="O597" s="2"/>
      <c r="P597" s="2"/>
      <c r="Q597" s="2"/>
      <c r="R597" s="2"/>
      <c r="S597" s="2"/>
      <c r="T597" s="2"/>
      <c r="U597" s="2"/>
      <c r="V597" s="2"/>
    </row>
    <row r="598" spans="15:22" ht="14.25" customHeight="1">
      <c r="O598" s="2"/>
      <c r="P598" s="2"/>
      <c r="Q598" s="2"/>
      <c r="R598" s="2"/>
      <c r="S598" s="2"/>
      <c r="T598" s="2"/>
      <c r="U598" s="2"/>
      <c r="V598" s="2"/>
    </row>
    <row r="599" spans="15:22" ht="14.25" customHeight="1">
      <c r="O599" s="2"/>
      <c r="P599" s="2"/>
      <c r="Q599" s="2"/>
      <c r="R599" s="2"/>
      <c r="S599" s="2"/>
      <c r="T599" s="2"/>
      <c r="U599" s="2"/>
      <c r="V599" s="2"/>
    </row>
    <row r="600" spans="15:22" ht="14.25" customHeight="1">
      <c r="O600" s="2"/>
      <c r="P600" s="2"/>
      <c r="Q600" s="2"/>
      <c r="R600" s="2"/>
      <c r="S600" s="2"/>
      <c r="T600" s="2"/>
      <c r="U600" s="2"/>
      <c r="V600" s="2"/>
    </row>
    <row r="601" spans="15:22" ht="14.25" customHeight="1">
      <c r="O601" s="2"/>
      <c r="P601" s="2"/>
      <c r="Q601" s="2"/>
      <c r="R601" s="2"/>
      <c r="S601" s="2"/>
      <c r="T601" s="2"/>
      <c r="U601" s="2"/>
      <c r="V601" s="2"/>
    </row>
    <row r="602" spans="15:22" ht="14.25" customHeight="1">
      <c r="O602" s="2"/>
      <c r="P602" s="2"/>
      <c r="Q602" s="2"/>
      <c r="R602" s="2"/>
      <c r="S602" s="2"/>
      <c r="T602" s="2"/>
      <c r="U602" s="2"/>
      <c r="V602" s="2"/>
    </row>
    <row r="603" spans="15:22" ht="14.25" customHeight="1">
      <c r="O603" s="2"/>
      <c r="P603" s="2"/>
      <c r="Q603" s="2"/>
      <c r="R603" s="2"/>
      <c r="S603" s="2"/>
      <c r="T603" s="2"/>
      <c r="U603" s="2"/>
      <c r="V603" s="2"/>
    </row>
    <row r="604" spans="15:22" ht="14.25" customHeight="1">
      <c r="O604" s="2"/>
      <c r="P604" s="2"/>
      <c r="Q604" s="2"/>
      <c r="R604" s="2"/>
      <c r="S604" s="2"/>
      <c r="T604" s="2"/>
      <c r="U604" s="2"/>
      <c r="V604" s="2"/>
    </row>
    <row r="605" spans="15:22" ht="14.25" customHeight="1">
      <c r="O605" s="2"/>
      <c r="P605" s="2"/>
      <c r="Q605" s="2"/>
      <c r="R605" s="2"/>
      <c r="S605" s="2"/>
      <c r="T605" s="2"/>
      <c r="U605" s="2"/>
      <c r="V605" s="2"/>
    </row>
    <row r="606" spans="15:22" ht="14.25" customHeight="1">
      <c r="O606" s="2"/>
      <c r="P606" s="2"/>
      <c r="Q606" s="2"/>
      <c r="R606" s="2"/>
      <c r="S606" s="2"/>
      <c r="T606" s="2"/>
      <c r="U606" s="2"/>
      <c r="V606" s="2"/>
    </row>
    <row r="607" spans="15:22" ht="14.25" customHeight="1">
      <c r="O607" s="2"/>
      <c r="P607" s="2"/>
      <c r="Q607" s="2"/>
      <c r="R607" s="2"/>
      <c r="S607" s="2"/>
      <c r="T607" s="2"/>
      <c r="U607" s="2"/>
      <c r="V607" s="2"/>
    </row>
    <row r="608" spans="15:22" ht="14.25" customHeight="1">
      <c r="O608" s="2"/>
      <c r="P608" s="2"/>
      <c r="Q608" s="2"/>
      <c r="R608" s="2"/>
      <c r="S608" s="2"/>
      <c r="T608" s="2"/>
      <c r="U608" s="2"/>
      <c r="V608" s="2"/>
    </row>
    <row r="609" spans="15:22" ht="14.25" customHeight="1">
      <c r="O609" s="2"/>
      <c r="P609" s="2"/>
      <c r="Q609" s="2"/>
      <c r="R609" s="2"/>
      <c r="S609" s="2"/>
      <c r="T609" s="2"/>
      <c r="U609" s="2"/>
      <c r="V609" s="2"/>
    </row>
    <row r="610" spans="15:22" ht="14.25" customHeight="1">
      <c r="O610" s="2"/>
      <c r="P610" s="2"/>
      <c r="Q610" s="2"/>
      <c r="R610" s="2"/>
      <c r="S610" s="2"/>
      <c r="T610" s="2"/>
      <c r="U610" s="2"/>
      <c r="V610" s="2"/>
    </row>
    <row r="611" spans="15:22" ht="14.25" customHeight="1">
      <c r="O611" s="2"/>
      <c r="P611" s="2"/>
      <c r="Q611" s="2"/>
      <c r="R611" s="2"/>
      <c r="S611" s="2"/>
      <c r="T611" s="2"/>
      <c r="U611" s="2"/>
      <c r="V611" s="2"/>
    </row>
    <row r="612" spans="15:22" ht="14.25" customHeight="1">
      <c r="O612" s="2"/>
      <c r="P612" s="2"/>
      <c r="Q612" s="2"/>
      <c r="R612" s="2"/>
      <c r="S612" s="2"/>
      <c r="T612" s="2"/>
      <c r="U612" s="2"/>
      <c r="V612" s="2"/>
    </row>
    <row r="613" spans="15:22" ht="14.25" customHeight="1">
      <c r="O613" s="2"/>
      <c r="P613" s="2"/>
      <c r="Q613" s="2"/>
      <c r="R613" s="2"/>
      <c r="S613" s="2"/>
      <c r="T613" s="2"/>
      <c r="U613" s="2"/>
      <c r="V613" s="2"/>
    </row>
    <row r="614" spans="15:22" ht="14.25" customHeight="1">
      <c r="O614" s="2"/>
      <c r="P614" s="2"/>
      <c r="Q614" s="2"/>
      <c r="R614" s="2"/>
      <c r="S614" s="2"/>
      <c r="T614" s="2"/>
      <c r="U614" s="2"/>
      <c r="V614" s="2"/>
    </row>
    <row r="615" spans="15:22" ht="14.25" customHeight="1">
      <c r="O615" s="2"/>
      <c r="P615" s="2"/>
      <c r="Q615" s="2"/>
      <c r="R615" s="2"/>
      <c r="S615" s="2"/>
      <c r="T615" s="2"/>
      <c r="U615" s="2"/>
      <c r="V615" s="2"/>
    </row>
    <row r="616" spans="15:22" ht="14.25" customHeight="1">
      <c r="O616" s="2"/>
      <c r="P616" s="2"/>
      <c r="Q616" s="2"/>
      <c r="R616" s="2"/>
      <c r="S616" s="2"/>
      <c r="T616" s="2"/>
      <c r="U616" s="2"/>
      <c r="V616" s="2"/>
    </row>
    <row r="617" spans="15:22" ht="14.25" customHeight="1">
      <c r="O617" s="2"/>
      <c r="P617" s="2"/>
      <c r="Q617" s="2"/>
      <c r="R617" s="2"/>
      <c r="S617" s="2"/>
      <c r="T617" s="2"/>
      <c r="U617" s="2"/>
      <c r="V617" s="2"/>
    </row>
    <row r="618" spans="15:22" ht="14.25" customHeight="1">
      <c r="O618" s="2"/>
      <c r="P618" s="2"/>
      <c r="Q618" s="2"/>
      <c r="R618" s="2"/>
      <c r="S618" s="2"/>
      <c r="T618" s="2"/>
      <c r="U618" s="2"/>
      <c r="V618" s="2"/>
    </row>
    <row r="619" spans="15:22" ht="14.25" customHeight="1">
      <c r="O619" s="2"/>
      <c r="P619" s="2"/>
      <c r="Q619" s="2"/>
      <c r="R619" s="2"/>
      <c r="S619" s="2"/>
      <c r="T619" s="2"/>
      <c r="U619" s="2"/>
      <c r="V619" s="2"/>
    </row>
    <row r="620" spans="15:22" ht="14.25" customHeight="1">
      <c r="O620" s="2"/>
      <c r="P620" s="2"/>
      <c r="Q620" s="2"/>
      <c r="R620" s="2"/>
      <c r="S620" s="2"/>
      <c r="T620" s="2"/>
      <c r="U620" s="2"/>
      <c r="V620" s="2"/>
    </row>
    <row r="621" spans="15:22" ht="14.25" customHeight="1">
      <c r="O621" s="2"/>
      <c r="P621" s="2"/>
      <c r="Q621" s="2"/>
      <c r="R621" s="2"/>
      <c r="S621" s="2"/>
      <c r="T621" s="2"/>
      <c r="U621" s="2"/>
      <c r="V621" s="2"/>
    </row>
    <row r="622" spans="15:22" ht="14.25" customHeight="1">
      <c r="O622" s="2"/>
      <c r="P622" s="2"/>
      <c r="Q622" s="2"/>
      <c r="R622" s="2"/>
      <c r="S622" s="2"/>
      <c r="T622" s="2"/>
      <c r="U622" s="2"/>
      <c r="V622" s="2"/>
    </row>
    <row r="623" spans="15:22" ht="14.25" customHeight="1">
      <c r="O623" s="2"/>
      <c r="P623" s="2"/>
      <c r="Q623" s="2"/>
      <c r="R623" s="2"/>
      <c r="S623" s="2"/>
      <c r="T623" s="2"/>
      <c r="U623" s="2"/>
      <c r="V623" s="2"/>
    </row>
    <row r="624" spans="15:22" ht="14.25" customHeight="1">
      <c r="O624" s="2"/>
      <c r="P624" s="2"/>
      <c r="Q624" s="2"/>
      <c r="R624" s="2"/>
      <c r="S624" s="2"/>
      <c r="T624" s="2"/>
      <c r="U624" s="2"/>
      <c r="V624" s="2"/>
    </row>
    <row r="625" spans="15:22" ht="14.25" customHeight="1">
      <c r="O625" s="2"/>
      <c r="P625" s="2"/>
      <c r="Q625" s="2"/>
      <c r="R625" s="2"/>
      <c r="S625" s="2"/>
      <c r="T625" s="2"/>
      <c r="U625" s="2"/>
      <c r="V625" s="2"/>
    </row>
    <row r="626" spans="15:22" ht="14.25" customHeight="1">
      <c r="O626" s="2"/>
      <c r="P626" s="2"/>
      <c r="Q626" s="2"/>
      <c r="R626" s="2"/>
      <c r="S626" s="2"/>
      <c r="T626" s="2"/>
      <c r="U626" s="2"/>
      <c r="V626" s="2"/>
    </row>
    <row r="627" spans="15:22" ht="14.25" customHeight="1">
      <c r="O627" s="2"/>
      <c r="P627" s="2"/>
      <c r="Q627" s="2"/>
      <c r="R627" s="2"/>
      <c r="S627" s="2"/>
      <c r="T627" s="2"/>
      <c r="U627" s="2"/>
      <c r="V627" s="2"/>
    </row>
    <row r="628" spans="15:22" ht="14.25" customHeight="1">
      <c r="O628" s="2"/>
      <c r="P628" s="2"/>
      <c r="Q628" s="2"/>
      <c r="R628" s="2"/>
      <c r="S628" s="2"/>
      <c r="T628" s="2"/>
      <c r="U628" s="2"/>
      <c r="V628" s="2"/>
    </row>
    <row r="629" spans="15:22" ht="14.25" customHeight="1">
      <c r="O629" s="2"/>
      <c r="P629" s="2"/>
      <c r="Q629" s="2"/>
      <c r="R629" s="2"/>
      <c r="S629" s="2"/>
      <c r="T629" s="2"/>
      <c r="U629" s="2"/>
      <c r="V629" s="2"/>
    </row>
    <row r="630" spans="15:22" ht="14.25" customHeight="1">
      <c r="O630" s="2"/>
      <c r="P630" s="2"/>
      <c r="Q630" s="2"/>
      <c r="R630" s="2"/>
      <c r="S630" s="2"/>
      <c r="T630" s="2"/>
      <c r="U630" s="2"/>
      <c r="V630" s="2"/>
    </row>
    <row r="631" spans="15:22" ht="14.25" customHeight="1">
      <c r="O631" s="2"/>
      <c r="P631" s="2"/>
      <c r="Q631" s="2"/>
      <c r="R631" s="2"/>
      <c r="S631" s="2"/>
      <c r="T631" s="2"/>
      <c r="U631" s="2"/>
      <c r="V631" s="2"/>
    </row>
    <row r="632" spans="15:22" ht="14.25" customHeight="1">
      <c r="O632" s="2"/>
      <c r="P632" s="2"/>
      <c r="Q632" s="2"/>
      <c r="R632" s="2"/>
      <c r="S632" s="2"/>
      <c r="T632" s="2"/>
      <c r="U632" s="2"/>
      <c r="V632" s="2"/>
    </row>
    <row r="633" spans="15:22" ht="14.25" customHeight="1">
      <c r="O633" s="2"/>
      <c r="P633" s="2"/>
      <c r="Q633" s="2"/>
      <c r="R633" s="2"/>
      <c r="S633" s="2"/>
      <c r="T633" s="2"/>
      <c r="U633" s="2"/>
      <c r="V633" s="2"/>
    </row>
    <row r="634" spans="15:22" ht="14.25" customHeight="1">
      <c r="O634" s="2"/>
      <c r="P634" s="2"/>
      <c r="Q634" s="2"/>
      <c r="R634" s="2"/>
      <c r="S634" s="2"/>
      <c r="T634" s="2"/>
      <c r="U634" s="2"/>
      <c r="V634" s="2"/>
    </row>
    <row r="635" spans="15:22" ht="14.25" customHeight="1">
      <c r="O635" s="2"/>
      <c r="P635" s="2"/>
      <c r="Q635" s="2"/>
      <c r="R635" s="2"/>
      <c r="S635" s="2"/>
      <c r="T635" s="2"/>
      <c r="U635" s="2"/>
      <c r="V635" s="2"/>
    </row>
    <row r="636" spans="15:22" ht="14.25" customHeight="1">
      <c r="O636" s="2"/>
      <c r="P636" s="2"/>
      <c r="Q636" s="2"/>
      <c r="R636" s="2"/>
      <c r="S636" s="2"/>
      <c r="T636" s="2"/>
      <c r="U636" s="2"/>
      <c r="V636" s="2"/>
    </row>
    <row r="637" spans="15:22" ht="14.25" customHeight="1">
      <c r="O637" s="2"/>
      <c r="P637" s="2"/>
      <c r="Q637" s="2"/>
      <c r="R637" s="2"/>
      <c r="S637" s="2"/>
      <c r="T637" s="2"/>
      <c r="U637" s="2"/>
      <c r="V637" s="2"/>
    </row>
    <row r="638" spans="15:22" ht="14.25" customHeight="1">
      <c r="O638" s="2"/>
      <c r="P638" s="2"/>
      <c r="Q638" s="2"/>
      <c r="R638" s="2"/>
      <c r="S638" s="2"/>
      <c r="T638" s="2"/>
      <c r="U638" s="2"/>
      <c r="V638" s="2"/>
    </row>
    <row r="639" spans="15:22" ht="14.25" customHeight="1">
      <c r="O639" s="2"/>
      <c r="P639" s="2"/>
      <c r="Q639" s="2"/>
      <c r="R639" s="2"/>
      <c r="S639" s="2"/>
      <c r="T639" s="2"/>
      <c r="U639" s="2"/>
      <c r="V639" s="2"/>
    </row>
    <row r="640" spans="15:22" ht="14.25" customHeight="1">
      <c r="O640" s="2"/>
      <c r="P640" s="2"/>
      <c r="Q640" s="2"/>
      <c r="R640" s="2"/>
      <c r="S640" s="2"/>
      <c r="T640" s="2"/>
      <c r="U640" s="2"/>
      <c r="V640" s="2"/>
    </row>
    <row r="641" spans="15:22" ht="14.25" customHeight="1">
      <c r="O641" s="2"/>
      <c r="P641" s="2"/>
      <c r="Q641" s="2"/>
      <c r="R641" s="2"/>
      <c r="S641" s="2"/>
      <c r="T641" s="2"/>
      <c r="U641" s="2"/>
      <c r="V641" s="2"/>
    </row>
    <row r="642" spans="15:22" ht="14.25" customHeight="1">
      <c r="O642" s="2"/>
      <c r="P642" s="2"/>
      <c r="Q642" s="2"/>
      <c r="R642" s="2"/>
      <c r="S642" s="2"/>
      <c r="T642" s="2"/>
      <c r="U642" s="2"/>
      <c r="V642" s="2"/>
    </row>
    <row r="643" spans="15:22" ht="14.25" customHeight="1">
      <c r="O643" s="2"/>
      <c r="P643" s="2"/>
      <c r="Q643" s="2"/>
      <c r="R643" s="2"/>
      <c r="S643" s="2"/>
      <c r="T643" s="2"/>
      <c r="U643" s="2"/>
      <c r="V643" s="2"/>
    </row>
    <row r="644" spans="15:22" ht="14.25" customHeight="1">
      <c r="O644" s="2"/>
      <c r="P644" s="2"/>
      <c r="Q644" s="2"/>
      <c r="R644" s="2"/>
      <c r="S644" s="2"/>
      <c r="T644" s="2"/>
      <c r="U644" s="2"/>
      <c r="V644" s="2"/>
    </row>
    <row r="645" spans="15:22" ht="14.25" customHeight="1">
      <c r="O645" s="2"/>
      <c r="P645" s="2"/>
      <c r="Q645" s="2"/>
      <c r="R645" s="2"/>
      <c r="S645" s="2"/>
      <c r="T645" s="2"/>
      <c r="U645" s="2"/>
      <c r="V645" s="2"/>
    </row>
    <row r="646" spans="15:22" ht="14.25" customHeight="1">
      <c r="O646" s="2"/>
      <c r="P646" s="2"/>
      <c r="Q646" s="2"/>
      <c r="R646" s="2"/>
      <c r="S646" s="2"/>
      <c r="T646" s="2"/>
      <c r="U646" s="2"/>
      <c r="V646" s="2"/>
    </row>
    <row r="647" spans="15:22" ht="14.25" customHeight="1">
      <c r="O647" s="2"/>
      <c r="P647" s="2"/>
      <c r="Q647" s="2"/>
      <c r="R647" s="2"/>
      <c r="S647" s="2"/>
      <c r="T647" s="2"/>
      <c r="U647" s="2"/>
      <c r="V647" s="2"/>
    </row>
    <row r="648" spans="15:22" ht="14.25" customHeight="1">
      <c r="O648" s="2"/>
      <c r="P648" s="2"/>
      <c r="Q648" s="2"/>
      <c r="R648" s="2"/>
      <c r="S648" s="2"/>
      <c r="T648" s="2"/>
      <c r="U648" s="2"/>
      <c r="V648" s="2"/>
    </row>
    <row r="649" spans="15:22" ht="14.25" customHeight="1">
      <c r="O649" s="2"/>
      <c r="P649" s="2"/>
      <c r="Q649" s="2"/>
      <c r="R649" s="2"/>
      <c r="S649" s="2"/>
      <c r="T649" s="2"/>
      <c r="U649" s="2"/>
      <c r="V649" s="2"/>
    </row>
    <row r="650" spans="15:22" ht="14.25" customHeight="1">
      <c r="O650" s="2"/>
      <c r="P650" s="2"/>
      <c r="Q650" s="2"/>
      <c r="R650" s="2"/>
      <c r="S650" s="2"/>
      <c r="T650" s="2"/>
      <c r="U650" s="2"/>
      <c r="V650" s="2"/>
    </row>
    <row r="651" spans="15:22" ht="14.25" customHeight="1">
      <c r="O651" s="2"/>
      <c r="P651" s="2"/>
      <c r="Q651" s="2"/>
      <c r="R651" s="2"/>
      <c r="S651" s="2"/>
      <c r="T651" s="2"/>
      <c r="U651" s="2"/>
      <c r="V651" s="2"/>
    </row>
    <row r="652" spans="15:22" ht="14.25" customHeight="1">
      <c r="O652" s="2"/>
      <c r="P652" s="2"/>
      <c r="Q652" s="2"/>
      <c r="R652" s="2"/>
      <c r="S652" s="2"/>
      <c r="T652" s="2"/>
      <c r="U652" s="2"/>
      <c r="V652" s="2"/>
    </row>
    <row r="653" spans="15:22" ht="14.25" customHeight="1">
      <c r="O653" s="2"/>
      <c r="P653" s="2"/>
      <c r="Q653" s="2"/>
      <c r="R653" s="2"/>
      <c r="S653" s="2"/>
      <c r="T653" s="2"/>
      <c r="U653" s="2"/>
      <c r="V653" s="2"/>
    </row>
    <row r="654" spans="15:22" ht="14.25" customHeight="1">
      <c r="O654" s="2"/>
      <c r="P654" s="2"/>
      <c r="Q654" s="2"/>
      <c r="R654" s="2"/>
      <c r="S654" s="2"/>
      <c r="T654" s="2"/>
      <c r="U654" s="2"/>
      <c r="V654" s="2"/>
    </row>
    <row r="655" spans="15:22" ht="14.25" customHeight="1">
      <c r="O655" s="2"/>
      <c r="P655" s="2"/>
      <c r="Q655" s="2"/>
      <c r="R655" s="2"/>
      <c r="S655" s="2"/>
      <c r="T655" s="2"/>
      <c r="U655" s="2"/>
      <c r="V655" s="2"/>
    </row>
    <row r="656" spans="15:22" ht="14.25" customHeight="1">
      <c r="O656" s="2"/>
      <c r="P656" s="2"/>
      <c r="Q656" s="2"/>
      <c r="R656" s="2"/>
      <c r="S656" s="2"/>
      <c r="T656" s="2"/>
      <c r="U656" s="2"/>
      <c r="V656" s="2"/>
    </row>
    <row r="657" spans="15:22" ht="14.25" customHeight="1">
      <c r="O657" s="2"/>
      <c r="P657" s="2"/>
      <c r="Q657" s="2"/>
      <c r="R657" s="2"/>
      <c r="S657" s="2"/>
      <c r="T657" s="2"/>
      <c r="U657" s="2"/>
      <c r="V657" s="2"/>
    </row>
    <row r="658" spans="15:22" ht="14.25" customHeight="1">
      <c r="O658" s="2"/>
      <c r="P658" s="2"/>
      <c r="Q658" s="2"/>
      <c r="R658" s="2"/>
      <c r="S658" s="2"/>
      <c r="T658" s="2"/>
      <c r="U658" s="2"/>
      <c r="V658" s="2"/>
    </row>
    <row r="659" spans="15:22" ht="14.25" customHeight="1">
      <c r="O659" s="2"/>
      <c r="P659" s="2"/>
      <c r="Q659" s="2"/>
      <c r="R659" s="2"/>
      <c r="S659" s="2"/>
      <c r="T659" s="2"/>
      <c r="U659" s="2"/>
      <c r="V659" s="2"/>
    </row>
    <row r="660" spans="15:22" ht="14.25" customHeight="1">
      <c r="O660" s="2"/>
      <c r="P660" s="2"/>
      <c r="Q660" s="2"/>
      <c r="R660" s="2"/>
      <c r="S660" s="2"/>
      <c r="T660" s="2"/>
      <c r="U660" s="2"/>
      <c r="V660" s="2"/>
    </row>
    <row r="661" spans="15:22" ht="14.25" customHeight="1">
      <c r="O661" s="2"/>
      <c r="P661" s="2"/>
      <c r="Q661" s="2"/>
      <c r="R661" s="2"/>
      <c r="S661" s="2"/>
      <c r="T661" s="2"/>
      <c r="U661" s="2"/>
      <c r="V661" s="2"/>
    </row>
    <row r="662" spans="15:22" ht="14.25" customHeight="1">
      <c r="O662" s="2"/>
      <c r="P662" s="2"/>
      <c r="Q662" s="2"/>
      <c r="R662" s="2"/>
      <c r="S662" s="2"/>
      <c r="T662" s="2"/>
      <c r="U662" s="2"/>
      <c r="V662" s="2"/>
    </row>
    <row r="663" spans="15:22" ht="14.25" customHeight="1">
      <c r="O663" s="2"/>
      <c r="P663" s="2"/>
      <c r="Q663" s="2"/>
      <c r="R663" s="2"/>
      <c r="S663" s="2"/>
      <c r="T663" s="2"/>
      <c r="U663" s="2"/>
      <c r="V663" s="2"/>
    </row>
    <row r="664" spans="15:22" ht="14.25" customHeight="1">
      <c r="O664" s="2"/>
      <c r="P664" s="2"/>
      <c r="Q664" s="2"/>
      <c r="R664" s="2"/>
      <c r="S664" s="2"/>
      <c r="T664" s="2"/>
      <c r="U664" s="2"/>
      <c r="V664" s="2"/>
    </row>
    <row r="665" spans="15:22" ht="14.25" customHeight="1">
      <c r="O665" s="2"/>
      <c r="P665" s="2"/>
      <c r="Q665" s="2"/>
      <c r="R665" s="2"/>
      <c r="S665" s="2"/>
      <c r="T665" s="2"/>
      <c r="U665" s="2"/>
      <c r="V665" s="2"/>
    </row>
    <row r="666" spans="15:22" ht="14.25" customHeight="1">
      <c r="O666" s="2"/>
      <c r="P666" s="2"/>
      <c r="Q666" s="2"/>
      <c r="R666" s="2"/>
      <c r="S666" s="2"/>
      <c r="T666" s="2"/>
      <c r="U666" s="2"/>
      <c r="V666" s="2"/>
    </row>
    <row r="667" spans="15:22" ht="14.25" customHeight="1">
      <c r="O667" s="2"/>
      <c r="P667" s="2"/>
      <c r="Q667" s="2"/>
      <c r="R667" s="2"/>
      <c r="S667" s="2"/>
      <c r="T667" s="2"/>
      <c r="U667" s="2"/>
      <c r="V667" s="2"/>
    </row>
    <row r="668" spans="15:22" ht="14.25" customHeight="1">
      <c r="O668" s="2"/>
      <c r="P668" s="2"/>
      <c r="Q668" s="2"/>
      <c r="R668" s="2"/>
      <c r="S668" s="2"/>
      <c r="T668" s="2"/>
      <c r="U668" s="2"/>
      <c r="V668" s="2"/>
    </row>
    <row r="669" spans="15:22" ht="14.25" customHeight="1">
      <c r="O669" s="2"/>
      <c r="P669" s="2"/>
      <c r="Q669" s="2"/>
      <c r="R669" s="2"/>
      <c r="S669" s="2"/>
      <c r="T669" s="2"/>
      <c r="U669" s="2"/>
      <c r="V669" s="2"/>
    </row>
    <row r="670" spans="15:22" ht="14.25" customHeight="1">
      <c r="O670" s="2"/>
      <c r="P670" s="2"/>
      <c r="Q670" s="2"/>
      <c r="R670" s="2"/>
      <c r="S670" s="2"/>
      <c r="T670" s="2"/>
      <c r="U670" s="2"/>
      <c r="V670" s="2"/>
    </row>
    <row r="671" spans="15:22" ht="14.25" customHeight="1">
      <c r="O671" s="2"/>
      <c r="P671" s="2"/>
      <c r="Q671" s="2"/>
      <c r="R671" s="2"/>
      <c r="S671" s="2"/>
      <c r="T671" s="2"/>
      <c r="U671" s="2"/>
      <c r="V671" s="2"/>
    </row>
    <row r="672" spans="15:22" ht="14.25" customHeight="1">
      <c r="O672" s="2"/>
      <c r="P672" s="2"/>
      <c r="Q672" s="2"/>
      <c r="R672" s="2"/>
      <c r="S672" s="2"/>
      <c r="T672" s="2"/>
      <c r="U672" s="2"/>
      <c r="V672" s="2"/>
    </row>
    <row r="673" spans="15:22" ht="14.25" customHeight="1">
      <c r="O673" s="2"/>
      <c r="P673" s="2"/>
      <c r="Q673" s="2"/>
      <c r="R673" s="2"/>
      <c r="S673" s="2"/>
      <c r="T673" s="2"/>
      <c r="U673" s="2"/>
      <c r="V673" s="2"/>
    </row>
    <row r="674" spans="15:22" ht="14.25" customHeight="1">
      <c r="O674" s="2"/>
      <c r="P674" s="2"/>
      <c r="Q674" s="2"/>
      <c r="R674" s="2"/>
      <c r="S674" s="2"/>
      <c r="T674" s="2"/>
      <c r="U674" s="2"/>
      <c r="V674" s="2"/>
    </row>
    <row r="675" spans="15:22" ht="14.25" customHeight="1">
      <c r="O675" s="2"/>
      <c r="P675" s="2"/>
      <c r="Q675" s="2"/>
      <c r="R675" s="2"/>
      <c r="S675" s="2"/>
      <c r="T675" s="2"/>
      <c r="U675" s="2"/>
      <c r="V675" s="2"/>
    </row>
    <row r="676" spans="15:22" ht="14.25" customHeight="1">
      <c r="O676" s="2"/>
      <c r="P676" s="2"/>
      <c r="Q676" s="2"/>
      <c r="R676" s="2"/>
      <c r="S676" s="2"/>
      <c r="T676" s="2"/>
      <c r="U676" s="2"/>
      <c r="V676" s="2"/>
    </row>
    <row r="677" spans="15:22" ht="14.25" customHeight="1">
      <c r="O677" s="2"/>
      <c r="P677" s="2"/>
      <c r="Q677" s="2"/>
      <c r="R677" s="2"/>
      <c r="S677" s="2"/>
      <c r="T677" s="2"/>
      <c r="U677" s="2"/>
      <c r="V677" s="2"/>
    </row>
    <row r="678" spans="15:22" ht="14.25" customHeight="1">
      <c r="O678" s="2"/>
      <c r="P678" s="2"/>
      <c r="Q678" s="2"/>
      <c r="R678" s="2"/>
      <c r="S678" s="2"/>
      <c r="T678" s="2"/>
      <c r="U678" s="2"/>
      <c r="V678" s="2"/>
    </row>
    <row r="679" spans="15:22" ht="14.25" customHeight="1">
      <c r="O679" s="2"/>
      <c r="P679" s="2"/>
      <c r="Q679" s="2"/>
      <c r="R679" s="2"/>
      <c r="S679" s="2"/>
      <c r="T679" s="2"/>
      <c r="U679" s="2"/>
      <c r="V679" s="2"/>
    </row>
    <row r="680" spans="15:22" ht="14.25" customHeight="1">
      <c r="O680" s="2"/>
      <c r="P680" s="2"/>
      <c r="Q680" s="2"/>
      <c r="R680" s="2"/>
      <c r="S680" s="2"/>
      <c r="T680" s="2"/>
      <c r="U680" s="2"/>
      <c r="V680" s="2"/>
    </row>
    <row r="681" spans="15:22" ht="14.25" customHeight="1">
      <c r="O681" s="2"/>
      <c r="P681" s="2"/>
      <c r="Q681" s="2"/>
      <c r="R681" s="2"/>
      <c r="S681" s="2"/>
      <c r="T681" s="2"/>
      <c r="U681" s="2"/>
      <c r="V681" s="2"/>
    </row>
    <row r="682" spans="15:22" ht="14.25" customHeight="1">
      <c r="O682" s="2"/>
      <c r="P682" s="2"/>
      <c r="Q682" s="2"/>
      <c r="R682" s="2"/>
      <c r="S682" s="2"/>
      <c r="T682" s="2"/>
      <c r="U682" s="2"/>
      <c r="V682" s="2"/>
    </row>
    <row r="683" spans="15:22" ht="14.25" customHeight="1">
      <c r="O683" s="2"/>
      <c r="P683" s="2"/>
      <c r="Q683" s="2"/>
      <c r="R683" s="2"/>
      <c r="S683" s="2"/>
      <c r="T683" s="2"/>
      <c r="U683" s="2"/>
      <c r="V683" s="2"/>
    </row>
    <row r="684" spans="15:22" ht="14.25" customHeight="1">
      <c r="O684" s="2"/>
      <c r="P684" s="2"/>
      <c r="Q684" s="2"/>
      <c r="R684" s="2"/>
      <c r="S684" s="2"/>
      <c r="T684" s="2"/>
      <c r="U684" s="2"/>
      <c r="V684" s="2"/>
    </row>
    <row r="685" spans="15:22" ht="14.25" customHeight="1">
      <c r="O685" s="2"/>
      <c r="P685" s="2"/>
      <c r="Q685" s="2"/>
      <c r="R685" s="2"/>
      <c r="S685" s="2"/>
      <c r="T685" s="2"/>
      <c r="U685" s="2"/>
      <c r="V685" s="2"/>
    </row>
    <row r="686" spans="15:22" ht="14.25" customHeight="1">
      <c r="O686" s="2"/>
      <c r="P686" s="2"/>
      <c r="Q686" s="2"/>
      <c r="R686" s="2"/>
      <c r="S686" s="2"/>
      <c r="T686" s="2"/>
      <c r="U686" s="2"/>
      <c r="V686" s="2"/>
    </row>
    <row r="687" spans="15:22" ht="14.25" customHeight="1">
      <c r="O687" s="2"/>
      <c r="P687" s="2"/>
      <c r="Q687" s="2"/>
      <c r="R687" s="2"/>
      <c r="S687" s="2"/>
      <c r="T687" s="2"/>
      <c r="U687" s="2"/>
      <c r="V687" s="2"/>
    </row>
    <row r="688" spans="15:22" ht="14.25" customHeight="1">
      <c r="O688" s="2"/>
      <c r="P688" s="2"/>
      <c r="Q688" s="2"/>
      <c r="R688" s="2"/>
      <c r="S688" s="2"/>
      <c r="T688" s="2"/>
      <c r="U688" s="2"/>
      <c r="V688" s="2"/>
    </row>
    <row r="689" spans="15:22" ht="14.25" customHeight="1">
      <c r="O689" s="2"/>
      <c r="P689" s="2"/>
      <c r="Q689" s="2"/>
      <c r="R689" s="2"/>
      <c r="S689" s="2"/>
      <c r="T689" s="2"/>
      <c r="U689" s="2"/>
      <c r="V689" s="2"/>
    </row>
    <row r="690" spans="15:22" ht="14.25" customHeight="1">
      <c r="O690" s="2"/>
      <c r="P690" s="2"/>
      <c r="Q690" s="2"/>
      <c r="R690" s="2"/>
      <c r="S690" s="2"/>
      <c r="T690" s="2"/>
      <c r="U690" s="2"/>
      <c r="V690" s="2"/>
    </row>
    <row r="691" spans="15:22" ht="14.25" customHeight="1">
      <c r="O691" s="2"/>
      <c r="P691" s="2"/>
      <c r="Q691" s="2"/>
      <c r="R691" s="2"/>
      <c r="S691" s="2"/>
      <c r="T691" s="2"/>
      <c r="U691" s="2"/>
      <c r="V691" s="2"/>
    </row>
    <row r="692" spans="15:22" ht="14.25" customHeight="1">
      <c r="O692" s="2"/>
      <c r="P692" s="2"/>
      <c r="Q692" s="2"/>
      <c r="R692" s="2"/>
      <c r="S692" s="2"/>
      <c r="T692" s="2"/>
      <c r="U692" s="2"/>
      <c r="V692" s="2"/>
    </row>
    <row r="693" spans="15:22" ht="14.25" customHeight="1">
      <c r="O693" s="2"/>
      <c r="P693" s="2"/>
      <c r="Q693" s="2"/>
      <c r="R693" s="2"/>
      <c r="S693" s="2"/>
      <c r="T693" s="2"/>
      <c r="U693" s="2"/>
      <c r="V693" s="2"/>
    </row>
    <row r="694" spans="15:22" ht="14.25" customHeight="1">
      <c r="O694" s="2"/>
      <c r="P694" s="2"/>
      <c r="Q694" s="2"/>
      <c r="R694" s="2"/>
      <c r="S694" s="2"/>
      <c r="T694" s="2"/>
      <c r="U694" s="2"/>
      <c r="V694" s="2"/>
    </row>
    <row r="695" spans="15:22" ht="14.25" customHeight="1">
      <c r="O695" s="2"/>
      <c r="P695" s="2"/>
      <c r="Q695" s="2"/>
      <c r="R695" s="2"/>
      <c r="S695" s="2"/>
      <c r="T695" s="2"/>
      <c r="U695" s="2"/>
      <c r="V695" s="2"/>
    </row>
    <row r="696" spans="15:22" ht="14.25" customHeight="1">
      <c r="O696" s="2"/>
      <c r="P696" s="2"/>
      <c r="Q696" s="2"/>
      <c r="R696" s="2"/>
      <c r="S696" s="2"/>
      <c r="T696" s="2"/>
      <c r="U696" s="2"/>
      <c r="V696" s="2"/>
    </row>
    <row r="697" spans="15:22" ht="14.25" customHeight="1">
      <c r="O697" s="2"/>
      <c r="P697" s="2"/>
      <c r="Q697" s="2"/>
      <c r="R697" s="2"/>
      <c r="S697" s="2"/>
      <c r="T697" s="2"/>
      <c r="U697" s="2"/>
      <c r="V697" s="2"/>
    </row>
    <row r="698" spans="15:22" ht="14.25" customHeight="1">
      <c r="O698" s="2"/>
      <c r="P698" s="2"/>
      <c r="Q698" s="2"/>
      <c r="R698" s="2"/>
      <c r="S698" s="2"/>
      <c r="T698" s="2"/>
    </row>
    <row r="699" spans="15:22" ht="14.25" customHeight="1">
      <c r="O699" s="2"/>
      <c r="P699" s="2"/>
      <c r="Q699" s="2"/>
      <c r="R699" s="2"/>
      <c r="S699" s="2"/>
      <c r="T699" s="2"/>
    </row>
    <row r="700" spans="15:22" ht="14.25" customHeight="1">
      <c r="O700" s="2"/>
      <c r="P700" s="2"/>
      <c r="Q700" s="2"/>
      <c r="R700" s="2"/>
      <c r="S700" s="2"/>
      <c r="T700" s="2"/>
    </row>
    <row r="701" spans="15:22" ht="14.25" customHeight="1">
      <c r="O701" s="2"/>
      <c r="P701" s="2"/>
      <c r="Q701" s="2"/>
      <c r="R701" s="2"/>
      <c r="S701" s="2"/>
      <c r="T701" s="2"/>
    </row>
    <row r="702" spans="15:22" ht="14.25" customHeight="1">
      <c r="O702" s="2"/>
      <c r="P702" s="2"/>
      <c r="Q702" s="2"/>
      <c r="R702" s="2"/>
      <c r="S702" s="2"/>
      <c r="T702" s="2"/>
    </row>
    <row r="703" spans="15:22" ht="14.25" customHeight="1">
      <c r="O703" s="2"/>
      <c r="P703" s="2"/>
      <c r="Q703" s="2"/>
      <c r="R703" s="2"/>
      <c r="S703" s="2"/>
      <c r="T703" s="2"/>
    </row>
    <row r="704" spans="15:22" ht="14.25" customHeight="1">
      <c r="O704" s="2"/>
      <c r="P704" s="2"/>
      <c r="Q704" s="2"/>
      <c r="R704" s="2"/>
      <c r="S704" s="2"/>
      <c r="T704" s="2"/>
    </row>
    <row r="705" spans="15:20" ht="14.25" customHeight="1">
      <c r="O705" s="2"/>
      <c r="P705" s="2"/>
      <c r="Q705" s="2"/>
      <c r="R705" s="2"/>
      <c r="S705" s="2"/>
      <c r="T705" s="2"/>
    </row>
    <row r="706" spans="15:20" ht="14.25" customHeight="1">
      <c r="O706" s="2"/>
      <c r="P706" s="2"/>
      <c r="Q706" s="2"/>
      <c r="R706" s="2"/>
      <c r="S706" s="2"/>
      <c r="T706" s="2"/>
    </row>
    <row r="707" spans="15:20" ht="14.25" customHeight="1">
      <c r="O707" s="2"/>
      <c r="P707" s="2"/>
      <c r="Q707" s="2"/>
      <c r="R707" s="2"/>
      <c r="S707" s="2"/>
      <c r="T707" s="2"/>
    </row>
    <row r="708" spans="15:20" ht="14.25" customHeight="1">
      <c r="O708" s="2"/>
      <c r="P708" s="2"/>
      <c r="Q708" s="2"/>
      <c r="R708" s="2"/>
      <c r="S708" s="2"/>
      <c r="T708" s="2"/>
    </row>
    <row r="709" spans="15:20" ht="14.25" customHeight="1">
      <c r="O709" s="2"/>
      <c r="P709" s="2"/>
      <c r="Q709" s="2"/>
      <c r="R709" s="2"/>
      <c r="S709" s="2"/>
      <c r="T709" s="2"/>
    </row>
    <row r="710" spans="15:20" ht="14.25" customHeight="1">
      <c r="O710" s="2"/>
      <c r="P710" s="2"/>
      <c r="Q710" s="2"/>
      <c r="R710" s="2"/>
      <c r="S710" s="2"/>
      <c r="T710" s="2"/>
    </row>
    <row r="711" spans="15:20" ht="14.25" customHeight="1">
      <c r="O711" s="2"/>
      <c r="P711" s="2"/>
      <c r="Q711" s="2"/>
      <c r="R711" s="2"/>
      <c r="S711" s="2"/>
      <c r="T711" s="2"/>
    </row>
    <row r="712" spans="15:20" ht="14.25" customHeight="1">
      <c r="O712" s="2"/>
      <c r="P712" s="2"/>
      <c r="Q712" s="2"/>
      <c r="R712" s="2"/>
      <c r="S712" s="2"/>
      <c r="T712" s="2"/>
    </row>
    <row r="713" spans="15:20" ht="14.25" customHeight="1">
      <c r="O713" s="2"/>
      <c r="P713" s="2"/>
      <c r="Q713" s="2"/>
      <c r="R713" s="2"/>
      <c r="S713" s="2"/>
      <c r="T713" s="2"/>
    </row>
    <row r="714" spans="15:20" ht="14.25" customHeight="1">
      <c r="O714" s="2"/>
      <c r="P714" s="2"/>
      <c r="Q714" s="2"/>
      <c r="R714" s="2"/>
      <c r="S714" s="2"/>
      <c r="T714" s="2"/>
    </row>
    <row r="715" spans="15:20" ht="14.25" customHeight="1">
      <c r="O715" s="2"/>
      <c r="P715" s="2"/>
      <c r="Q715" s="2"/>
      <c r="R715" s="2"/>
      <c r="S715" s="2"/>
      <c r="T715" s="2"/>
    </row>
    <row r="716" spans="15:20" ht="14.25" customHeight="1">
      <c r="O716" s="2"/>
      <c r="P716" s="2"/>
      <c r="Q716" s="2"/>
      <c r="R716" s="2"/>
      <c r="S716" s="2"/>
      <c r="T716" s="2"/>
    </row>
    <row r="717" spans="15:20" ht="14.25" customHeight="1">
      <c r="O717" s="2"/>
      <c r="P717" s="2"/>
      <c r="Q717" s="2"/>
      <c r="R717" s="2"/>
      <c r="S717" s="2"/>
      <c r="T717" s="2"/>
    </row>
    <row r="718" spans="15:20" ht="14.25" customHeight="1">
      <c r="O718" s="2"/>
      <c r="P718" s="2"/>
      <c r="Q718" s="2"/>
      <c r="R718" s="2"/>
      <c r="S718" s="2"/>
      <c r="T718" s="2"/>
    </row>
    <row r="719" spans="15:20" ht="14.25" customHeight="1">
      <c r="O719" s="2"/>
      <c r="P719" s="2"/>
      <c r="Q719" s="2"/>
      <c r="R719" s="2"/>
      <c r="S719" s="2"/>
      <c r="T719" s="2"/>
    </row>
    <row r="720" spans="15:20" ht="14.25" customHeight="1">
      <c r="O720" s="2"/>
      <c r="P720" s="2"/>
      <c r="Q720" s="2"/>
      <c r="R720" s="2"/>
      <c r="S720" s="2"/>
      <c r="T720" s="2"/>
    </row>
    <row r="721" spans="15:20" ht="14.25" customHeight="1">
      <c r="O721" s="2"/>
      <c r="P721" s="2"/>
      <c r="Q721" s="2"/>
      <c r="R721" s="2"/>
      <c r="S721" s="2"/>
      <c r="T721" s="2"/>
    </row>
    <row r="722" spans="15:20" ht="14.25" customHeight="1">
      <c r="O722" s="2"/>
      <c r="P722" s="2"/>
      <c r="Q722" s="2"/>
      <c r="R722" s="2"/>
      <c r="S722" s="2"/>
      <c r="T722" s="2"/>
    </row>
    <row r="723" spans="15:20" ht="14.25" customHeight="1">
      <c r="O723" s="2"/>
      <c r="P723" s="2"/>
      <c r="Q723" s="2"/>
      <c r="R723" s="2"/>
      <c r="S723" s="2"/>
      <c r="T723" s="2"/>
    </row>
    <row r="724" spans="15:20" ht="14.25" customHeight="1">
      <c r="O724" s="2"/>
      <c r="P724" s="2"/>
      <c r="Q724" s="2"/>
      <c r="R724" s="2"/>
      <c r="S724" s="2"/>
      <c r="T724" s="2"/>
    </row>
    <row r="725" spans="15:20" ht="14.25" customHeight="1">
      <c r="O725" s="2"/>
      <c r="P725" s="2"/>
      <c r="Q725" s="2"/>
      <c r="R725" s="2"/>
      <c r="S725" s="2"/>
      <c r="T725" s="2"/>
    </row>
    <row r="726" spans="15:20" ht="14.25" customHeight="1">
      <c r="O726" s="2"/>
      <c r="P726" s="2"/>
      <c r="Q726" s="2"/>
      <c r="R726" s="2"/>
      <c r="S726" s="2"/>
      <c r="T726" s="2"/>
    </row>
    <row r="727" spans="15:20" ht="14.25" customHeight="1">
      <c r="O727" s="2"/>
      <c r="P727" s="2"/>
      <c r="Q727" s="2"/>
      <c r="R727" s="2"/>
      <c r="S727" s="2"/>
      <c r="T727" s="2"/>
    </row>
    <row r="728" spans="15:20" ht="14.25" customHeight="1">
      <c r="O728" s="2"/>
      <c r="P728" s="2"/>
      <c r="Q728" s="2"/>
      <c r="R728" s="2"/>
      <c r="S728" s="2"/>
      <c r="T728" s="2"/>
    </row>
    <row r="729" spans="15:20" ht="14.25" customHeight="1">
      <c r="O729" s="2"/>
      <c r="P729" s="2"/>
      <c r="Q729" s="2"/>
      <c r="R729" s="2"/>
      <c r="S729" s="2"/>
      <c r="T729" s="2"/>
    </row>
    <row r="730" spans="15:20" ht="14.25" customHeight="1">
      <c r="O730" s="2"/>
      <c r="P730" s="2"/>
      <c r="Q730" s="2"/>
      <c r="R730" s="2"/>
      <c r="S730" s="2"/>
      <c r="T730" s="2"/>
    </row>
    <row r="731" spans="15:20" ht="14.25" customHeight="1">
      <c r="O731" s="2"/>
      <c r="P731" s="2"/>
      <c r="Q731" s="2"/>
      <c r="R731" s="2"/>
      <c r="S731" s="2"/>
      <c r="T731" s="2"/>
    </row>
    <row r="732" spans="15:20" ht="14.25" customHeight="1">
      <c r="O732" s="2"/>
      <c r="P732" s="2"/>
      <c r="Q732" s="2"/>
      <c r="R732" s="2"/>
      <c r="S732" s="2"/>
      <c r="T732" s="2"/>
    </row>
    <row r="733" spans="15:20" ht="14.25" customHeight="1">
      <c r="O733" s="2"/>
      <c r="P733" s="2"/>
      <c r="Q733" s="2"/>
      <c r="R733" s="2"/>
      <c r="S733" s="2"/>
      <c r="T733" s="2"/>
    </row>
    <row r="734" spans="15:20" ht="14.25" customHeight="1">
      <c r="O734" s="2"/>
      <c r="P734" s="2"/>
      <c r="Q734" s="2"/>
      <c r="R734" s="2"/>
      <c r="S734" s="2"/>
      <c r="T734" s="2"/>
    </row>
    <row r="735" spans="15:20" ht="14.25" customHeight="1">
      <c r="O735" s="2"/>
      <c r="P735" s="2"/>
      <c r="Q735" s="2"/>
      <c r="R735" s="2"/>
      <c r="S735" s="2"/>
      <c r="T735" s="2"/>
    </row>
    <row r="736" spans="15:20" ht="14.25" customHeight="1">
      <c r="O736" s="2"/>
      <c r="P736" s="2"/>
      <c r="Q736" s="2"/>
      <c r="R736" s="2"/>
      <c r="S736" s="2"/>
      <c r="T736" s="2"/>
    </row>
    <row r="737" spans="15:20" ht="14.25" customHeight="1">
      <c r="O737" s="2"/>
      <c r="P737" s="2"/>
      <c r="Q737" s="2"/>
      <c r="R737" s="2"/>
      <c r="S737" s="2"/>
      <c r="T737" s="2"/>
    </row>
    <row r="738" spans="15:20" ht="14.25" customHeight="1">
      <c r="O738" s="2"/>
      <c r="P738" s="2"/>
      <c r="Q738" s="2"/>
      <c r="R738" s="2"/>
      <c r="S738" s="2"/>
      <c r="T738" s="2"/>
    </row>
    <row r="739" spans="15:20" ht="14.25" customHeight="1">
      <c r="O739" s="2"/>
      <c r="P739" s="2"/>
      <c r="Q739" s="2"/>
      <c r="R739" s="2"/>
      <c r="S739" s="2"/>
      <c r="T739" s="2"/>
    </row>
    <row r="740" spans="15:20" ht="14.25" customHeight="1">
      <c r="O740" s="2"/>
      <c r="P740" s="2"/>
      <c r="Q740" s="2"/>
      <c r="R740" s="2"/>
      <c r="S740" s="2"/>
      <c r="T740" s="2"/>
    </row>
    <row r="741" spans="15:20" ht="14.25" customHeight="1">
      <c r="O741" s="2"/>
      <c r="P741" s="2"/>
      <c r="Q741" s="2"/>
      <c r="R741" s="2"/>
      <c r="S741" s="2"/>
      <c r="T741" s="2"/>
    </row>
    <row r="742" spans="15:20" ht="14.25" customHeight="1">
      <c r="O742" s="2"/>
      <c r="P742" s="2"/>
      <c r="Q742" s="2"/>
      <c r="R742" s="2"/>
      <c r="S742" s="2"/>
      <c r="T742" s="2"/>
    </row>
    <row r="743" spans="15:20" ht="14.25" customHeight="1">
      <c r="O743" s="2"/>
      <c r="P743" s="2"/>
      <c r="Q743" s="2"/>
      <c r="R743" s="2"/>
      <c r="S743" s="2"/>
      <c r="T743" s="2"/>
    </row>
    <row r="744" spans="15:20" ht="14.25" customHeight="1">
      <c r="O744" s="2"/>
      <c r="P744" s="2"/>
      <c r="Q744" s="2"/>
      <c r="R744" s="2"/>
      <c r="S744" s="2"/>
      <c r="T744" s="2"/>
    </row>
    <row r="745" spans="15:20" ht="14.25" customHeight="1">
      <c r="O745" s="2"/>
      <c r="P745" s="2"/>
      <c r="Q745" s="2"/>
      <c r="R745" s="2"/>
      <c r="S745" s="2"/>
      <c r="T745" s="2"/>
    </row>
    <row r="746" spans="15:20" ht="14.25" customHeight="1">
      <c r="O746" s="2"/>
      <c r="P746" s="2"/>
      <c r="Q746" s="2"/>
      <c r="R746" s="2"/>
      <c r="S746" s="2"/>
      <c r="T746" s="2"/>
    </row>
    <row r="747" spans="15:20" ht="14.25" customHeight="1">
      <c r="O747" s="2"/>
      <c r="P747" s="2"/>
      <c r="Q747" s="2"/>
      <c r="R747" s="2"/>
      <c r="S747" s="2"/>
      <c r="T747" s="2"/>
    </row>
    <row r="748" spans="15:20" ht="14.25" customHeight="1">
      <c r="O748" s="2"/>
      <c r="P748" s="2"/>
      <c r="Q748" s="2"/>
      <c r="R748" s="2"/>
      <c r="S748" s="2"/>
      <c r="T748" s="2"/>
    </row>
    <row r="749" spans="15:20" ht="14.25" customHeight="1">
      <c r="O749" s="2"/>
      <c r="P749" s="2"/>
      <c r="Q749" s="2"/>
      <c r="R749" s="2"/>
      <c r="S749" s="2"/>
      <c r="T749" s="2"/>
    </row>
    <row r="750" spans="15:20" ht="14.25" customHeight="1">
      <c r="O750" s="2"/>
      <c r="P750" s="2"/>
      <c r="Q750" s="2"/>
      <c r="R750" s="2"/>
      <c r="S750" s="2"/>
      <c r="T750" s="2"/>
    </row>
    <row r="751" spans="15:20" ht="14.25" customHeight="1">
      <c r="O751" s="2"/>
      <c r="P751" s="2"/>
      <c r="Q751" s="2"/>
      <c r="R751" s="2"/>
      <c r="S751" s="2"/>
      <c r="T751" s="2"/>
    </row>
    <row r="752" spans="15:20" ht="14.25" customHeight="1">
      <c r="O752" s="2"/>
      <c r="P752" s="2"/>
      <c r="Q752" s="2"/>
      <c r="R752" s="2"/>
      <c r="S752" s="2"/>
      <c r="T752" s="2"/>
    </row>
    <row r="753" spans="15:20" ht="14.25" customHeight="1">
      <c r="O753" s="2"/>
      <c r="P753" s="2"/>
      <c r="Q753" s="2"/>
      <c r="R753" s="2"/>
      <c r="S753" s="2"/>
      <c r="T753" s="2"/>
    </row>
    <row r="754" spans="15:20" ht="14.25" customHeight="1">
      <c r="O754" s="2"/>
      <c r="P754" s="2"/>
      <c r="Q754" s="2"/>
      <c r="R754" s="2"/>
      <c r="S754" s="2"/>
      <c r="T754" s="2"/>
    </row>
    <row r="755" spans="15:20" ht="14.25" customHeight="1">
      <c r="O755" s="2"/>
      <c r="P755" s="2"/>
      <c r="Q755" s="2"/>
      <c r="R755" s="2"/>
      <c r="S755" s="2"/>
      <c r="T755" s="2"/>
    </row>
    <row r="756" spans="15:20" ht="14.25" customHeight="1">
      <c r="O756" s="2"/>
      <c r="P756" s="2"/>
      <c r="Q756" s="2"/>
      <c r="R756" s="2"/>
      <c r="S756" s="2"/>
      <c r="T756" s="2"/>
    </row>
    <row r="757" spans="15:20" ht="14.25" customHeight="1">
      <c r="O757" s="2"/>
      <c r="P757" s="2"/>
      <c r="Q757" s="2"/>
      <c r="R757" s="2"/>
      <c r="S757" s="2"/>
      <c r="T757" s="2"/>
    </row>
    <row r="758" spans="15:20" ht="14.25" customHeight="1">
      <c r="O758" s="2"/>
      <c r="P758" s="2"/>
      <c r="Q758" s="2"/>
      <c r="R758" s="2"/>
      <c r="S758" s="2"/>
      <c r="T758" s="2"/>
    </row>
    <row r="759" spans="15:20" ht="14.25" customHeight="1">
      <c r="O759" s="2"/>
      <c r="P759" s="2"/>
      <c r="Q759" s="2"/>
      <c r="R759" s="2"/>
      <c r="S759" s="2"/>
      <c r="T759" s="2"/>
    </row>
    <row r="760" spans="15:20" ht="14.25" customHeight="1">
      <c r="O760" s="2"/>
      <c r="P760" s="2"/>
      <c r="Q760" s="2"/>
      <c r="R760" s="2"/>
      <c r="S760" s="2"/>
      <c r="T760" s="2"/>
    </row>
    <row r="761" spans="15:20" ht="14.25" customHeight="1">
      <c r="O761" s="2"/>
      <c r="P761" s="2"/>
      <c r="Q761" s="2"/>
      <c r="R761" s="2"/>
      <c r="S761" s="2"/>
      <c r="T761" s="2"/>
    </row>
    <row r="762" spans="15:20" ht="14.25" customHeight="1">
      <c r="O762" s="2"/>
      <c r="P762" s="2"/>
      <c r="Q762" s="2"/>
      <c r="R762" s="2"/>
      <c r="S762" s="2"/>
      <c r="T762" s="2"/>
    </row>
    <row r="763" spans="15:20" ht="14.25" customHeight="1">
      <c r="O763" s="2"/>
      <c r="P763" s="2"/>
      <c r="Q763" s="2"/>
      <c r="R763" s="2"/>
      <c r="S763" s="2"/>
      <c r="T763" s="2"/>
    </row>
    <row r="764" spans="15:20" ht="14.25" customHeight="1">
      <c r="O764" s="2"/>
      <c r="P764" s="2"/>
      <c r="Q764" s="2"/>
      <c r="R764" s="2"/>
      <c r="S764" s="2"/>
      <c r="T764" s="2"/>
    </row>
    <row r="765" spans="15:20" ht="14.25" customHeight="1">
      <c r="O765" s="2"/>
      <c r="P765" s="2"/>
      <c r="Q765" s="2"/>
      <c r="R765" s="2"/>
      <c r="S765" s="2"/>
      <c r="T765" s="2"/>
    </row>
    <row r="766" spans="15:20" ht="14.25" customHeight="1">
      <c r="O766" s="2"/>
      <c r="P766" s="2"/>
      <c r="Q766" s="2"/>
      <c r="R766" s="2"/>
      <c r="S766" s="2"/>
      <c r="T766" s="2"/>
    </row>
    <row r="767" spans="15:20" ht="14.25" customHeight="1">
      <c r="O767" s="2"/>
      <c r="P767" s="2"/>
      <c r="Q767" s="2"/>
      <c r="R767" s="2"/>
      <c r="S767" s="2"/>
      <c r="T767" s="2"/>
    </row>
    <row r="768" spans="15:20" ht="14.25" customHeight="1">
      <c r="O768" s="2"/>
      <c r="P768" s="2"/>
      <c r="Q768" s="2"/>
      <c r="R768" s="2"/>
      <c r="S768" s="2"/>
      <c r="T768" s="2"/>
    </row>
    <row r="769" spans="15:20" ht="14.25" customHeight="1">
      <c r="O769" s="2"/>
      <c r="P769" s="2"/>
      <c r="Q769" s="2"/>
      <c r="R769" s="2"/>
      <c r="S769" s="2"/>
      <c r="T769" s="2"/>
    </row>
    <row r="770" spans="15:20" ht="14.25" customHeight="1">
      <c r="O770" s="2"/>
      <c r="P770" s="2"/>
      <c r="Q770" s="2"/>
      <c r="R770" s="2"/>
      <c r="S770" s="2"/>
      <c r="T770" s="2"/>
    </row>
    <row r="771" spans="15:20" ht="14.25" customHeight="1">
      <c r="O771" s="2"/>
      <c r="P771" s="2"/>
      <c r="Q771" s="2"/>
      <c r="R771" s="2"/>
      <c r="S771" s="2"/>
      <c r="T771" s="2"/>
    </row>
    <row r="772" spans="15:20" ht="14.25" customHeight="1">
      <c r="O772" s="2"/>
      <c r="P772" s="2"/>
      <c r="Q772" s="2"/>
      <c r="R772" s="2"/>
      <c r="S772" s="2"/>
      <c r="T772" s="2"/>
    </row>
    <row r="773" spans="15:20" ht="14.25" customHeight="1">
      <c r="O773" s="2"/>
      <c r="P773" s="2"/>
      <c r="Q773" s="2"/>
      <c r="R773" s="2"/>
      <c r="S773" s="2"/>
      <c r="T773" s="2"/>
    </row>
    <row r="774" spans="15:20" ht="14.25" customHeight="1">
      <c r="O774" s="2"/>
      <c r="P774" s="2"/>
      <c r="Q774" s="2"/>
      <c r="R774" s="2"/>
      <c r="S774" s="2"/>
      <c r="T774" s="2"/>
    </row>
    <row r="775" spans="15:20" ht="14.25" customHeight="1">
      <c r="O775" s="2"/>
      <c r="P775" s="2"/>
      <c r="Q775" s="2"/>
      <c r="R775" s="2"/>
      <c r="S775" s="2"/>
      <c r="T775" s="2"/>
    </row>
    <row r="776" spans="15:20" ht="14.25" customHeight="1">
      <c r="O776" s="2"/>
      <c r="P776" s="2"/>
      <c r="Q776" s="2"/>
      <c r="R776" s="2"/>
      <c r="S776" s="2"/>
      <c r="T776" s="2"/>
    </row>
    <row r="777" spans="15:20" ht="14.25" customHeight="1">
      <c r="O777" s="2"/>
      <c r="P777" s="2"/>
      <c r="Q777" s="2"/>
      <c r="R777" s="2"/>
      <c r="S777" s="2"/>
      <c r="T777" s="2"/>
    </row>
    <row r="778" spans="15:20" ht="14.25" customHeight="1">
      <c r="O778" s="2"/>
      <c r="P778" s="2"/>
      <c r="Q778" s="2"/>
      <c r="R778" s="2"/>
      <c r="S778" s="2"/>
      <c r="T778" s="2"/>
    </row>
    <row r="779" spans="15:20" ht="14.25" customHeight="1">
      <c r="O779" s="2"/>
      <c r="P779" s="2"/>
      <c r="Q779" s="2"/>
      <c r="R779" s="2"/>
      <c r="S779" s="2"/>
      <c r="T779" s="2"/>
    </row>
    <row r="780" spans="15:20" ht="14.25" customHeight="1">
      <c r="O780" s="2"/>
      <c r="P780" s="2"/>
      <c r="Q780" s="2"/>
      <c r="R780" s="2"/>
      <c r="S780" s="2"/>
      <c r="T780" s="2"/>
    </row>
    <row r="781" spans="15:20" ht="14.25" customHeight="1">
      <c r="O781" s="2"/>
      <c r="P781" s="2"/>
      <c r="Q781" s="2"/>
      <c r="R781" s="2"/>
      <c r="S781" s="2"/>
      <c r="T781" s="2"/>
    </row>
    <row r="782" spans="15:20" ht="14.25" customHeight="1">
      <c r="O782" s="2"/>
      <c r="P782" s="2"/>
      <c r="Q782" s="2"/>
      <c r="R782" s="2"/>
      <c r="S782" s="2"/>
      <c r="T782" s="2"/>
    </row>
    <row r="783" spans="15:20" ht="14.25" customHeight="1">
      <c r="O783" s="2"/>
      <c r="P783" s="2"/>
      <c r="Q783" s="2"/>
      <c r="R783" s="2"/>
      <c r="S783" s="2"/>
      <c r="T783" s="2"/>
    </row>
    <row r="784" spans="15:20" ht="14.25" customHeight="1">
      <c r="O784" s="2"/>
      <c r="P784" s="2"/>
      <c r="Q784" s="2"/>
      <c r="R784" s="2"/>
      <c r="S784" s="2"/>
      <c r="T784" s="2"/>
    </row>
    <row r="785" spans="15:20" ht="14.25" customHeight="1">
      <c r="O785" s="2"/>
      <c r="P785" s="2"/>
      <c r="Q785" s="2"/>
      <c r="R785" s="2"/>
      <c r="S785" s="2"/>
      <c r="T785" s="2"/>
    </row>
    <row r="786" spans="15:20" ht="14.25" customHeight="1">
      <c r="O786" s="2"/>
      <c r="P786" s="2"/>
      <c r="Q786" s="2"/>
      <c r="R786" s="2"/>
      <c r="S786" s="2"/>
      <c r="T786" s="2"/>
    </row>
    <row r="787" spans="15:20" ht="14.25" customHeight="1">
      <c r="O787" s="2"/>
      <c r="P787" s="2"/>
      <c r="Q787" s="2"/>
      <c r="R787" s="2"/>
      <c r="S787" s="2"/>
      <c r="T787" s="2"/>
    </row>
    <row r="788" spans="15:20" ht="14.25" customHeight="1">
      <c r="O788" s="2"/>
      <c r="P788" s="2"/>
      <c r="Q788" s="2"/>
      <c r="R788" s="2"/>
      <c r="S788" s="2"/>
      <c r="T788" s="2"/>
    </row>
    <row r="789" spans="15:20" ht="14.25" customHeight="1">
      <c r="O789" s="2"/>
      <c r="P789" s="2"/>
      <c r="Q789" s="2"/>
      <c r="R789" s="2"/>
      <c r="S789" s="2"/>
      <c r="T789" s="2"/>
    </row>
    <row r="790" spans="15:20" ht="14.25" customHeight="1">
      <c r="O790" s="2"/>
      <c r="P790" s="2"/>
      <c r="Q790" s="2"/>
      <c r="R790" s="2"/>
      <c r="S790" s="2"/>
      <c r="T790" s="2"/>
    </row>
    <row r="791" spans="15:20" ht="14.25" customHeight="1">
      <c r="O791" s="2"/>
      <c r="P791" s="2"/>
      <c r="Q791" s="2"/>
      <c r="R791" s="2"/>
      <c r="S791" s="2"/>
      <c r="T791" s="2"/>
    </row>
    <row r="792" spans="15:20" ht="14.25" customHeight="1">
      <c r="O792" s="2"/>
      <c r="P792" s="2"/>
      <c r="Q792" s="2"/>
      <c r="R792" s="2"/>
      <c r="S792" s="2"/>
      <c r="T792" s="2"/>
    </row>
    <row r="793" spans="15:20" ht="14.25" customHeight="1">
      <c r="O793" s="2"/>
      <c r="P793" s="2"/>
      <c r="Q793" s="2"/>
      <c r="R793" s="2"/>
      <c r="S793" s="2"/>
      <c r="T793" s="2"/>
    </row>
    <row r="794" spans="15:20" ht="14.25" customHeight="1">
      <c r="O794" s="2"/>
      <c r="P794" s="2"/>
      <c r="Q794" s="2"/>
      <c r="R794" s="2"/>
      <c r="S794" s="2"/>
      <c r="T794" s="2"/>
    </row>
    <row r="795" spans="15:20" ht="14.25" customHeight="1">
      <c r="O795" s="2"/>
      <c r="P795" s="2"/>
      <c r="Q795" s="2"/>
      <c r="R795" s="2"/>
      <c r="S795" s="2"/>
      <c r="T795" s="2"/>
    </row>
    <row r="796" spans="15:20" ht="14.25" customHeight="1">
      <c r="O796" s="2"/>
      <c r="P796" s="2"/>
      <c r="Q796" s="2"/>
      <c r="R796" s="2"/>
      <c r="S796" s="2"/>
      <c r="T796" s="2"/>
    </row>
    <row r="797" spans="15:20" ht="14.25" customHeight="1">
      <c r="O797" s="2"/>
      <c r="P797" s="2"/>
      <c r="Q797" s="2"/>
      <c r="R797" s="2"/>
      <c r="S797" s="2"/>
      <c r="T797" s="2"/>
    </row>
    <row r="798" spans="15:20" ht="14.25" customHeight="1">
      <c r="O798" s="2"/>
      <c r="P798" s="2"/>
      <c r="Q798" s="2"/>
      <c r="R798" s="2"/>
      <c r="S798" s="2"/>
      <c r="T798" s="2"/>
    </row>
    <row r="799" spans="15:20" ht="14.25" customHeight="1">
      <c r="O799" s="2"/>
      <c r="P799" s="2"/>
      <c r="Q799" s="2"/>
      <c r="R799" s="2"/>
      <c r="S799" s="2"/>
      <c r="T799" s="2"/>
    </row>
    <row r="800" spans="15:20" ht="14.25" customHeight="1">
      <c r="O800" s="2"/>
      <c r="P800" s="2"/>
      <c r="Q800" s="2"/>
      <c r="R800" s="2"/>
      <c r="S800" s="2"/>
      <c r="T800" s="2"/>
    </row>
    <row r="801" spans="15:20" ht="14.25" customHeight="1">
      <c r="O801" s="2"/>
      <c r="P801" s="2"/>
      <c r="Q801" s="2"/>
      <c r="R801" s="2"/>
      <c r="S801" s="2"/>
      <c r="T801" s="2"/>
    </row>
    <row r="802" spans="15:20" ht="14.25" customHeight="1">
      <c r="O802" s="2"/>
      <c r="P802" s="2"/>
      <c r="Q802" s="2"/>
      <c r="R802" s="2"/>
      <c r="S802" s="2"/>
      <c r="T802" s="2"/>
    </row>
    <row r="803" spans="15:20" ht="14.25" customHeight="1">
      <c r="O803" s="2"/>
      <c r="P803" s="2"/>
      <c r="Q803" s="2"/>
      <c r="R803" s="2"/>
      <c r="S803" s="2"/>
      <c r="T803" s="2"/>
    </row>
    <row r="804" spans="15:20" ht="14.25" customHeight="1">
      <c r="O804" s="2"/>
      <c r="P804" s="2"/>
      <c r="Q804" s="2"/>
      <c r="R804" s="2"/>
      <c r="S804" s="2"/>
      <c r="T804" s="2"/>
    </row>
    <row r="805" spans="15:20" ht="14.25" customHeight="1">
      <c r="O805" s="2"/>
      <c r="P805" s="2"/>
      <c r="Q805" s="2"/>
      <c r="R805" s="2"/>
      <c r="S805" s="2"/>
      <c r="T805" s="2"/>
    </row>
    <row r="806" spans="15:20" ht="14.25" customHeight="1">
      <c r="O806" s="2"/>
      <c r="P806" s="2"/>
      <c r="Q806" s="2"/>
      <c r="R806" s="2"/>
      <c r="S806" s="2"/>
      <c r="T806" s="2"/>
    </row>
    <row r="807" spans="15:20" ht="14.25" customHeight="1">
      <c r="O807" s="2"/>
      <c r="P807" s="2"/>
      <c r="Q807" s="2"/>
      <c r="R807" s="2"/>
      <c r="S807" s="2"/>
      <c r="T807" s="2"/>
    </row>
    <row r="808" spans="15:20" ht="14.25" customHeight="1">
      <c r="O808" s="2"/>
      <c r="P808" s="2"/>
      <c r="Q808" s="2"/>
      <c r="R808" s="2"/>
      <c r="S808" s="2"/>
      <c r="T808" s="2"/>
    </row>
    <row r="809" spans="15:20" ht="14.25" customHeight="1">
      <c r="O809" s="2"/>
      <c r="P809" s="2"/>
      <c r="Q809" s="2"/>
      <c r="R809" s="2"/>
      <c r="S809" s="2"/>
      <c r="T809" s="2"/>
    </row>
    <row r="810" spans="15:20" ht="14.25" customHeight="1">
      <c r="O810" s="2"/>
      <c r="P810" s="2"/>
      <c r="Q810" s="2"/>
      <c r="R810" s="2"/>
      <c r="S810" s="2"/>
      <c r="T810" s="2"/>
    </row>
    <row r="811" spans="15:20" ht="14.25" customHeight="1">
      <c r="O811" s="2"/>
      <c r="P811" s="2"/>
      <c r="Q811" s="2"/>
      <c r="R811" s="2"/>
      <c r="S811" s="2"/>
      <c r="T811" s="2"/>
    </row>
    <row r="812" spans="15:20" ht="14.25" customHeight="1">
      <c r="O812" s="2"/>
      <c r="P812" s="2"/>
      <c r="Q812" s="2"/>
      <c r="R812" s="2"/>
      <c r="S812" s="2"/>
      <c r="T812" s="2"/>
    </row>
    <row r="813" spans="15:20" ht="14.25" customHeight="1">
      <c r="O813" s="2"/>
      <c r="P813" s="2"/>
      <c r="Q813" s="2"/>
      <c r="R813" s="2"/>
      <c r="S813" s="2"/>
      <c r="T813" s="2"/>
    </row>
    <row r="814" spans="15:20" ht="14.25" customHeight="1">
      <c r="O814" s="2"/>
      <c r="P814" s="2"/>
      <c r="Q814" s="2"/>
      <c r="R814" s="2"/>
      <c r="S814" s="2"/>
      <c r="T814" s="2"/>
    </row>
    <row r="815" spans="15:20" ht="14.25" customHeight="1">
      <c r="O815" s="2"/>
      <c r="P815" s="2"/>
      <c r="Q815" s="2"/>
      <c r="R815" s="2"/>
      <c r="S815" s="2"/>
      <c r="T815" s="2"/>
    </row>
    <row r="816" spans="15:20" ht="14.25" customHeight="1">
      <c r="O816" s="2"/>
      <c r="P816" s="2"/>
      <c r="Q816" s="2"/>
      <c r="R816" s="2"/>
      <c r="S816" s="2"/>
      <c r="T816" s="2"/>
    </row>
    <row r="817" spans="15:20" ht="14.25" customHeight="1">
      <c r="O817" s="2"/>
      <c r="P817" s="2"/>
      <c r="Q817" s="2"/>
      <c r="R817" s="2"/>
      <c r="S817" s="2"/>
      <c r="T817" s="2"/>
    </row>
    <row r="818" spans="15:20" ht="14.25" customHeight="1">
      <c r="O818" s="2"/>
      <c r="P818" s="2"/>
      <c r="Q818" s="2"/>
      <c r="R818" s="2"/>
      <c r="S818" s="2"/>
      <c r="T818" s="2"/>
    </row>
    <row r="819" spans="15:20" ht="14.25" customHeight="1">
      <c r="O819" s="2"/>
      <c r="P819" s="2"/>
      <c r="Q819" s="2"/>
      <c r="R819" s="2"/>
      <c r="S819" s="2"/>
      <c r="T819" s="2"/>
    </row>
    <row r="820" spans="15:20" ht="14.25" customHeight="1">
      <c r="O820" s="2"/>
      <c r="P820" s="2"/>
      <c r="Q820" s="2"/>
      <c r="R820" s="2"/>
      <c r="S820" s="2"/>
      <c r="T820" s="2"/>
    </row>
    <row r="821" spans="15:20" ht="14.25" customHeight="1">
      <c r="O821" s="2"/>
      <c r="P821" s="2"/>
      <c r="Q821" s="2"/>
      <c r="R821" s="2"/>
      <c r="S821" s="2"/>
      <c r="T821" s="2"/>
    </row>
    <row r="822" spans="15:20" ht="14.25" customHeight="1">
      <c r="O822" s="2"/>
      <c r="P822" s="2"/>
      <c r="Q822" s="2"/>
      <c r="R822" s="2"/>
      <c r="S822" s="2"/>
      <c r="T822" s="2"/>
    </row>
    <row r="823" spans="15:20" ht="14.25" customHeight="1">
      <c r="O823" s="2"/>
      <c r="P823" s="2"/>
      <c r="Q823" s="2"/>
      <c r="R823" s="2"/>
      <c r="S823" s="2"/>
      <c r="T823" s="2"/>
    </row>
    <row r="824" spans="15:20" ht="14.25" customHeight="1">
      <c r="O824" s="2"/>
      <c r="P824" s="2"/>
      <c r="Q824" s="2"/>
      <c r="R824" s="2"/>
      <c r="S824" s="2"/>
      <c r="T824" s="2"/>
    </row>
    <row r="825" spans="15:20" ht="14.25" customHeight="1">
      <c r="O825" s="2"/>
      <c r="P825" s="2"/>
      <c r="Q825" s="2"/>
      <c r="R825" s="2"/>
      <c r="S825" s="2"/>
      <c r="T825" s="2"/>
    </row>
    <row r="826" spans="15:20" ht="14.25" customHeight="1">
      <c r="O826" s="2"/>
      <c r="P826" s="2"/>
      <c r="Q826" s="2"/>
      <c r="R826" s="2"/>
      <c r="S826" s="2"/>
      <c r="T826" s="2"/>
    </row>
    <row r="827" spans="15:20" ht="14.25" customHeight="1">
      <c r="O827" s="2"/>
      <c r="P827" s="2"/>
      <c r="Q827" s="2"/>
      <c r="R827" s="2"/>
      <c r="S827" s="2"/>
      <c r="T827" s="2"/>
    </row>
    <row r="828" spans="15:20" ht="14.25" customHeight="1">
      <c r="O828" s="2"/>
      <c r="P828" s="2"/>
      <c r="Q828" s="2"/>
      <c r="R828" s="2"/>
      <c r="S828" s="2"/>
      <c r="T828" s="2"/>
    </row>
    <row r="829" spans="15:20" ht="14.25" customHeight="1">
      <c r="O829" s="2"/>
      <c r="P829" s="2"/>
      <c r="Q829" s="2"/>
      <c r="R829" s="2"/>
      <c r="S829" s="2"/>
      <c r="T829" s="2"/>
    </row>
    <row r="830" spans="15:20" ht="14.25" customHeight="1">
      <c r="O830" s="2"/>
      <c r="P830" s="2"/>
      <c r="Q830" s="2"/>
      <c r="R830" s="2"/>
      <c r="S830" s="2"/>
      <c r="T830" s="2"/>
    </row>
    <row r="831" spans="15:20" ht="14.25" customHeight="1">
      <c r="O831" s="2"/>
      <c r="P831" s="2"/>
      <c r="Q831" s="2"/>
      <c r="R831" s="2"/>
      <c r="S831" s="2"/>
      <c r="T831" s="2"/>
    </row>
    <row r="832" spans="15:20" ht="14.25" customHeight="1">
      <c r="O832" s="2"/>
      <c r="P832" s="2"/>
      <c r="Q832" s="2"/>
      <c r="R832" s="2"/>
      <c r="S832" s="2"/>
      <c r="T832" s="2"/>
    </row>
    <row r="833" spans="15:20" ht="14.25" customHeight="1">
      <c r="O833" s="2"/>
      <c r="P833" s="2"/>
      <c r="Q833" s="2"/>
      <c r="R833" s="2"/>
      <c r="S833" s="2"/>
      <c r="T833" s="2"/>
    </row>
    <row r="834" spans="15:20" ht="14.25" customHeight="1">
      <c r="O834" s="2"/>
      <c r="P834" s="2"/>
      <c r="Q834" s="2"/>
      <c r="R834" s="2"/>
      <c r="S834" s="2"/>
      <c r="T834" s="2"/>
    </row>
    <row r="835" spans="15:20" ht="14.25" customHeight="1">
      <c r="O835" s="2"/>
      <c r="P835" s="2"/>
      <c r="Q835" s="2"/>
      <c r="R835" s="2"/>
      <c r="S835" s="2"/>
      <c r="T835" s="2"/>
    </row>
    <row r="836" spans="15:20" ht="14.25" customHeight="1">
      <c r="O836" s="2"/>
      <c r="P836" s="2"/>
      <c r="Q836" s="2"/>
      <c r="R836" s="2"/>
      <c r="S836" s="2"/>
      <c r="T836" s="2"/>
    </row>
    <row r="837" spans="15:20" ht="14.25" customHeight="1">
      <c r="O837" s="2"/>
      <c r="P837" s="2"/>
      <c r="Q837" s="2"/>
      <c r="R837" s="2"/>
      <c r="S837" s="2"/>
      <c r="T837" s="2"/>
    </row>
    <row r="838" spans="15:20" ht="14.25" customHeight="1">
      <c r="O838" s="2"/>
      <c r="P838" s="2"/>
      <c r="Q838" s="2"/>
      <c r="R838" s="2"/>
      <c r="S838" s="2"/>
      <c r="T838" s="2"/>
    </row>
    <row r="839" spans="15:20" ht="14.25" customHeight="1">
      <c r="O839" s="2"/>
      <c r="P839" s="2"/>
      <c r="Q839" s="2"/>
      <c r="R839" s="2"/>
      <c r="S839" s="2"/>
      <c r="T839" s="2"/>
    </row>
    <row r="840" spans="15:20" ht="14.25" customHeight="1">
      <c r="O840" s="2"/>
      <c r="P840" s="2"/>
      <c r="Q840" s="2"/>
      <c r="R840" s="2"/>
      <c r="S840" s="2"/>
      <c r="T840" s="2"/>
    </row>
    <row r="841" spans="15:20" ht="14.25" customHeight="1">
      <c r="O841" s="2"/>
      <c r="P841" s="2"/>
      <c r="Q841" s="2"/>
      <c r="R841" s="2"/>
      <c r="S841" s="2"/>
      <c r="T841" s="2"/>
    </row>
    <row r="842" spans="15:20" ht="14.25" customHeight="1">
      <c r="O842" s="2"/>
      <c r="P842" s="2"/>
      <c r="Q842" s="2"/>
      <c r="R842" s="2"/>
      <c r="S842" s="2"/>
      <c r="T842" s="2"/>
    </row>
    <row r="843" spans="15:20" ht="14.25" customHeight="1">
      <c r="O843" s="2"/>
      <c r="P843" s="2"/>
      <c r="Q843" s="2"/>
      <c r="R843" s="2"/>
      <c r="S843" s="2"/>
      <c r="T843" s="2"/>
    </row>
    <row r="844" spans="15:20" ht="14.25" customHeight="1">
      <c r="O844" s="2"/>
      <c r="P844" s="2"/>
      <c r="Q844" s="2"/>
      <c r="R844" s="2"/>
      <c r="S844" s="2"/>
      <c r="T844" s="2"/>
    </row>
    <row r="845" spans="15:20" ht="14.25" customHeight="1">
      <c r="O845" s="2"/>
      <c r="P845" s="2"/>
      <c r="Q845" s="2"/>
      <c r="R845" s="2"/>
      <c r="S845" s="2"/>
      <c r="T845" s="2"/>
    </row>
    <row r="846" spans="15:20" ht="14.25" customHeight="1">
      <c r="O846" s="2"/>
      <c r="P846" s="2"/>
      <c r="Q846" s="2"/>
      <c r="R846" s="2"/>
      <c r="S846" s="2"/>
      <c r="T846" s="2"/>
    </row>
    <row r="847" spans="15:20" ht="14.25" customHeight="1">
      <c r="O847" s="2"/>
      <c r="P847" s="2"/>
      <c r="Q847" s="2"/>
      <c r="R847" s="2"/>
      <c r="S847" s="2"/>
      <c r="T847" s="2"/>
    </row>
    <row r="848" spans="15:20" ht="14.25" customHeight="1">
      <c r="O848" s="2"/>
      <c r="P848" s="2"/>
      <c r="Q848" s="2"/>
      <c r="R848" s="2"/>
      <c r="S848" s="2"/>
      <c r="T848" s="2"/>
    </row>
    <row r="849" spans="15:20" ht="14.25" customHeight="1">
      <c r="O849" s="2"/>
      <c r="P849" s="2"/>
      <c r="Q849" s="2"/>
      <c r="R849" s="2"/>
      <c r="S849" s="2"/>
      <c r="T849" s="2"/>
    </row>
    <row r="850" spans="15:20" ht="14.25" customHeight="1">
      <c r="O850" s="2"/>
      <c r="P850" s="2"/>
      <c r="Q850" s="2"/>
      <c r="R850" s="2"/>
      <c r="S850" s="2"/>
      <c r="T850" s="2"/>
    </row>
    <row r="851" spans="15:20" ht="14.25" customHeight="1">
      <c r="O851" s="2"/>
      <c r="P851" s="2"/>
      <c r="Q851" s="2"/>
      <c r="R851" s="2"/>
      <c r="S851" s="2"/>
      <c r="T851" s="2"/>
    </row>
    <row r="852" spans="15:20" ht="14.25" customHeight="1">
      <c r="O852" s="2"/>
      <c r="P852" s="2"/>
      <c r="Q852" s="2"/>
      <c r="R852" s="2"/>
      <c r="S852" s="2"/>
      <c r="T852" s="2"/>
    </row>
    <row r="853" spans="15:20" ht="14.25" customHeight="1">
      <c r="O853" s="2"/>
      <c r="P853" s="2"/>
      <c r="Q853" s="2"/>
      <c r="R853" s="2"/>
      <c r="S853" s="2"/>
      <c r="T853" s="2"/>
    </row>
    <row r="854" spans="15:20" ht="14.25" customHeight="1">
      <c r="O854" s="2"/>
      <c r="P854" s="2"/>
      <c r="Q854" s="2"/>
      <c r="R854" s="2"/>
      <c r="S854" s="2"/>
      <c r="T854" s="2"/>
    </row>
    <row r="855" spans="15:20" ht="14.25" customHeight="1">
      <c r="O855" s="2"/>
      <c r="P855" s="2"/>
      <c r="Q855" s="2"/>
      <c r="R855" s="2"/>
      <c r="S855" s="2"/>
      <c r="T855" s="2"/>
    </row>
  </sheetData>
  <mergeCells count="19">
    <mergeCell ref="S4:T4"/>
    <mergeCell ref="U4:V4"/>
    <mergeCell ref="W4:X4"/>
    <mergeCell ref="Y4:Z4"/>
    <mergeCell ref="A1:AD1"/>
    <mergeCell ref="A2:AD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O4:P4"/>
    <mergeCell ref="Q4:R4"/>
  </mergeCells>
  <printOptions horizontalCentered="1" verticalCentered="1"/>
  <pageMargins left="0" right="0" top="0.25" bottom="0.25" header="0.511811023622047" footer="0.511811023622047"/>
  <pageSetup paperSize="9" orientation="landscape" horizontalDpi="300" verticalDpi="300" r:id="rId1"/>
  <headerFooter alignWithMargins="0">
    <oddFooter>&amp;LEpi-NDCP11-analized on &amp;D&amp;RNDCP/CNM/MoH-CAM: rekolh@cnm.gov.kh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14999847407452621"/>
  </sheetPr>
  <dimension ref="A1:BP855"/>
  <sheetViews>
    <sheetView topLeftCell="A18" zoomScale="96" zoomScaleNormal="96" workbookViewId="0">
      <selection activeCell="C30" sqref="C30:Z30"/>
    </sheetView>
  </sheetViews>
  <sheetFormatPr baseColWidth="10" defaultColWidth="3.6640625" defaultRowHeight="14.25" customHeight="1"/>
  <cols>
    <col min="1" max="1" width="16.33203125" style="195" customWidth="1"/>
    <col min="2" max="2" width="7.6640625" style="195" customWidth="1"/>
    <col min="3" max="10" width="3.6640625" style="195" customWidth="1"/>
    <col min="11" max="11" width="4.6640625" style="195" customWidth="1"/>
    <col min="12" max="12" width="3.6640625" style="195" customWidth="1"/>
    <col min="13" max="13" width="5.6640625" style="195" customWidth="1"/>
    <col min="14" max="14" width="4.5" style="195" customWidth="1"/>
    <col min="15" max="15" width="5.5" style="195" customWidth="1"/>
    <col min="16" max="16" width="3.83203125" style="195" customWidth="1"/>
    <col min="17" max="17" width="5.1640625" style="195" customWidth="1"/>
    <col min="18" max="18" width="3.6640625" style="195" customWidth="1"/>
    <col min="19" max="19" width="5.1640625" style="195" customWidth="1"/>
    <col min="20" max="20" width="3.6640625" style="195" customWidth="1"/>
    <col min="21" max="21" width="5.5" style="195" customWidth="1"/>
    <col min="22" max="22" width="3.5" style="195" customWidth="1"/>
    <col min="23" max="23" width="5" style="195" customWidth="1"/>
    <col min="24" max="24" width="3.5" style="195" customWidth="1"/>
    <col min="25" max="25" width="3.6640625" style="195" customWidth="1"/>
    <col min="26" max="26" width="3.33203125" style="195" customWidth="1"/>
    <col min="27" max="27" width="6.1640625" style="195" customWidth="1"/>
    <col min="28" max="28" width="3.6640625" style="195" customWidth="1"/>
    <col min="29" max="29" width="5.33203125" style="195" customWidth="1"/>
    <col min="30" max="30" width="7.33203125" style="199" customWidth="1"/>
    <col min="31" max="31" width="3.6640625" style="199" customWidth="1"/>
    <col min="32" max="32" width="3.6640625" style="195" customWidth="1"/>
    <col min="33" max="33" width="3.6640625" style="139" customWidth="1"/>
    <col min="34" max="38" width="3.6640625" style="256" customWidth="1"/>
    <col min="39" max="68" width="3.6640625" style="139" customWidth="1"/>
    <col min="69" max="16384" width="3.6640625" style="195"/>
  </cols>
  <sheetData>
    <row r="1" spans="1:68" ht="14.25" customHeight="1">
      <c r="A1" s="433" t="s">
        <v>68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255"/>
    </row>
    <row r="2" spans="1:68" ht="23.25" customHeight="1">
      <c r="A2" s="434" t="s">
        <v>69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  <c r="W2" s="434"/>
      <c r="X2" s="434"/>
      <c r="Y2" s="434"/>
      <c r="Z2" s="434"/>
      <c r="AA2" s="434"/>
      <c r="AB2" s="434"/>
      <c r="AC2" s="434"/>
      <c r="AD2" s="434"/>
      <c r="AE2" s="203"/>
      <c r="AI2" s="257"/>
      <c r="AJ2" s="257"/>
      <c r="AK2" s="257"/>
      <c r="AL2" s="257"/>
      <c r="AM2" s="141"/>
    </row>
    <row r="3" spans="1:68" ht="14.2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5"/>
      <c r="AE3" s="145"/>
      <c r="AI3" s="257"/>
      <c r="AJ3" s="257"/>
      <c r="AK3" s="257"/>
      <c r="AL3" s="257"/>
      <c r="AM3" s="141"/>
    </row>
    <row r="4" spans="1:68" ht="14.25" customHeight="1">
      <c r="A4" s="449" t="s">
        <v>2</v>
      </c>
      <c r="B4" s="436" t="s">
        <v>3</v>
      </c>
      <c r="C4" s="448" t="s">
        <v>4</v>
      </c>
      <c r="D4" s="448"/>
      <c r="E4" s="448" t="s">
        <v>5</v>
      </c>
      <c r="F4" s="448"/>
      <c r="G4" s="448" t="s">
        <v>6</v>
      </c>
      <c r="H4" s="448"/>
      <c r="I4" s="448" t="s">
        <v>7</v>
      </c>
      <c r="J4" s="448"/>
      <c r="K4" s="448" t="s">
        <v>8</v>
      </c>
      <c r="L4" s="448"/>
      <c r="M4" s="448" t="s">
        <v>9</v>
      </c>
      <c r="N4" s="448"/>
      <c r="O4" s="448" t="s">
        <v>10</v>
      </c>
      <c r="P4" s="448"/>
      <c r="Q4" s="448" t="s">
        <v>11</v>
      </c>
      <c r="R4" s="448"/>
      <c r="S4" s="448" t="s">
        <v>12</v>
      </c>
      <c r="T4" s="448"/>
      <c r="U4" s="448" t="s">
        <v>13</v>
      </c>
      <c r="V4" s="448"/>
      <c r="W4" s="448" t="s">
        <v>14</v>
      </c>
      <c r="X4" s="448"/>
      <c r="Y4" s="448" t="s">
        <v>15</v>
      </c>
      <c r="Z4" s="448"/>
      <c r="AA4" s="450" t="s">
        <v>16</v>
      </c>
      <c r="AB4" s="450"/>
      <c r="AC4" s="441" t="s">
        <v>18</v>
      </c>
      <c r="AD4" s="442" t="s">
        <v>19</v>
      </c>
      <c r="AE4" s="195"/>
      <c r="AF4" s="141"/>
      <c r="AH4" s="139"/>
      <c r="AI4" s="139"/>
      <c r="AJ4" s="139"/>
      <c r="AK4" s="139"/>
      <c r="AL4" s="139"/>
      <c r="BJ4" s="195"/>
      <c r="BK4" s="195"/>
      <c r="BL4" s="195"/>
      <c r="BM4" s="195"/>
      <c r="BN4" s="195"/>
      <c r="BO4" s="195"/>
      <c r="BP4" s="195"/>
    </row>
    <row r="5" spans="1:68" ht="18.75" customHeight="1">
      <c r="A5" s="449"/>
      <c r="B5" s="437"/>
      <c r="C5" s="147" t="s">
        <v>20</v>
      </c>
      <c r="D5" s="148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8" t="s">
        <v>21</v>
      </c>
      <c r="AA5" s="147" t="s">
        <v>20</v>
      </c>
      <c r="AB5" s="150" t="s">
        <v>21</v>
      </c>
      <c r="AC5" s="441"/>
      <c r="AD5" s="451"/>
      <c r="AE5" s="195"/>
      <c r="AF5" s="141"/>
      <c r="AH5" s="139"/>
      <c r="AI5" s="139"/>
      <c r="AJ5" s="139"/>
      <c r="AK5" s="139"/>
      <c r="AL5" s="139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</row>
    <row r="6" spans="1:68" ht="16.5" customHeight="1">
      <c r="A6" s="258" t="s">
        <v>22</v>
      </c>
      <c r="B6" s="259">
        <v>720603.44113794854</v>
      </c>
      <c r="C6" s="153">
        <v>14</v>
      </c>
      <c r="D6" s="154">
        <v>1</v>
      </c>
      <c r="E6" s="153">
        <v>26</v>
      </c>
      <c r="F6" s="154">
        <v>0</v>
      </c>
      <c r="G6" s="153">
        <v>87</v>
      </c>
      <c r="H6" s="154">
        <v>1</v>
      </c>
      <c r="I6" s="153">
        <v>168</v>
      </c>
      <c r="J6" s="154">
        <v>1</v>
      </c>
      <c r="K6" s="153">
        <v>515</v>
      </c>
      <c r="L6" s="154">
        <v>3</v>
      </c>
      <c r="M6" s="153">
        <v>1335</v>
      </c>
      <c r="N6" s="154">
        <v>7</v>
      </c>
      <c r="O6" s="153">
        <v>1224</v>
      </c>
      <c r="P6" s="154">
        <v>5</v>
      </c>
      <c r="Q6" s="155">
        <v>811</v>
      </c>
      <c r="R6" s="157">
        <v>3</v>
      </c>
      <c r="S6" s="167">
        <v>599</v>
      </c>
      <c r="T6" s="157">
        <v>3</v>
      </c>
      <c r="U6" s="167">
        <v>419</v>
      </c>
      <c r="V6" s="157">
        <v>2</v>
      </c>
      <c r="W6" s="167">
        <v>161</v>
      </c>
      <c r="X6" s="157">
        <v>1</v>
      </c>
      <c r="Y6" s="155">
        <v>95</v>
      </c>
      <c r="Z6" s="158">
        <v>3</v>
      </c>
      <c r="AA6" s="153">
        <v>5454</v>
      </c>
      <c r="AB6" s="154">
        <v>30</v>
      </c>
      <c r="AC6" s="260">
        <v>0.55005500550055009</v>
      </c>
      <c r="AD6" s="161">
        <v>756.86566128344577</v>
      </c>
      <c r="AE6" s="195"/>
      <c r="AF6" s="141"/>
      <c r="AH6" s="139"/>
      <c r="AI6" s="139"/>
      <c r="AJ6" s="139"/>
      <c r="AK6" s="139"/>
      <c r="AL6" s="139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</row>
    <row r="7" spans="1:68" ht="16.5" customHeight="1">
      <c r="A7" s="261" t="s">
        <v>23</v>
      </c>
      <c r="B7" s="262">
        <v>1089798.5344801899</v>
      </c>
      <c r="C7" s="165">
        <v>8</v>
      </c>
      <c r="D7" s="166">
        <v>0</v>
      </c>
      <c r="E7" s="165">
        <v>11</v>
      </c>
      <c r="F7" s="166">
        <v>0</v>
      </c>
      <c r="G7" s="165">
        <v>26</v>
      </c>
      <c r="H7" s="166">
        <v>0</v>
      </c>
      <c r="I7" s="165">
        <v>84</v>
      </c>
      <c r="J7" s="166">
        <v>1</v>
      </c>
      <c r="K7" s="165">
        <v>135</v>
      </c>
      <c r="L7" s="166">
        <v>2</v>
      </c>
      <c r="M7" s="165">
        <v>251</v>
      </c>
      <c r="N7" s="166">
        <v>2</v>
      </c>
      <c r="O7" s="165">
        <v>329</v>
      </c>
      <c r="P7" s="166">
        <v>4</v>
      </c>
      <c r="Q7" s="167">
        <v>307</v>
      </c>
      <c r="R7" s="169">
        <v>4</v>
      </c>
      <c r="S7" s="167">
        <v>246</v>
      </c>
      <c r="T7" s="169">
        <v>2</v>
      </c>
      <c r="U7" s="167">
        <v>185</v>
      </c>
      <c r="V7" s="169">
        <v>1</v>
      </c>
      <c r="W7" s="167">
        <v>86</v>
      </c>
      <c r="X7" s="169">
        <v>1</v>
      </c>
      <c r="Y7" s="167">
        <v>35</v>
      </c>
      <c r="Z7" s="170">
        <v>1</v>
      </c>
      <c r="AA7" s="165">
        <v>1703</v>
      </c>
      <c r="AB7" s="166">
        <v>18</v>
      </c>
      <c r="AC7" s="263">
        <v>1.0569583088667058</v>
      </c>
      <c r="AD7" s="173">
        <v>156.26741513396271</v>
      </c>
      <c r="AE7" s="195"/>
      <c r="AF7" s="141"/>
      <c r="AH7" s="139"/>
      <c r="AI7" s="139"/>
      <c r="AJ7" s="139"/>
      <c r="AK7" s="139"/>
      <c r="AL7" s="139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</row>
    <row r="8" spans="1:68" ht="16.5" customHeight="1">
      <c r="A8" s="261" t="s">
        <v>24</v>
      </c>
      <c r="B8" s="262">
        <v>1785894.7062044526</v>
      </c>
      <c r="C8" s="165">
        <v>18</v>
      </c>
      <c r="D8" s="166">
        <v>0</v>
      </c>
      <c r="E8" s="165">
        <v>43</v>
      </c>
      <c r="F8" s="166">
        <v>0</v>
      </c>
      <c r="G8" s="165">
        <v>78</v>
      </c>
      <c r="H8" s="166">
        <v>0</v>
      </c>
      <c r="I8" s="165">
        <v>225</v>
      </c>
      <c r="J8" s="166">
        <v>1</v>
      </c>
      <c r="K8" s="165">
        <v>520</v>
      </c>
      <c r="L8" s="166">
        <v>1</v>
      </c>
      <c r="M8" s="165">
        <v>1031</v>
      </c>
      <c r="N8" s="166">
        <v>4</v>
      </c>
      <c r="O8" s="165">
        <v>1056</v>
      </c>
      <c r="P8" s="166">
        <v>6</v>
      </c>
      <c r="Q8" s="167">
        <v>717</v>
      </c>
      <c r="R8" s="169">
        <v>6</v>
      </c>
      <c r="S8" s="167">
        <v>261</v>
      </c>
      <c r="T8" s="169">
        <v>2</v>
      </c>
      <c r="U8" s="167">
        <v>127</v>
      </c>
      <c r="V8" s="169">
        <v>1</v>
      </c>
      <c r="W8" s="167">
        <v>80</v>
      </c>
      <c r="X8" s="169">
        <v>2</v>
      </c>
      <c r="Y8" s="167">
        <v>43</v>
      </c>
      <c r="Z8" s="170">
        <v>0</v>
      </c>
      <c r="AA8" s="165">
        <v>4199</v>
      </c>
      <c r="AB8" s="166">
        <v>23</v>
      </c>
      <c r="AC8" s="263">
        <v>0.54774946415813286</v>
      </c>
      <c r="AD8" s="173">
        <v>235.12024451453246</v>
      </c>
      <c r="AE8" s="195"/>
      <c r="AF8" s="141"/>
      <c r="AH8" s="139"/>
      <c r="AI8" s="139"/>
      <c r="AJ8" s="139"/>
      <c r="AK8" s="139"/>
      <c r="AL8" s="139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</row>
    <row r="9" spans="1:68" ht="16.5" customHeight="1">
      <c r="A9" s="261" t="s">
        <v>25</v>
      </c>
      <c r="B9" s="262">
        <v>502116.25497223635</v>
      </c>
      <c r="C9" s="165">
        <v>0</v>
      </c>
      <c r="D9" s="166">
        <v>0</v>
      </c>
      <c r="E9" s="165">
        <v>4</v>
      </c>
      <c r="F9" s="166">
        <v>0</v>
      </c>
      <c r="G9" s="286">
        <v>11</v>
      </c>
      <c r="H9" s="166">
        <v>1</v>
      </c>
      <c r="I9" s="165">
        <v>17</v>
      </c>
      <c r="J9" s="166">
        <v>0</v>
      </c>
      <c r="K9" s="165">
        <v>83</v>
      </c>
      <c r="L9" s="166">
        <v>0</v>
      </c>
      <c r="M9" s="165">
        <v>446</v>
      </c>
      <c r="N9" s="166">
        <v>1</v>
      </c>
      <c r="O9" s="165">
        <v>405</v>
      </c>
      <c r="P9" s="166">
        <v>1</v>
      </c>
      <c r="Q9" s="167">
        <v>173</v>
      </c>
      <c r="R9" s="169">
        <v>0</v>
      </c>
      <c r="S9" s="167">
        <v>72</v>
      </c>
      <c r="T9" s="169">
        <v>1</v>
      </c>
      <c r="U9" s="167">
        <v>24</v>
      </c>
      <c r="V9" s="169">
        <v>0</v>
      </c>
      <c r="W9" s="167">
        <v>11</v>
      </c>
      <c r="X9" s="169">
        <v>0</v>
      </c>
      <c r="Y9" s="167">
        <v>11</v>
      </c>
      <c r="Z9" s="170">
        <v>0</v>
      </c>
      <c r="AA9" s="165">
        <v>1257</v>
      </c>
      <c r="AB9" s="166">
        <v>4</v>
      </c>
      <c r="AC9" s="263">
        <v>0.31821797931583135</v>
      </c>
      <c r="AD9" s="173">
        <v>250.34043163360718</v>
      </c>
      <c r="AE9" s="195"/>
      <c r="AF9" s="141"/>
      <c r="AH9" s="139"/>
      <c r="AI9" s="139"/>
      <c r="AJ9" s="139"/>
      <c r="AK9" s="139"/>
      <c r="AL9" s="139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</row>
    <row r="10" spans="1:68" ht="16.5" customHeight="1">
      <c r="A10" s="261" t="s">
        <v>26</v>
      </c>
      <c r="B10" s="262">
        <v>762138.44723370404</v>
      </c>
      <c r="C10" s="165">
        <v>15</v>
      </c>
      <c r="D10" s="166">
        <v>0</v>
      </c>
      <c r="E10" s="165">
        <v>26</v>
      </c>
      <c r="F10" s="166">
        <v>0</v>
      </c>
      <c r="G10" s="165">
        <v>90</v>
      </c>
      <c r="H10" s="166">
        <v>0</v>
      </c>
      <c r="I10" s="165">
        <v>138</v>
      </c>
      <c r="J10" s="166">
        <v>0</v>
      </c>
      <c r="K10" s="165">
        <v>359</v>
      </c>
      <c r="L10" s="166">
        <v>2</v>
      </c>
      <c r="M10" s="165">
        <v>586</v>
      </c>
      <c r="N10" s="166">
        <v>0</v>
      </c>
      <c r="O10" s="165">
        <v>428</v>
      </c>
      <c r="P10" s="166">
        <v>3</v>
      </c>
      <c r="Q10" s="167">
        <v>351</v>
      </c>
      <c r="R10" s="169">
        <v>1</v>
      </c>
      <c r="S10" s="167">
        <v>235</v>
      </c>
      <c r="T10" s="169">
        <v>2</v>
      </c>
      <c r="U10" s="167">
        <v>175</v>
      </c>
      <c r="V10" s="169">
        <v>3</v>
      </c>
      <c r="W10" s="167">
        <v>53</v>
      </c>
      <c r="X10" s="169">
        <v>0</v>
      </c>
      <c r="Y10" s="167">
        <v>50</v>
      </c>
      <c r="Z10" s="170">
        <v>1</v>
      </c>
      <c r="AA10" s="165">
        <v>2506</v>
      </c>
      <c r="AB10" s="166">
        <v>12</v>
      </c>
      <c r="AC10" s="263">
        <v>0.4788507581803671</v>
      </c>
      <c r="AD10" s="173">
        <v>328.8116495232465</v>
      </c>
      <c r="AE10" s="195"/>
      <c r="AF10" s="141"/>
      <c r="AH10" s="139"/>
      <c r="AI10" s="139"/>
      <c r="AJ10" s="139"/>
      <c r="AK10" s="139"/>
      <c r="AL10" s="139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</row>
    <row r="11" spans="1:68" ht="16.5" customHeight="1">
      <c r="A11" s="261" t="s">
        <v>27</v>
      </c>
      <c r="B11" s="262">
        <v>671211.5239535945</v>
      </c>
      <c r="C11" s="165">
        <v>19</v>
      </c>
      <c r="D11" s="166">
        <v>0</v>
      </c>
      <c r="E11" s="165">
        <v>18</v>
      </c>
      <c r="F11" s="166">
        <v>0</v>
      </c>
      <c r="G11" s="165">
        <v>34</v>
      </c>
      <c r="H11" s="166">
        <v>1</v>
      </c>
      <c r="I11" s="165">
        <v>46</v>
      </c>
      <c r="J11" s="166">
        <v>0</v>
      </c>
      <c r="K11" s="165">
        <v>169</v>
      </c>
      <c r="L11" s="166">
        <v>1</v>
      </c>
      <c r="M11" s="165">
        <v>484</v>
      </c>
      <c r="N11" s="166">
        <v>3</v>
      </c>
      <c r="O11" s="165">
        <v>452</v>
      </c>
      <c r="P11" s="166">
        <v>5</v>
      </c>
      <c r="Q11" s="167">
        <v>357</v>
      </c>
      <c r="R11" s="169">
        <v>3</v>
      </c>
      <c r="S11" s="167">
        <v>172</v>
      </c>
      <c r="T11" s="169">
        <v>0</v>
      </c>
      <c r="U11" s="167">
        <v>86</v>
      </c>
      <c r="V11" s="169">
        <v>0</v>
      </c>
      <c r="W11" s="167">
        <v>41</v>
      </c>
      <c r="X11" s="169">
        <v>0</v>
      </c>
      <c r="Y11" s="167">
        <v>40</v>
      </c>
      <c r="Z11" s="170">
        <v>0</v>
      </c>
      <c r="AA11" s="165">
        <v>1918</v>
      </c>
      <c r="AB11" s="166">
        <v>13</v>
      </c>
      <c r="AC11" s="263">
        <v>0.67778936392075073</v>
      </c>
      <c r="AD11" s="173">
        <v>285.75194727029219</v>
      </c>
      <c r="AE11" s="195"/>
      <c r="AF11" s="141"/>
      <c r="AH11" s="139"/>
      <c r="AI11" s="139"/>
      <c r="AJ11" s="139"/>
      <c r="AK11" s="139"/>
      <c r="AL11" s="139"/>
      <c r="BF11" s="195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</row>
    <row r="12" spans="1:68" ht="16.5" customHeight="1">
      <c r="A12" s="261" t="s">
        <v>28</v>
      </c>
      <c r="B12" s="262">
        <v>622780.59278251231</v>
      </c>
      <c r="C12" s="165">
        <v>2</v>
      </c>
      <c r="D12" s="166">
        <v>0</v>
      </c>
      <c r="E12" s="165">
        <v>8</v>
      </c>
      <c r="F12" s="166">
        <v>0</v>
      </c>
      <c r="G12" s="165">
        <v>20</v>
      </c>
      <c r="H12" s="166">
        <v>0</v>
      </c>
      <c r="I12" s="165">
        <v>37</v>
      </c>
      <c r="J12" s="166">
        <v>0</v>
      </c>
      <c r="K12" s="165">
        <v>107</v>
      </c>
      <c r="L12" s="166">
        <v>0</v>
      </c>
      <c r="M12" s="165">
        <v>161</v>
      </c>
      <c r="N12" s="166">
        <v>0</v>
      </c>
      <c r="O12" s="165">
        <v>162</v>
      </c>
      <c r="P12" s="166">
        <v>2</v>
      </c>
      <c r="Q12" s="167">
        <v>132</v>
      </c>
      <c r="R12" s="169">
        <v>0</v>
      </c>
      <c r="S12" s="167">
        <v>55</v>
      </c>
      <c r="T12" s="169">
        <v>0</v>
      </c>
      <c r="U12" s="167">
        <v>21</v>
      </c>
      <c r="V12" s="169">
        <v>0</v>
      </c>
      <c r="W12" s="167">
        <v>13</v>
      </c>
      <c r="X12" s="169">
        <v>1</v>
      </c>
      <c r="Y12" s="167">
        <v>12</v>
      </c>
      <c r="Z12" s="170">
        <v>0</v>
      </c>
      <c r="AA12" s="165">
        <v>730</v>
      </c>
      <c r="AB12" s="166">
        <v>3</v>
      </c>
      <c r="AC12" s="263">
        <v>0.41095890410958902</v>
      </c>
      <c r="AD12" s="173">
        <v>117.21624091374518</v>
      </c>
      <c r="AE12" s="195"/>
      <c r="AF12" s="141"/>
      <c r="AH12" s="139"/>
      <c r="AI12" s="139"/>
      <c r="AJ12" s="139"/>
      <c r="AK12" s="139"/>
      <c r="AL12" s="139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</row>
    <row r="13" spans="1:68" ht="16.5" customHeight="1">
      <c r="A13" s="261" t="s">
        <v>29</v>
      </c>
      <c r="B13" s="262">
        <v>1345040.2465406798</v>
      </c>
      <c r="C13" s="165">
        <v>50</v>
      </c>
      <c r="D13" s="166">
        <v>0</v>
      </c>
      <c r="E13" s="165">
        <v>59</v>
      </c>
      <c r="F13" s="166">
        <v>0</v>
      </c>
      <c r="G13" s="165">
        <v>117</v>
      </c>
      <c r="H13" s="166">
        <v>1</v>
      </c>
      <c r="I13" s="165">
        <v>216</v>
      </c>
      <c r="J13" s="166">
        <v>0</v>
      </c>
      <c r="K13" s="165">
        <v>528</v>
      </c>
      <c r="L13" s="166">
        <v>0</v>
      </c>
      <c r="M13" s="165">
        <v>1104</v>
      </c>
      <c r="N13" s="166">
        <v>3</v>
      </c>
      <c r="O13" s="165">
        <v>1247</v>
      </c>
      <c r="P13" s="166">
        <v>6</v>
      </c>
      <c r="Q13" s="167">
        <v>1095</v>
      </c>
      <c r="R13" s="169">
        <v>3</v>
      </c>
      <c r="S13" s="167">
        <v>598</v>
      </c>
      <c r="T13" s="169">
        <v>2</v>
      </c>
      <c r="U13" s="167">
        <v>349</v>
      </c>
      <c r="V13" s="169">
        <v>0</v>
      </c>
      <c r="W13" s="167">
        <v>181</v>
      </c>
      <c r="X13" s="169">
        <v>0</v>
      </c>
      <c r="Y13" s="167">
        <v>111</v>
      </c>
      <c r="Z13" s="170">
        <v>0</v>
      </c>
      <c r="AA13" s="165">
        <v>5655</v>
      </c>
      <c r="AB13" s="166">
        <v>15</v>
      </c>
      <c r="AC13" s="263">
        <v>0.26525198938992045</v>
      </c>
      <c r="AD13" s="173">
        <v>420.43351598914171</v>
      </c>
      <c r="AE13" s="195"/>
      <c r="AF13" s="141"/>
      <c r="AH13" s="139"/>
      <c r="AI13" s="139"/>
      <c r="AJ13" s="139"/>
      <c r="AK13" s="139"/>
      <c r="AL13" s="139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</row>
    <row r="14" spans="1:68" ht="16.5" customHeight="1">
      <c r="A14" s="261" t="s">
        <v>30</v>
      </c>
      <c r="B14" s="262">
        <v>124886.72325797103</v>
      </c>
      <c r="C14" s="165">
        <v>6</v>
      </c>
      <c r="D14" s="166">
        <v>0</v>
      </c>
      <c r="E14" s="165">
        <v>5</v>
      </c>
      <c r="F14" s="166">
        <v>0</v>
      </c>
      <c r="G14" s="165">
        <v>27</v>
      </c>
      <c r="H14" s="166">
        <v>0</v>
      </c>
      <c r="I14" s="165">
        <v>20</v>
      </c>
      <c r="J14" s="166">
        <v>1</v>
      </c>
      <c r="K14" s="165">
        <v>23</v>
      </c>
      <c r="L14" s="166">
        <v>0</v>
      </c>
      <c r="M14" s="165">
        <v>22</v>
      </c>
      <c r="N14" s="166">
        <v>0</v>
      </c>
      <c r="O14" s="165">
        <v>20</v>
      </c>
      <c r="P14" s="166">
        <v>0</v>
      </c>
      <c r="Q14" s="167">
        <v>13</v>
      </c>
      <c r="R14" s="169">
        <v>0</v>
      </c>
      <c r="S14" s="264">
        <v>7</v>
      </c>
      <c r="T14" s="265">
        <v>0</v>
      </c>
      <c r="U14" s="264">
        <v>5</v>
      </c>
      <c r="V14" s="265">
        <v>0</v>
      </c>
      <c r="W14" s="264">
        <v>2</v>
      </c>
      <c r="X14" s="265">
        <v>0</v>
      </c>
      <c r="Y14" s="264">
        <v>3</v>
      </c>
      <c r="Z14" s="266">
        <v>0</v>
      </c>
      <c r="AA14" s="165">
        <v>153</v>
      </c>
      <c r="AB14" s="166">
        <v>1</v>
      </c>
      <c r="AC14" s="263">
        <v>0.65359477124183007</v>
      </c>
      <c r="AD14" s="173">
        <v>122.51102119474866</v>
      </c>
      <c r="AE14" s="195"/>
      <c r="AF14" s="141"/>
      <c r="AH14" s="139"/>
      <c r="AI14" s="139"/>
      <c r="AJ14" s="139"/>
      <c r="AK14" s="139"/>
      <c r="AL14" s="139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</row>
    <row r="15" spans="1:68" ht="16.5" customHeight="1">
      <c r="A15" s="261" t="s">
        <v>31</v>
      </c>
      <c r="B15" s="262">
        <v>339339.68163566646</v>
      </c>
      <c r="C15" s="165">
        <v>0</v>
      </c>
      <c r="D15" s="166">
        <v>0</v>
      </c>
      <c r="E15" s="165">
        <v>1</v>
      </c>
      <c r="F15" s="166">
        <v>0</v>
      </c>
      <c r="G15" s="165">
        <v>5</v>
      </c>
      <c r="H15" s="166">
        <v>0</v>
      </c>
      <c r="I15" s="165">
        <v>5</v>
      </c>
      <c r="J15" s="166">
        <v>0</v>
      </c>
      <c r="K15" s="165">
        <v>13</v>
      </c>
      <c r="L15" s="166">
        <v>0</v>
      </c>
      <c r="M15" s="165">
        <v>26</v>
      </c>
      <c r="N15" s="166">
        <v>0</v>
      </c>
      <c r="O15" s="165">
        <v>17</v>
      </c>
      <c r="P15" s="166">
        <v>0</v>
      </c>
      <c r="Q15" s="167">
        <v>15</v>
      </c>
      <c r="R15" s="170">
        <v>0</v>
      </c>
      <c r="S15" s="167">
        <v>9</v>
      </c>
      <c r="T15" s="169">
        <v>0</v>
      </c>
      <c r="U15" s="167">
        <v>6</v>
      </c>
      <c r="V15" s="169">
        <v>0</v>
      </c>
      <c r="W15" s="167">
        <v>3</v>
      </c>
      <c r="X15" s="169">
        <v>0</v>
      </c>
      <c r="Y15" s="167">
        <v>0</v>
      </c>
      <c r="Z15" s="169">
        <v>0</v>
      </c>
      <c r="AA15" s="267">
        <v>100</v>
      </c>
      <c r="AB15" s="166">
        <v>0</v>
      </c>
      <c r="AC15" s="263">
        <v>0</v>
      </c>
      <c r="AD15" s="173">
        <v>29.468996822884225</v>
      </c>
      <c r="AE15" s="195"/>
      <c r="AF15" s="141"/>
      <c r="AH15" s="139"/>
      <c r="AI15" s="139"/>
      <c r="AJ15" s="139"/>
      <c r="AK15" s="139"/>
      <c r="AL15" s="139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</row>
    <row r="16" spans="1:68" ht="16.5" customHeight="1">
      <c r="A16" s="261" t="s">
        <v>32</v>
      </c>
      <c r="B16" s="262">
        <v>64959.040169260013</v>
      </c>
      <c r="C16" s="165">
        <v>0</v>
      </c>
      <c r="D16" s="166">
        <v>0</v>
      </c>
      <c r="E16" s="165">
        <v>0</v>
      </c>
      <c r="F16" s="166">
        <v>0</v>
      </c>
      <c r="G16" s="165">
        <v>0</v>
      </c>
      <c r="H16" s="166">
        <v>0</v>
      </c>
      <c r="I16" s="165">
        <v>0</v>
      </c>
      <c r="J16" s="166">
        <v>0</v>
      </c>
      <c r="K16" s="165">
        <v>2</v>
      </c>
      <c r="L16" s="166">
        <v>0</v>
      </c>
      <c r="M16" s="165">
        <v>3</v>
      </c>
      <c r="N16" s="166">
        <v>0</v>
      </c>
      <c r="O16" s="165">
        <v>3</v>
      </c>
      <c r="P16" s="166">
        <v>0</v>
      </c>
      <c r="Q16" s="167">
        <v>2</v>
      </c>
      <c r="R16" s="170">
        <v>0</v>
      </c>
      <c r="S16" s="167">
        <v>1</v>
      </c>
      <c r="T16" s="169">
        <v>0</v>
      </c>
      <c r="U16" s="167">
        <v>0</v>
      </c>
      <c r="V16" s="169">
        <v>0</v>
      </c>
      <c r="W16" s="167">
        <v>0</v>
      </c>
      <c r="X16" s="169">
        <v>0</v>
      </c>
      <c r="Y16" s="167">
        <v>1</v>
      </c>
      <c r="Z16" s="169">
        <v>0</v>
      </c>
      <c r="AA16" s="267">
        <v>12</v>
      </c>
      <c r="AB16" s="166">
        <v>0</v>
      </c>
      <c r="AC16" s="263">
        <v>0</v>
      </c>
      <c r="AD16" s="173">
        <v>18.47317935845772</v>
      </c>
      <c r="AE16" s="195"/>
      <c r="AF16" s="141"/>
      <c r="AH16" s="139"/>
      <c r="AI16" s="139"/>
      <c r="AJ16" s="139"/>
      <c r="AK16" s="139"/>
      <c r="AL16" s="139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</row>
    <row r="17" spans="1:68" ht="16.5" customHeight="1">
      <c r="A17" s="261" t="s">
        <v>33</v>
      </c>
      <c r="B17" s="262">
        <v>1411304.6969138093</v>
      </c>
      <c r="C17" s="165">
        <v>62</v>
      </c>
      <c r="D17" s="166">
        <v>0</v>
      </c>
      <c r="E17" s="165">
        <v>71</v>
      </c>
      <c r="F17" s="166">
        <v>0</v>
      </c>
      <c r="G17" s="165">
        <v>83</v>
      </c>
      <c r="H17" s="166">
        <v>2</v>
      </c>
      <c r="I17" s="165">
        <v>132</v>
      </c>
      <c r="J17" s="166">
        <v>0</v>
      </c>
      <c r="K17" s="165">
        <v>285</v>
      </c>
      <c r="L17" s="166">
        <v>1</v>
      </c>
      <c r="M17" s="165">
        <v>555</v>
      </c>
      <c r="N17" s="166">
        <v>0</v>
      </c>
      <c r="O17" s="165">
        <v>611</v>
      </c>
      <c r="P17" s="166">
        <v>1</v>
      </c>
      <c r="Q17" s="167">
        <v>537</v>
      </c>
      <c r="R17" s="169">
        <v>0</v>
      </c>
      <c r="S17" s="268">
        <v>316</v>
      </c>
      <c r="T17" s="269">
        <v>0</v>
      </c>
      <c r="U17" s="268">
        <v>258</v>
      </c>
      <c r="V17" s="269">
        <v>0</v>
      </c>
      <c r="W17" s="268">
        <v>229</v>
      </c>
      <c r="X17" s="269">
        <v>0</v>
      </c>
      <c r="Y17" s="268">
        <v>200</v>
      </c>
      <c r="Z17" s="270">
        <v>0</v>
      </c>
      <c r="AA17" s="165">
        <v>3339</v>
      </c>
      <c r="AB17" s="166">
        <v>4</v>
      </c>
      <c r="AC17" s="263">
        <v>0.11979634621144056</v>
      </c>
      <c r="AD17" s="173">
        <v>236.58959027781924</v>
      </c>
      <c r="AE17" s="195"/>
      <c r="AF17" s="141"/>
      <c r="AH17" s="139"/>
      <c r="AI17" s="139"/>
      <c r="AJ17" s="139"/>
      <c r="AK17" s="139"/>
      <c r="AL17" s="139"/>
      <c r="BF17" s="195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</row>
    <row r="18" spans="1:68" ht="16.5" customHeight="1">
      <c r="A18" s="261" t="s">
        <v>34</v>
      </c>
      <c r="B18" s="262">
        <v>181927.19615636489</v>
      </c>
      <c r="C18" s="165">
        <v>2</v>
      </c>
      <c r="D18" s="166">
        <v>0</v>
      </c>
      <c r="E18" s="165">
        <v>2</v>
      </c>
      <c r="F18" s="166">
        <v>0</v>
      </c>
      <c r="G18" s="165">
        <v>10</v>
      </c>
      <c r="H18" s="166">
        <v>0</v>
      </c>
      <c r="I18" s="165">
        <v>16</v>
      </c>
      <c r="J18" s="166">
        <v>0</v>
      </c>
      <c r="K18" s="165">
        <v>56</v>
      </c>
      <c r="L18" s="166">
        <v>1</v>
      </c>
      <c r="M18" s="165">
        <v>102</v>
      </c>
      <c r="N18" s="166">
        <v>0</v>
      </c>
      <c r="O18" s="165">
        <v>98</v>
      </c>
      <c r="P18" s="166">
        <v>0</v>
      </c>
      <c r="Q18" s="167">
        <v>93</v>
      </c>
      <c r="R18" s="169">
        <v>0</v>
      </c>
      <c r="S18" s="167">
        <v>54</v>
      </c>
      <c r="T18" s="169">
        <v>0</v>
      </c>
      <c r="U18" s="167">
        <v>60</v>
      </c>
      <c r="V18" s="169">
        <v>1</v>
      </c>
      <c r="W18" s="167">
        <v>39</v>
      </c>
      <c r="X18" s="169">
        <v>0</v>
      </c>
      <c r="Y18" s="167">
        <v>17</v>
      </c>
      <c r="Z18" s="170">
        <v>1</v>
      </c>
      <c r="AA18" s="165">
        <v>549</v>
      </c>
      <c r="AB18" s="166">
        <v>3</v>
      </c>
      <c r="AC18" s="263">
        <v>0.54644808743169404</v>
      </c>
      <c r="AD18" s="173">
        <v>301.76906564763362</v>
      </c>
      <c r="AE18" s="195"/>
      <c r="AF18" s="141"/>
      <c r="AH18" s="139"/>
      <c r="AI18" s="139"/>
      <c r="AJ18" s="139"/>
      <c r="AK18" s="139"/>
      <c r="AL18" s="139"/>
      <c r="BF18" s="195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</row>
    <row r="19" spans="1:68" ht="16.5" customHeight="1">
      <c r="A19" s="261" t="s">
        <v>35</v>
      </c>
      <c r="B19" s="262">
        <v>1007092.0811565319</v>
      </c>
      <c r="C19" s="165">
        <v>14</v>
      </c>
      <c r="D19" s="166">
        <v>0</v>
      </c>
      <c r="E19" s="165">
        <v>33</v>
      </c>
      <c r="F19" s="166">
        <v>0</v>
      </c>
      <c r="G19" s="165">
        <v>52</v>
      </c>
      <c r="H19" s="166">
        <v>0</v>
      </c>
      <c r="I19" s="165">
        <v>102</v>
      </c>
      <c r="J19" s="166">
        <v>0</v>
      </c>
      <c r="K19" s="165">
        <v>349</v>
      </c>
      <c r="L19" s="166">
        <v>1</v>
      </c>
      <c r="M19" s="165">
        <v>609</v>
      </c>
      <c r="N19" s="166">
        <v>3</v>
      </c>
      <c r="O19" s="165">
        <v>600</v>
      </c>
      <c r="P19" s="166">
        <v>4</v>
      </c>
      <c r="Q19" s="167">
        <v>354</v>
      </c>
      <c r="R19" s="169">
        <v>3</v>
      </c>
      <c r="S19" s="167">
        <v>258</v>
      </c>
      <c r="T19" s="169">
        <v>1</v>
      </c>
      <c r="U19" s="167">
        <v>187</v>
      </c>
      <c r="V19" s="169">
        <v>2</v>
      </c>
      <c r="W19" s="167">
        <v>116</v>
      </c>
      <c r="X19" s="169">
        <v>1</v>
      </c>
      <c r="Y19" s="167">
        <v>55</v>
      </c>
      <c r="Z19" s="170">
        <v>0</v>
      </c>
      <c r="AA19" s="165">
        <v>2729</v>
      </c>
      <c r="AB19" s="166">
        <v>15</v>
      </c>
      <c r="AC19" s="263">
        <v>0.54965188713814583</v>
      </c>
      <c r="AD19" s="173">
        <v>270.97820060962556</v>
      </c>
      <c r="AE19" s="195"/>
      <c r="AF19" s="141"/>
      <c r="AH19" s="139"/>
      <c r="AI19" s="139"/>
      <c r="AJ19" s="139"/>
      <c r="AK19" s="139"/>
      <c r="AL19" s="139"/>
      <c r="BF19" s="195"/>
      <c r="BG19" s="195"/>
      <c r="BH19" s="195"/>
      <c r="BI19" s="195"/>
      <c r="BJ19" s="195"/>
      <c r="BK19" s="195"/>
      <c r="BL19" s="195"/>
      <c r="BM19" s="195"/>
      <c r="BN19" s="195"/>
      <c r="BO19" s="195"/>
      <c r="BP19" s="195"/>
    </row>
    <row r="20" spans="1:68" ht="16.5" customHeight="1">
      <c r="A20" s="261" t="s">
        <v>36</v>
      </c>
      <c r="B20" s="262">
        <v>422197.08630211721</v>
      </c>
      <c r="C20" s="165">
        <v>0</v>
      </c>
      <c r="D20" s="166">
        <v>0</v>
      </c>
      <c r="E20" s="165">
        <v>1</v>
      </c>
      <c r="F20" s="166">
        <v>0</v>
      </c>
      <c r="G20" s="165">
        <v>7</v>
      </c>
      <c r="H20" s="166">
        <v>0</v>
      </c>
      <c r="I20" s="165">
        <v>1</v>
      </c>
      <c r="J20" s="166">
        <v>0</v>
      </c>
      <c r="K20" s="165">
        <v>8</v>
      </c>
      <c r="L20" s="166">
        <v>0</v>
      </c>
      <c r="M20" s="165">
        <v>13</v>
      </c>
      <c r="N20" s="166">
        <v>0</v>
      </c>
      <c r="O20" s="165">
        <v>23</v>
      </c>
      <c r="P20" s="166">
        <v>0</v>
      </c>
      <c r="Q20" s="167">
        <v>27</v>
      </c>
      <c r="R20" s="169">
        <v>0</v>
      </c>
      <c r="S20" s="167">
        <v>15</v>
      </c>
      <c r="T20" s="169">
        <v>0</v>
      </c>
      <c r="U20" s="167">
        <v>12</v>
      </c>
      <c r="V20" s="169">
        <v>0</v>
      </c>
      <c r="W20" s="167">
        <v>4</v>
      </c>
      <c r="X20" s="169">
        <v>0</v>
      </c>
      <c r="Y20" s="167">
        <v>2</v>
      </c>
      <c r="Z20" s="170">
        <v>0</v>
      </c>
      <c r="AA20" s="165">
        <v>113</v>
      </c>
      <c r="AB20" s="166">
        <v>0</v>
      </c>
      <c r="AC20" s="263">
        <v>0</v>
      </c>
      <c r="AD20" s="173">
        <v>26.764751265748689</v>
      </c>
      <c r="AE20" s="195"/>
      <c r="AF20" s="141"/>
      <c r="AH20" s="139"/>
      <c r="AI20" s="139"/>
      <c r="AJ20" s="139"/>
      <c r="AK20" s="139"/>
      <c r="AL20" s="139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</row>
    <row r="21" spans="1:68" ht="16.5" customHeight="1">
      <c r="A21" s="261" t="s">
        <v>37</v>
      </c>
      <c r="B21" s="262">
        <v>159951.01932852011</v>
      </c>
      <c r="C21" s="165">
        <v>0</v>
      </c>
      <c r="D21" s="166">
        <v>0</v>
      </c>
      <c r="E21" s="165">
        <v>0</v>
      </c>
      <c r="F21" s="166">
        <v>0</v>
      </c>
      <c r="G21" s="165">
        <v>0</v>
      </c>
      <c r="H21" s="166">
        <v>0</v>
      </c>
      <c r="I21" s="165">
        <v>0</v>
      </c>
      <c r="J21" s="166">
        <v>0</v>
      </c>
      <c r="K21" s="165">
        <v>3</v>
      </c>
      <c r="L21" s="166">
        <v>0</v>
      </c>
      <c r="M21" s="165">
        <v>3</v>
      </c>
      <c r="N21" s="166">
        <v>0</v>
      </c>
      <c r="O21" s="165">
        <v>2</v>
      </c>
      <c r="P21" s="166">
        <v>0</v>
      </c>
      <c r="Q21" s="167">
        <v>3</v>
      </c>
      <c r="R21" s="169">
        <v>0</v>
      </c>
      <c r="S21" s="167">
        <v>1</v>
      </c>
      <c r="T21" s="169">
        <v>0</v>
      </c>
      <c r="U21" s="167">
        <v>3</v>
      </c>
      <c r="V21" s="169">
        <v>0</v>
      </c>
      <c r="W21" s="167">
        <v>1</v>
      </c>
      <c r="X21" s="169">
        <v>0</v>
      </c>
      <c r="Y21" s="167">
        <v>0</v>
      </c>
      <c r="Z21" s="170">
        <v>0</v>
      </c>
      <c r="AA21" s="165">
        <v>16</v>
      </c>
      <c r="AB21" s="166">
        <v>0</v>
      </c>
      <c r="AC21" s="263">
        <v>0</v>
      </c>
      <c r="AD21" s="173">
        <v>10.003062229405321</v>
      </c>
      <c r="AE21" s="195"/>
      <c r="AF21" s="141"/>
      <c r="AH21" s="139"/>
      <c r="AI21" s="139"/>
      <c r="AJ21" s="139"/>
      <c r="AK21" s="139"/>
      <c r="AL21" s="139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</row>
    <row r="22" spans="1:68" ht="16.5" customHeight="1">
      <c r="A22" s="261" t="s">
        <v>38</v>
      </c>
      <c r="B22" s="262">
        <v>952952.63793758419</v>
      </c>
      <c r="C22" s="165">
        <v>31</v>
      </c>
      <c r="D22" s="166">
        <v>0</v>
      </c>
      <c r="E22" s="165">
        <v>22</v>
      </c>
      <c r="F22" s="166">
        <v>0</v>
      </c>
      <c r="G22" s="165">
        <v>56</v>
      </c>
      <c r="H22" s="166">
        <v>0</v>
      </c>
      <c r="I22" s="165">
        <v>126</v>
      </c>
      <c r="J22" s="166">
        <v>0</v>
      </c>
      <c r="K22" s="165">
        <v>381</v>
      </c>
      <c r="L22" s="166">
        <v>2</v>
      </c>
      <c r="M22" s="165">
        <v>1202</v>
      </c>
      <c r="N22" s="166">
        <v>5</v>
      </c>
      <c r="O22" s="165">
        <v>1649</v>
      </c>
      <c r="P22" s="166">
        <v>6</v>
      </c>
      <c r="Q22" s="167">
        <v>2006</v>
      </c>
      <c r="R22" s="169">
        <v>5</v>
      </c>
      <c r="S22" s="167">
        <v>1411</v>
      </c>
      <c r="T22" s="169">
        <v>5</v>
      </c>
      <c r="U22" s="167">
        <v>884</v>
      </c>
      <c r="V22" s="169">
        <v>4</v>
      </c>
      <c r="W22" s="167">
        <v>364</v>
      </c>
      <c r="X22" s="169">
        <v>1</v>
      </c>
      <c r="Y22" s="167">
        <v>215</v>
      </c>
      <c r="Z22" s="170">
        <v>4</v>
      </c>
      <c r="AA22" s="165">
        <v>8347</v>
      </c>
      <c r="AB22" s="166">
        <v>32</v>
      </c>
      <c r="AC22" s="263">
        <v>0.38337127111537078</v>
      </c>
      <c r="AD22" s="173">
        <v>875.90921811863495</v>
      </c>
      <c r="AE22" s="195"/>
      <c r="AF22" s="141"/>
      <c r="AH22" s="139"/>
      <c r="AI22" s="139"/>
      <c r="AJ22" s="139"/>
      <c r="AK22" s="139"/>
      <c r="AL22" s="139"/>
      <c r="BF22" s="195"/>
      <c r="BG22" s="195"/>
      <c r="BH22" s="195"/>
      <c r="BI22" s="195"/>
      <c r="BJ22" s="195"/>
      <c r="BK22" s="195"/>
      <c r="BL22" s="195"/>
      <c r="BM22" s="195"/>
      <c r="BN22" s="195"/>
      <c r="BO22" s="195"/>
      <c r="BP22" s="195"/>
    </row>
    <row r="23" spans="1:68" ht="16.5" customHeight="1">
      <c r="A23" s="261" t="s">
        <v>39</v>
      </c>
      <c r="B23" s="262">
        <v>235352.27809111049</v>
      </c>
      <c r="C23" s="165">
        <v>7</v>
      </c>
      <c r="D23" s="166">
        <v>0</v>
      </c>
      <c r="E23" s="165">
        <v>6</v>
      </c>
      <c r="F23" s="166">
        <v>0</v>
      </c>
      <c r="G23" s="165">
        <v>20</v>
      </c>
      <c r="H23" s="166">
        <v>0</v>
      </c>
      <c r="I23" s="165">
        <v>12</v>
      </c>
      <c r="J23" s="166">
        <v>0</v>
      </c>
      <c r="K23" s="165">
        <v>52</v>
      </c>
      <c r="L23" s="166">
        <v>0</v>
      </c>
      <c r="M23" s="165">
        <v>72</v>
      </c>
      <c r="N23" s="166">
        <v>0</v>
      </c>
      <c r="O23" s="165">
        <v>49</v>
      </c>
      <c r="P23" s="166">
        <v>0</v>
      </c>
      <c r="Q23" s="167">
        <v>21</v>
      </c>
      <c r="R23" s="169">
        <v>0</v>
      </c>
      <c r="S23" s="167">
        <v>19</v>
      </c>
      <c r="T23" s="169">
        <v>0</v>
      </c>
      <c r="U23" s="167">
        <v>18</v>
      </c>
      <c r="V23" s="169">
        <v>1</v>
      </c>
      <c r="W23" s="167">
        <v>27</v>
      </c>
      <c r="X23" s="169">
        <v>0</v>
      </c>
      <c r="Y23" s="167">
        <v>18</v>
      </c>
      <c r="Z23" s="170">
        <v>0</v>
      </c>
      <c r="AA23" s="165">
        <v>321</v>
      </c>
      <c r="AB23" s="166">
        <v>1</v>
      </c>
      <c r="AC23" s="263">
        <v>0.3115264797507788</v>
      </c>
      <c r="AD23" s="173">
        <v>136.39128654439165</v>
      </c>
      <c r="AE23" s="195"/>
      <c r="AF23" s="141"/>
      <c r="AH23" s="139"/>
      <c r="AI23" s="139"/>
      <c r="AJ23" s="139"/>
      <c r="AK23" s="139"/>
      <c r="AL23" s="139"/>
      <c r="BF23" s="195"/>
      <c r="BG23" s="195"/>
      <c r="BH23" s="195"/>
      <c r="BI23" s="195"/>
      <c r="BJ23" s="195"/>
      <c r="BK23" s="195"/>
      <c r="BL23" s="195"/>
      <c r="BM23" s="195"/>
      <c r="BN23" s="195"/>
      <c r="BO23" s="195"/>
      <c r="BP23" s="195"/>
    </row>
    <row r="24" spans="1:68" ht="16.5" customHeight="1">
      <c r="A24" s="261" t="s">
        <v>40</v>
      </c>
      <c r="B24" s="262">
        <v>118710.474654973</v>
      </c>
      <c r="C24" s="165">
        <v>0</v>
      </c>
      <c r="D24" s="166">
        <v>0</v>
      </c>
      <c r="E24" s="165">
        <v>0</v>
      </c>
      <c r="F24" s="166">
        <v>0</v>
      </c>
      <c r="G24" s="165">
        <v>1</v>
      </c>
      <c r="H24" s="166">
        <v>0</v>
      </c>
      <c r="I24" s="165">
        <v>0</v>
      </c>
      <c r="J24" s="166">
        <v>0</v>
      </c>
      <c r="K24" s="165">
        <v>2</v>
      </c>
      <c r="L24" s="166">
        <v>0</v>
      </c>
      <c r="M24" s="165">
        <v>2</v>
      </c>
      <c r="N24" s="166">
        <v>0</v>
      </c>
      <c r="O24" s="165">
        <v>6</v>
      </c>
      <c r="P24" s="166">
        <v>0</v>
      </c>
      <c r="Q24" s="167">
        <v>5</v>
      </c>
      <c r="R24" s="169">
        <v>0</v>
      </c>
      <c r="S24" s="167">
        <v>0</v>
      </c>
      <c r="T24" s="169">
        <v>0</v>
      </c>
      <c r="U24" s="167">
        <v>2</v>
      </c>
      <c r="V24" s="169">
        <v>0</v>
      </c>
      <c r="W24" s="167">
        <v>3</v>
      </c>
      <c r="X24" s="169">
        <v>0</v>
      </c>
      <c r="Y24" s="167">
        <v>4</v>
      </c>
      <c r="Z24" s="170">
        <v>0</v>
      </c>
      <c r="AA24" s="165">
        <v>25</v>
      </c>
      <c r="AB24" s="166">
        <v>0</v>
      </c>
      <c r="AC24" s="263">
        <v>0</v>
      </c>
      <c r="AD24" s="173">
        <v>21.059641175440877</v>
      </c>
      <c r="AE24" s="195"/>
      <c r="AF24" s="141"/>
      <c r="AH24" s="139"/>
      <c r="AI24" s="139"/>
      <c r="AJ24" s="139"/>
      <c r="AK24" s="139"/>
      <c r="AL24" s="139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</row>
    <row r="25" spans="1:68" ht="16.5" customHeight="1">
      <c r="A25" s="261" t="s">
        <v>41</v>
      </c>
      <c r="B25" s="262">
        <v>513221.80904375447</v>
      </c>
      <c r="C25" s="165">
        <v>3</v>
      </c>
      <c r="D25" s="166">
        <v>0</v>
      </c>
      <c r="E25" s="165">
        <v>7</v>
      </c>
      <c r="F25" s="166">
        <v>1</v>
      </c>
      <c r="G25" s="165">
        <v>10</v>
      </c>
      <c r="H25" s="166">
        <v>0</v>
      </c>
      <c r="I25" s="165">
        <v>14</v>
      </c>
      <c r="J25" s="166">
        <v>1</v>
      </c>
      <c r="K25" s="165">
        <v>71</v>
      </c>
      <c r="L25" s="166">
        <v>0</v>
      </c>
      <c r="M25" s="165">
        <v>143</v>
      </c>
      <c r="N25" s="166">
        <v>0</v>
      </c>
      <c r="O25" s="165">
        <v>160</v>
      </c>
      <c r="P25" s="166">
        <v>0</v>
      </c>
      <c r="Q25" s="167">
        <v>72</v>
      </c>
      <c r="R25" s="169">
        <v>1</v>
      </c>
      <c r="S25" s="167">
        <v>39</v>
      </c>
      <c r="T25" s="169">
        <v>1</v>
      </c>
      <c r="U25" s="167">
        <v>14</v>
      </c>
      <c r="V25" s="169">
        <v>0</v>
      </c>
      <c r="W25" s="167">
        <v>13</v>
      </c>
      <c r="X25" s="169">
        <v>0</v>
      </c>
      <c r="Y25" s="167">
        <v>10</v>
      </c>
      <c r="Z25" s="170">
        <v>0</v>
      </c>
      <c r="AA25" s="165">
        <v>556</v>
      </c>
      <c r="AB25" s="166">
        <v>4</v>
      </c>
      <c r="AC25" s="263">
        <v>0.71942446043165464</v>
      </c>
      <c r="AD25" s="173">
        <v>108.33522469279914</v>
      </c>
      <c r="AE25" s="195"/>
      <c r="AF25" s="141"/>
      <c r="AH25" s="139"/>
      <c r="AI25" s="139"/>
      <c r="AJ25" s="139"/>
      <c r="AK25" s="139"/>
      <c r="AL25" s="139"/>
      <c r="BF25" s="195"/>
      <c r="BG25" s="195"/>
      <c r="BH25" s="195"/>
      <c r="BI25" s="195"/>
      <c r="BJ25" s="195"/>
      <c r="BK25" s="195"/>
      <c r="BL25" s="195"/>
      <c r="BM25" s="195"/>
      <c r="BN25" s="195"/>
      <c r="BO25" s="195"/>
      <c r="BP25" s="195"/>
    </row>
    <row r="26" spans="1:68" ht="16.5" customHeight="1">
      <c r="A26" s="261" t="s">
        <v>42</v>
      </c>
      <c r="B26" s="262">
        <v>898166.86784245342</v>
      </c>
      <c r="C26" s="165">
        <v>13</v>
      </c>
      <c r="D26" s="166">
        <v>0</v>
      </c>
      <c r="E26" s="165">
        <v>10</v>
      </c>
      <c r="F26" s="166">
        <v>0</v>
      </c>
      <c r="G26" s="165">
        <v>11</v>
      </c>
      <c r="H26" s="166">
        <v>0</v>
      </c>
      <c r="I26" s="165">
        <v>42</v>
      </c>
      <c r="J26" s="166">
        <v>1</v>
      </c>
      <c r="K26" s="165">
        <v>165</v>
      </c>
      <c r="L26" s="166">
        <v>1</v>
      </c>
      <c r="M26" s="165">
        <v>419</v>
      </c>
      <c r="N26" s="166">
        <v>0</v>
      </c>
      <c r="O26" s="165">
        <v>356</v>
      </c>
      <c r="P26" s="166">
        <v>2</v>
      </c>
      <c r="Q26" s="167">
        <v>244</v>
      </c>
      <c r="R26" s="169">
        <v>1</v>
      </c>
      <c r="S26" s="167">
        <v>205</v>
      </c>
      <c r="T26" s="169">
        <v>2</v>
      </c>
      <c r="U26" s="167">
        <v>121</v>
      </c>
      <c r="V26" s="169">
        <v>0</v>
      </c>
      <c r="W26" s="167">
        <v>45</v>
      </c>
      <c r="X26" s="169">
        <v>1</v>
      </c>
      <c r="Y26" s="167">
        <v>21</v>
      </c>
      <c r="Z26" s="170">
        <v>0</v>
      </c>
      <c r="AA26" s="165">
        <v>1652</v>
      </c>
      <c r="AB26" s="166">
        <v>8</v>
      </c>
      <c r="AC26" s="263">
        <v>0.48426150121065376</v>
      </c>
      <c r="AD26" s="173">
        <v>183.93018704512886</v>
      </c>
      <c r="AE26" s="195"/>
      <c r="AF26" s="141"/>
      <c r="AH26" s="139"/>
      <c r="AI26" s="139"/>
      <c r="AJ26" s="139"/>
      <c r="AK26" s="139"/>
      <c r="AL26" s="139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</row>
    <row r="27" spans="1:68" ht="16.5" customHeight="1">
      <c r="A27" s="261" t="s">
        <v>43</v>
      </c>
      <c r="B27" s="262">
        <v>197532.58849578162</v>
      </c>
      <c r="C27" s="165">
        <v>3</v>
      </c>
      <c r="D27" s="166">
        <v>0</v>
      </c>
      <c r="E27" s="165">
        <v>9</v>
      </c>
      <c r="F27" s="166">
        <v>0</v>
      </c>
      <c r="G27" s="165">
        <v>27</v>
      </c>
      <c r="H27" s="166">
        <v>0</v>
      </c>
      <c r="I27" s="165">
        <v>48</v>
      </c>
      <c r="J27" s="166">
        <v>0</v>
      </c>
      <c r="K27" s="165">
        <v>116</v>
      </c>
      <c r="L27" s="166">
        <v>1</v>
      </c>
      <c r="M27" s="165">
        <v>202</v>
      </c>
      <c r="N27" s="166">
        <v>0</v>
      </c>
      <c r="O27" s="165">
        <v>206</v>
      </c>
      <c r="P27" s="166">
        <v>0</v>
      </c>
      <c r="Q27" s="167">
        <v>127</v>
      </c>
      <c r="R27" s="169">
        <v>0</v>
      </c>
      <c r="S27" s="167">
        <v>66</v>
      </c>
      <c r="T27" s="169">
        <v>1</v>
      </c>
      <c r="U27" s="167">
        <v>34</v>
      </c>
      <c r="V27" s="169">
        <v>1</v>
      </c>
      <c r="W27" s="167">
        <v>22</v>
      </c>
      <c r="X27" s="169">
        <v>0</v>
      </c>
      <c r="Y27" s="167">
        <v>23</v>
      </c>
      <c r="Z27" s="170">
        <v>0</v>
      </c>
      <c r="AA27" s="165">
        <v>883</v>
      </c>
      <c r="AB27" s="166">
        <v>3</v>
      </c>
      <c r="AC27" s="263">
        <v>0.33975084937712347</v>
      </c>
      <c r="AD27" s="173">
        <v>447.01484789121611</v>
      </c>
      <c r="AE27" s="195"/>
      <c r="AF27" s="141"/>
      <c r="AH27" s="139"/>
      <c r="AI27" s="139"/>
      <c r="AJ27" s="139"/>
      <c r="AK27" s="139"/>
      <c r="AL27" s="139"/>
      <c r="BH27" s="195"/>
      <c r="BI27" s="195"/>
      <c r="BJ27" s="195"/>
      <c r="BK27" s="195"/>
      <c r="BL27" s="195"/>
      <c r="BM27" s="195"/>
      <c r="BN27" s="195"/>
      <c r="BO27" s="195"/>
      <c r="BP27" s="195"/>
    </row>
    <row r="28" spans="1:68" ht="16.5" customHeight="1">
      <c r="A28" s="261" t="s">
        <v>44</v>
      </c>
      <c r="B28" s="262">
        <v>38006.784217381857</v>
      </c>
      <c r="C28" s="165">
        <v>0</v>
      </c>
      <c r="D28" s="166">
        <v>0</v>
      </c>
      <c r="E28" s="165">
        <v>0</v>
      </c>
      <c r="F28" s="166">
        <v>0</v>
      </c>
      <c r="G28" s="165">
        <v>0</v>
      </c>
      <c r="H28" s="166">
        <v>0</v>
      </c>
      <c r="I28" s="165">
        <v>0</v>
      </c>
      <c r="J28" s="166">
        <v>0</v>
      </c>
      <c r="K28" s="165">
        <v>0</v>
      </c>
      <c r="L28" s="166">
        <v>0</v>
      </c>
      <c r="M28" s="165">
        <v>0</v>
      </c>
      <c r="N28" s="166">
        <v>0</v>
      </c>
      <c r="O28" s="165">
        <v>6</v>
      </c>
      <c r="P28" s="166">
        <v>0</v>
      </c>
      <c r="Q28" s="167">
        <v>2</v>
      </c>
      <c r="R28" s="169">
        <v>0</v>
      </c>
      <c r="S28" s="167">
        <v>1</v>
      </c>
      <c r="T28" s="169">
        <v>0</v>
      </c>
      <c r="U28" s="167">
        <v>0</v>
      </c>
      <c r="V28" s="169">
        <v>0</v>
      </c>
      <c r="W28" s="167">
        <v>0</v>
      </c>
      <c r="X28" s="169">
        <v>0</v>
      </c>
      <c r="Y28" s="167">
        <v>0</v>
      </c>
      <c r="Z28" s="170">
        <v>0</v>
      </c>
      <c r="AA28" s="165">
        <v>9</v>
      </c>
      <c r="AB28" s="166">
        <v>0</v>
      </c>
      <c r="AC28" s="263">
        <v>0</v>
      </c>
      <c r="AD28" s="173">
        <v>23.679982890749223</v>
      </c>
      <c r="AE28" s="195"/>
      <c r="AF28" s="141"/>
      <c r="AH28" s="139"/>
      <c r="AI28" s="139"/>
      <c r="AJ28" s="139"/>
      <c r="AK28" s="139"/>
      <c r="AL28" s="139"/>
      <c r="BH28" s="195"/>
      <c r="BI28" s="195"/>
      <c r="BJ28" s="195"/>
      <c r="BK28" s="195"/>
      <c r="BL28" s="195"/>
      <c r="BM28" s="195"/>
      <c r="BN28" s="195"/>
      <c r="BO28" s="195"/>
      <c r="BP28" s="195"/>
    </row>
    <row r="29" spans="1:68" ht="16.5" customHeight="1">
      <c r="A29" s="271" t="s">
        <v>45</v>
      </c>
      <c r="B29" s="272">
        <v>74929.270056956826</v>
      </c>
      <c r="C29" s="206">
        <v>0</v>
      </c>
      <c r="D29" s="207">
        <v>0</v>
      </c>
      <c r="E29" s="206">
        <v>0</v>
      </c>
      <c r="F29" s="207">
        <v>0</v>
      </c>
      <c r="G29" s="206">
        <v>1</v>
      </c>
      <c r="H29" s="207">
        <v>0</v>
      </c>
      <c r="I29" s="206">
        <v>6</v>
      </c>
      <c r="J29" s="207">
        <v>0</v>
      </c>
      <c r="K29" s="206">
        <v>17</v>
      </c>
      <c r="L29" s="207">
        <v>0</v>
      </c>
      <c r="M29" s="206">
        <v>45</v>
      </c>
      <c r="N29" s="207">
        <v>0</v>
      </c>
      <c r="O29" s="206">
        <v>16</v>
      </c>
      <c r="P29" s="207">
        <v>0</v>
      </c>
      <c r="Q29" s="208">
        <v>20</v>
      </c>
      <c r="R29" s="210">
        <v>0</v>
      </c>
      <c r="S29" s="208">
        <v>16</v>
      </c>
      <c r="T29" s="210">
        <v>0</v>
      </c>
      <c r="U29" s="208">
        <v>9</v>
      </c>
      <c r="V29" s="210">
        <v>0</v>
      </c>
      <c r="W29" s="208">
        <v>2</v>
      </c>
      <c r="X29" s="210">
        <v>0</v>
      </c>
      <c r="Y29" s="208">
        <v>4</v>
      </c>
      <c r="Z29" s="211">
        <v>0</v>
      </c>
      <c r="AA29" s="206">
        <v>136</v>
      </c>
      <c r="AB29" s="207">
        <v>0</v>
      </c>
      <c r="AC29" s="273">
        <v>0</v>
      </c>
      <c r="AD29" s="182">
        <v>181.50450404310732</v>
      </c>
      <c r="AE29" s="195"/>
      <c r="AF29" s="141"/>
      <c r="AH29" s="139"/>
      <c r="AI29" s="139"/>
      <c r="AJ29" s="139"/>
      <c r="AK29" s="139"/>
      <c r="AL29" s="139"/>
      <c r="BJ29" s="195"/>
      <c r="BK29" s="195"/>
      <c r="BL29" s="195"/>
      <c r="BM29" s="195"/>
      <c r="BN29" s="195"/>
      <c r="BO29" s="195"/>
      <c r="BP29" s="195"/>
    </row>
    <row r="30" spans="1:68" ht="14.25" customHeight="1">
      <c r="A30" s="183" t="s">
        <v>16</v>
      </c>
      <c r="B30" s="184">
        <v>14240113.982565554</v>
      </c>
      <c r="C30" s="274">
        <v>267</v>
      </c>
      <c r="D30" s="275">
        <v>1</v>
      </c>
      <c r="E30" s="276">
        <v>362</v>
      </c>
      <c r="F30" s="275">
        <v>1</v>
      </c>
      <c r="G30" s="276">
        <v>773</v>
      </c>
      <c r="H30" s="275">
        <v>6</v>
      </c>
      <c r="I30" s="276">
        <v>1455</v>
      </c>
      <c r="J30" s="275">
        <v>6</v>
      </c>
      <c r="K30" s="274">
        <v>3959</v>
      </c>
      <c r="L30" s="275">
        <v>16</v>
      </c>
      <c r="M30" s="276">
        <v>8816</v>
      </c>
      <c r="N30" s="275">
        <v>28</v>
      </c>
      <c r="O30" s="274">
        <v>9125</v>
      </c>
      <c r="P30" s="275">
        <v>45</v>
      </c>
      <c r="Q30" s="274">
        <v>7484</v>
      </c>
      <c r="R30" s="275">
        <v>30</v>
      </c>
      <c r="S30" s="274">
        <v>4656</v>
      </c>
      <c r="T30" s="275">
        <v>22</v>
      </c>
      <c r="U30" s="274">
        <v>2999</v>
      </c>
      <c r="V30" s="275">
        <v>16</v>
      </c>
      <c r="W30" s="274">
        <v>1496</v>
      </c>
      <c r="X30" s="275">
        <v>8</v>
      </c>
      <c r="Y30" s="274">
        <v>970</v>
      </c>
      <c r="Z30" s="277">
        <v>10</v>
      </c>
      <c r="AA30" s="274">
        <v>42362</v>
      </c>
      <c r="AB30" s="275">
        <v>189</v>
      </c>
      <c r="AC30" s="278">
        <v>0.44615457249421653</v>
      </c>
      <c r="AD30" s="279">
        <v>297.48357388055047</v>
      </c>
      <c r="AE30" s="195"/>
      <c r="AF30" s="141"/>
      <c r="AH30" s="139"/>
      <c r="AI30" s="139"/>
      <c r="AJ30" s="139"/>
      <c r="AK30" s="139"/>
      <c r="AL30" s="139"/>
      <c r="BJ30" s="195"/>
      <c r="BK30" s="195"/>
      <c r="BL30" s="195"/>
      <c r="BM30" s="195"/>
      <c r="BN30" s="195"/>
      <c r="BO30" s="195"/>
      <c r="BP30" s="195"/>
    </row>
    <row r="31" spans="1:68" ht="27.75" customHeight="1">
      <c r="A31" s="194" t="s">
        <v>66</v>
      </c>
      <c r="D31" s="212"/>
      <c r="G31" s="213"/>
      <c r="H31" s="287" t="s">
        <v>67</v>
      </c>
      <c r="AG31" s="141"/>
      <c r="AH31" s="139"/>
      <c r="AI31" s="139"/>
      <c r="AJ31" s="139"/>
      <c r="AK31" s="139"/>
      <c r="AL31" s="139"/>
      <c r="BK31" s="195"/>
      <c r="BL31" s="195"/>
      <c r="BM31" s="195"/>
      <c r="BN31" s="195"/>
      <c r="BO31" s="195"/>
      <c r="BP31" s="195"/>
    </row>
    <row r="32" spans="1:68" ht="14.25" customHeight="1">
      <c r="AG32" s="280"/>
      <c r="AH32" s="281"/>
      <c r="AI32" s="257"/>
      <c r="AJ32" s="257"/>
      <c r="AK32" s="257"/>
      <c r="AL32" s="257"/>
      <c r="AM32" s="141"/>
    </row>
    <row r="33" spans="3:39" s="139" customFormat="1" ht="14.25" customHeight="1">
      <c r="C33" s="244"/>
      <c r="D33" s="195"/>
      <c r="E33" s="244"/>
      <c r="F33" s="195"/>
      <c r="G33" s="244"/>
      <c r="H33" s="195"/>
      <c r="I33" s="244"/>
      <c r="J33" s="195"/>
      <c r="K33" s="244"/>
      <c r="L33" s="195"/>
      <c r="M33" s="244"/>
      <c r="N33" s="195"/>
      <c r="O33" s="245"/>
      <c r="P33" s="195"/>
      <c r="Q33" s="244"/>
      <c r="R33" s="195"/>
      <c r="S33" s="244"/>
      <c r="T33" s="195"/>
      <c r="U33" s="244"/>
      <c r="V33" s="282"/>
      <c r="W33" s="244"/>
      <c r="X33" s="195"/>
      <c r="Y33" s="195"/>
      <c r="Z33" s="282"/>
      <c r="AA33" s="282"/>
      <c r="AB33" s="195"/>
      <c r="AC33" s="195"/>
      <c r="AD33" s="199"/>
      <c r="AE33" s="199"/>
      <c r="AF33" s="195"/>
      <c r="AG33" s="280"/>
      <c r="AH33" s="281"/>
      <c r="AI33" s="257"/>
      <c r="AJ33" s="257"/>
      <c r="AK33" s="257"/>
      <c r="AL33" s="257"/>
      <c r="AM33" s="141"/>
    </row>
    <row r="34" spans="3:39" s="139" customFormat="1" ht="14.25" customHeight="1">
      <c r="C34" s="246"/>
      <c r="D34" s="283"/>
      <c r="E34" s="246"/>
      <c r="F34" s="283"/>
      <c r="G34" s="246"/>
      <c r="H34" s="283"/>
      <c r="I34" s="246"/>
      <c r="J34" s="283"/>
      <c r="K34" s="246"/>
      <c r="L34" s="283"/>
      <c r="M34" s="246"/>
      <c r="N34" s="283"/>
      <c r="O34" s="246"/>
      <c r="P34" s="283"/>
      <c r="Q34" s="246"/>
      <c r="R34" s="283"/>
      <c r="S34" s="246"/>
      <c r="T34" s="283"/>
      <c r="U34" s="246"/>
      <c r="V34" s="283"/>
      <c r="W34" s="246"/>
      <c r="X34" s="195"/>
      <c r="Y34" s="195"/>
      <c r="Z34" s="195"/>
      <c r="AA34" s="195"/>
      <c r="AB34" s="195"/>
      <c r="AC34" s="195"/>
      <c r="AD34" s="199"/>
      <c r="AE34" s="199"/>
      <c r="AF34" s="195"/>
      <c r="AH34" s="256"/>
      <c r="AI34" s="256"/>
      <c r="AJ34" s="256"/>
      <c r="AK34" s="256"/>
      <c r="AL34" s="247"/>
      <c r="AM34" s="247"/>
    </row>
    <row r="35" spans="3:39" s="139" customFormat="1" ht="14.25" customHeight="1"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  <c r="U35" s="282"/>
      <c r="V35" s="282"/>
      <c r="W35" s="195"/>
      <c r="X35" s="195"/>
      <c r="Y35" s="195"/>
      <c r="Z35" s="195"/>
      <c r="AA35" s="282"/>
      <c r="AB35" s="195"/>
      <c r="AC35" s="195"/>
      <c r="AD35" s="199"/>
      <c r="AE35" s="199"/>
      <c r="AF35" s="195"/>
      <c r="AH35" s="256"/>
      <c r="AI35" s="256"/>
      <c r="AJ35" s="256"/>
      <c r="AK35" s="256"/>
      <c r="AL35" s="247"/>
      <c r="AM35" s="248"/>
    </row>
    <row r="36" spans="3:39" s="139" customFormat="1" ht="14.25" customHeight="1"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247"/>
      <c r="P36" s="248"/>
      <c r="Q36" s="249"/>
      <c r="R36" s="249"/>
      <c r="S36" s="288"/>
      <c r="T36" s="289"/>
      <c r="U36" s="289"/>
      <c r="W36" s="195"/>
      <c r="X36" s="195"/>
      <c r="Y36" s="195"/>
      <c r="Z36" s="195"/>
      <c r="AA36" s="195"/>
      <c r="AB36" s="195"/>
      <c r="AC36" s="195"/>
      <c r="AD36" s="199"/>
      <c r="AE36" s="199"/>
      <c r="AF36" s="195"/>
      <c r="AH36" s="256"/>
      <c r="AI36" s="256"/>
      <c r="AJ36" s="256"/>
      <c r="AK36" s="256"/>
      <c r="AL36" s="247"/>
      <c r="AM36" s="248"/>
    </row>
    <row r="37" spans="3:39" s="139" customFormat="1" ht="14.25" customHeight="1"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282"/>
      <c r="N37" s="282"/>
      <c r="O37" s="247"/>
      <c r="P37" s="252"/>
      <c r="Q37" s="249"/>
      <c r="R37" s="249"/>
      <c r="S37" s="288"/>
      <c r="T37" s="289"/>
      <c r="U37" s="289"/>
      <c r="W37" s="195"/>
      <c r="X37" s="195"/>
      <c r="Y37" s="195"/>
      <c r="Z37" s="195"/>
      <c r="AA37" s="195"/>
      <c r="AB37" s="195"/>
      <c r="AC37" s="195"/>
      <c r="AD37" s="199"/>
      <c r="AE37" s="199"/>
      <c r="AF37" s="195"/>
      <c r="AH37" s="256"/>
      <c r="AI37" s="256"/>
      <c r="AJ37" s="256"/>
      <c r="AK37" s="256"/>
      <c r="AL37" s="247"/>
      <c r="AM37" s="248"/>
    </row>
    <row r="38" spans="3:39" s="139" customFormat="1" ht="14.25" customHeight="1"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282"/>
      <c r="O38" s="247"/>
      <c r="P38" s="248"/>
      <c r="Q38" s="249"/>
      <c r="R38" s="249"/>
      <c r="S38" s="288"/>
      <c r="T38" s="289"/>
      <c r="U38" s="289"/>
      <c r="W38" s="195"/>
      <c r="X38" s="195"/>
      <c r="Y38" s="195"/>
      <c r="Z38" s="195"/>
      <c r="AA38" s="195"/>
      <c r="AB38" s="195"/>
      <c r="AC38" s="195"/>
      <c r="AD38" s="199"/>
      <c r="AE38" s="199"/>
      <c r="AF38" s="195"/>
      <c r="AH38" s="256"/>
      <c r="AI38" s="256"/>
      <c r="AJ38" s="256"/>
      <c r="AK38" s="256"/>
      <c r="AL38" s="247"/>
      <c r="AM38" s="248"/>
    </row>
    <row r="39" spans="3:39" s="139" customFormat="1" ht="14.25" customHeight="1"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47"/>
      <c r="P39" s="252"/>
      <c r="Q39" s="249"/>
      <c r="R39" s="249"/>
      <c r="S39" s="288"/>
      <c r="T39" s="289"/>
      <c r="W39" s="195"/>
      <c r="X39" s="195"/>
      <c r="Y39" s="195"/>
      <c r="Z39" s="195"/>
      <c r="AA39" s="195"/>
      <c r="AB39" s="195"/>
      <c r="AC39" s="195"/>
      <c r="AD39" s="199"/>
      <c r="AE39" s="199"/>
      <c r="AF39" s="195"/>
      <c r="AH39" s="256"/>
      <c r="AI39" s="256"/>
      <c r="AJ39" s="256"/>
      <c r="AK39" s="256"/>
      <c r="AL39" s="247"/>
      <c r="AM39" s="248"/>
    </row>
    <row r="40" spans="3:39" s="139" customFormat="1" ht="14.25" customHeight="1"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47"/>
      <c r="P40" s="247"/>
      <c r="Q40" s="247"/>
      <c r="R40" s="247"/>
      <c r="S40" s="288"/>
      <c r="T40" s="289"/>
      <c r="W40" s="195"/>
      <c r="X40" s="195"/>
      <c r="Y40" s="195"/>
      <c r="Z40" s="195"/>
      <c r="AA40" s="195"/>
      <c r="AB40" s="195"/>
      <c r="AC40" s="195"/>
      <c r="AD40" s="199"/>
      <c r="AE40" s="199"/>
      <c r="AF40" s="195"/>
      <c r="AH40" s="256"/>
      <c r="AI40" s="256"/>
      <c r="AJ40" s="256"/>
      <c r="AK40" s="256"/>
      <c r="AL40" s="247"/>
      <c r="AM40" s="248"/>
    </row>
    <row r="41" spans="3:39" s="139" customFormat="1" ht="14.25" customHeight="1"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247"/>
      <c r="P41" s="248"/>
      <c r="Q41" s="249"/>
      <c r="R41" s="249"/>
      <c r="S41" s="288"/>
      <c r="T41" s="289"/>
      <c r="W41" s="195"/>
      <c r="X41" s="195"/>
      <c r="Y41" s="195"/>
      <c r="Z41" s="195"/>
      <c r="AA41" s="195"/>
      <c r="AB41" s="195"/>
      <c r="AC41" s="195"/>
      <c r="AD41" s="199"/>
      <c r="AE41" s="199"/>
      <c r="AF41" s="195"/>
      <c r="AH41" s="256"/>
      <c r="AI41" s="256"/>
      <c r="AJ41" s="256"/>
      <c r="AK41" s="256"/>
      <c r="AL41" s="247"/>
      <c r="AM41" s="248"/>
    </row>
    <row r="42" spans="3:39" s="139" customFormat="1" ht="14.25" customHeight="1"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247"/>
      <c r="P42" s="248"/>
      <c r="Q42" s="249"/>
      <c r="R42" s="249"/>
      <c r="S42" s="288"/>
      <c r="T42" s="289"/>
      <c r="W42" s="195"/>
      <c r="X42" s="195"/>
      <c r="Y42" s="195"/>
      <c r="Z42" s="195"/>
      <c r="AA42" s="195"/>
      <c r="AB42" s="195"/>
      <c r="AC42" s="195"/>
      <c r="AD42" s="199"/>
      <c r="AE42" s="199"/>
      <c r="AF42" s="195"/>
      <c r="AH42" s="256"/>
      <c r="AI42" s="256"/>
      <c r="AJ42" s="256"/>
      <c r="AK42" s="256"/>
      <c r="AL42" s="247"/>
      <c r="AM42" s="248"/>
    </row>
    <row r="43" spans="3:39" s="139" customFormat="1" ht="14.25" customHeight="1"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247"/>
      <c r="P43" s="248"/>
      <c r="Q43" s="249"/>
      <c r="R43" s="249"/>
      <c r="S43" s="288"/>
      <c r="T43" s="289"/>
      <c r="W43" s="195"/>
      <c r="X43" s="195"/>
      <c r="Y43" s="195"/>
      <c r="Z43" s="195"/>
      <c r="AA43" s="195"/>
      <c r="AB43" s="195"/>
      <c r="AC43" s="195"/>
      <c r="AD43" s="199"/>
      <c r="AE43" s="199"/>
      <c r="AF43" s="195"/>
      <c r="AH43" s="256"/>
      <c r="AI43" s="256"/>
      <c r="AJ43" s="256"/>
      <c r="AK43" s="256"/>
      <c r="AL43" s="247"/>
      <c r="AM43" s="248"/>
    </row>
    <row r="44" spans="3:39" s="139" customFormat="1" ht="14.25" customHeight="1"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247"/>
      <c r="P44" s="248"/>
      <c r="Q44" s="249"/>
      <c r="R44" s="249"/>
      <c r="S44" s="288"/>
      <c r="T44" s="289"/>
      <c r="W44" s="195"/>
      <c r="X44" s="195"/>
      <c r="Y44" s="195"/>
      <c r="Z44" s="195"/>
      <c r="AA44" s="195"/>
      <c r="AB44" s="195"/>
      <c r="AC44" s="195"/>
      <c r="AD44" s="199"/>
      <c r="AE44" s="199"/>
      <c r="AF44" s="195"/>
      <c r="AH44" s="256"/>
      <c r="AI44" s="256"/>
      <c r="AJ44" s="256"/>
      <c r="AK44" s="256"/>
      <c r="AL44" s="247"/>
      <c r="AM44" s="248"/>
    </row>
    <row r="45" spans="3:39" s="139" customFormat="1" ht="14.25" customHeight="1"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247"/>
      <c r="P45" s="248"/>
      <c r="Q45" s="249"/>
      <c r="R45" s="249"/>
      <c r="S45" s="288"/>
      <c r="T45" s="289"/>
      <c r="W45" s="195"/>
      <c r="X45" s="195"/>
      <c r="Y45" s="195"/>
      <c r="Z45" s="195"/>
      <c r="AA45" s="195"/>
      <c r="AB45" s="195"/>
      <c r="AC45" s="195"/>
      <c r="AD45" s="199"/>
      <c r="AE45" s="199"/>
      <c r="AF45" s="195"/>
      <c r="AH45" s="256"/>
      <c r="AI45" s="256"/>
      <c r="AJ45" s="256"/>
      <c r="AK45" s="256"/>
      <c r="AL45" s="247"/>
      <c r="AM45" s="248"/>
    </row>
    <row r="46" spans="3:39" s="139" customFormat="1" ht="14.25" customHeight="1"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247"/>
      <c r="P46" s="248"/>
      <c r="Q46" s="249"/>
      <c r="R46" s="249"/>
      <c r="S46" s="288"/>
      <c r="T46" s="289"/>
      <c r="W46" s="195"/>
      <c r="X46" s="195"/>
      <c r="Y46" s="195"/>
      <c r="Z46" s="195"/>
      <c r="AA46" s="195"/>
      <c r="AB46" s="195"/>
      <c r="AC46" s="195"/>
      <c r="AD46" s="199"/>
      <c r="AE46" s="199"/>
      <c r="AF46" s="195"/>
      <c r="AH46" s="256"/>
      <c r="AI46" s="256"/>
      <c r="AJ46" s="256"/>
      <c r="AK46" s="256"/>
      <c r="AL46" s="247"/>
      <c r="AM46" s="248"/>
    </row>
    <row r="47" spans="3:39" s="139" customFormat="1" ht="14.25" customHeight="1"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247"/>
      <c r="P47" s="248"/>
      <c r="Q47" s="249"/>
      <c r="R47" s="249"/>
      <c r="S47" s="288"/>
      <c r="T47" s="289"/>
      <c r="W47" s="195"/>
      <c r="X47" s="195"/>
      <c r="Y47" s="195"/>
      <c r="Z47" s="195"/>
      <c r="AA47" s="195"/>
      <c r="AB47" s="195"/>
      <c r="AC47" s="195"/>
      <c r="AD47" s="199"/>
      <c r="AE47" s="199"/>
      <c r="AF47" s="195"/>
      <c r="AH47" s="256"/>
      <c r="AI47" s="256"/>
      <c r="AJ47" s="256"/>
      <c r="AK47" s="256"/>
      <c r="AL47" s="247"/>
      <c r="AM47" s="248"/>
    </row>
    <row r="48" spans="3:39" s="139" customFormat="1" ht="14.25" customHeight="1"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47"/>
      <c r="P48" s="248"/>
      <c r="Q48" s="249"/>
      <c r="R48" s="249"/>
      <c r="S48" s="288"/>
      <c r="T48" s="289"/>
      <c r="W48" s="195"/>
      <c r="X48" s="195"/>
      <c r="Y48" s="195"/>
      <c r="Z48" s="195"/>
      <c r="AA48" s="195"/>
      <c r="AB48" s="195"/>
      <c r="AC48" s="195"/>
      <c r="AD48" s="199"/>
      <c r="AE48" s="199"/>
      <c r="AF48" s="195"/>
      <c r="AH48" s="256"/>
      <c r="AI48" s="256"/>
      <c r="AJ48" s="256"/>
      <c r="AK48" s="256"/>
      <c r="AL48" s="247"/>
      <c r="AM48" s="248"/>
    </row>
    <row r="49" spans="15:39" s="139" customFormat="1" ht="14.25" customHeight="1">
      <c r="O49" s="247"/>
      <c r="P49" s="248"/>
      <c r="Q49" s="249"/>
      <c r="R49" s="249"/>
      <c r="S49" s="288"/>
      <c r="T49" s="289"/>
      <c r="W49" s="195"/>
      <c r="X49" s="195"/>
      <c r="Y49" s="195"/>
      <c r="Z49" s="195"/>
      <c r="AA49" s="195"/>
      <c r="AB49" s="195"/>
      <c r="AC49" s="195"/>
      <c r="AD49" s="199"/>
      <c r="AE49" s="199"/>
      <c r="AF49" s="195"/>
      <c r="AH49" s="256"/>
      <c r="AI49" s="256"/>
      <c r="AJ49" s="256"/>
      <c r="AK49" s="256"/>
      <c r="AL49" s="247"/>
      <c r="AM49" s="248"/>
    </row>
    <row r="50" spans="15:39" s="139" customFormat="1" ht="14.25" customHeight="1">
      <c r="O50" s="247"/>
      <c r="P50" s="248"/>
      <c r="Q50" s="249"/>
      <c r="R50" s="249"/>
      <c r="S50" s="288"/>
      <c r="T50" s="289"/>
      <c r="W50" s="195"/>
      <c r="X50" s="195"/>
      <c r="Y50" s="195"/>
      <c r="Z50" s="195"/>
      <c r="AA50" s="195"/>
      <c r="AB50" s="195"/>
      <c r="AC50" s="195"/>
      <c r="AD50" s="199"/>
      <c r="AE50" s="199"/>
      <c r="AF50" s="195"/>
      <c r="AH50" s="256"/>
      <c r="AI50" s="256"/>
      <c r="AJ50" s="256"/>
      <c r="AK50" s="256"/>
      <c r="AL50" s="247"/>
      <c r="AM50" s="248"/>
    </row>
    <row r="51" spans="15:39" s="139" customFormat="1" ht="14.25" customHeight="1">
      <c r="O51" s="247"/>
      <c r="P51" s="248"/>
      <c r="Q51" s="249"/>
      <c r="R51" s="249"/>
      <c r="S51" s="253"/>
      <c r="W51" s="195"/>
      <c r="X51" s="195"/>
      <c r="Y51" s="195"/>
      <c r="Z51" s="195"/>
      <c r="AA51" s="195"/>
      <c r="AB51" s="195"/>
      <c r="AC51" s="195"/>
      <c r="AD51" s="199"/>
      <c r="AE51" s="199"/>
      <c r="AF51" s="195"/>
      <c r="AH51" s="256"/>
      <c r="AI51" s="256"/>
      <c r="AJ51" s="256"/>
      <c r="AK51" s="256"/>
      <c r="AL51" s="247"/>
      <c r="AM51" s="248"/>
    </row>
    <row r="52" spans="15:39" s="139" customFormat="1" ht="14.25" customHeight="1">
      <c r="O52" s="247"/>
      <c r="P52" s="248"/>
      <c r="Q52" s="249"/>
      <c r="R52" s="249"/>
      <c r="S52" s="254"/>
      <c r="W52" s="195"/>
      <c r="X52" s="195"/>
      <c r="Y52" s="195"/>
      <c r="Z52" s="195"/>
      <c r="AA52" s="195"/>
      <c r="AB52" s="195"/>
      <c r="AC52" s="195"/>
      <c r="AD52" s="199"/>
      <c r="AE52" s="199"/>
      <c r="AF52" s="195"/>
      <c r="AH52" s="256"/>
      <c r="AI52" s="256"/>
      <c r="AJ52" s="256"/>
      <c r="AK52" s="256"/>
      <c r="AL52" s="247"/>
      <c r="AM52" s="248"/>
    </row>
    <row r="53" spans="15:39" s="139" customFormat="1" ht="14.25" customHeight="1">
      <c r="O53" s="247"/>
      <c r="P53" s="248"/>
      <c r="Q53" s="249"/>
      <c r="R53" s="249"/>
      <c r="S53" s="253"/>
      <c r="W53" s="195"/>
      <c r="X53" s="195"/>
      <c r="Y53" s="195"/>
      <c r="Z53" s="195"/>
      <c r="AA53" s="195"/>
      <c r="AB53" s="195"/>
      <c r="AC53" s="195"/>
      <c r="AD53" s="199"/>
      <c r="AE53" s="199"/>
      <c r="AF53" s="195"/>
      <c r="AH53" s="256"/>
      <c r="AI53" s="256"/>
      <c r="AJ53" s="256"/>
      <c r="AK53" s="256"/>
      <c r="AL53" s="247"/>
      <c r="AM53" s="248"/>
    </row>
    <row r="54" spans="15:39" s="139" customFormat="1" ht="14.25" customHeight="1">
      <c r="O54" s="247"/>
      <c r="P54" s="248"/>
      <c r="Q54" s="249"/>
      <c r="R54" s="249"/>
      <c r="S54" s="254"/>
      <c r="W54" s="195"/>
      <c r="X54" s="195"/>
      <c r="Y54" s="195"/>
      <c r="Z54" s="195"/>
      <c r="AA54" s="195"/>
      <c r="AB54" s="195"/>
      <c r="AC54" s="195"/>
      <c r="AD54" s="199"/>
      <c r="AE54" s="199"/>
      <c r="AF54" s="195"/>
      <c r="AH54" s="256"/>
      <c r="AI54" s="256"/>
      <c r="AJ54" s="256"/>
      <c r="AK54" s="256"/>
      <c r="AL54" s="247"/>
      <c r="AM54" s="248"/>
    </row>
    <row r="55" spans="15:39" s="139" customFormat="1" ht="14.25" customHeight="1">
      <c r="O55" s="247"/>
      <c r="P55" s="248"/>
      <c r="Q55" s="249"/>
      <c r="R55" s="249"/>
      <c r="S55" s="253"/>
      <c r="W55" s="195"/>
      <c r="X55" s="195"/>
      <c r="Y55" s="195"/>
      <c r="Z55" s="195"/>
      <c r="AA55" s="195"/>
      <c r="AB55" s="195"/>
      <c r="AC55" s="195"/>
      <c r="AD55" s="199"/>
      <c r="AE55" s="199"/>
      <c r="AF55" s="195"/>
      <c r="AH55" s="256"/>
      <c r="AI55" s="256"/>
      <c r="AJ55" s="256"/>
      <c r="AK55" s="256"/>
      <c r="AL55" s="247"/>
      <c r="AM55" s="248"/>
    </row>
    <row r="56" spans="15:39" s="139" customFormat="1" ht="14.25" customHeight="1">
      <c r="O56" s="247"/>
      <c r="P56" s="248"/>
      <c r="Q56" s="249"/>
      <c r="R56" s="249"/>
      <c r="S56" s="253"/>
      <c r="W56" s="195"/>
      <c r="X56" s="195"/>
      <c r="Y56" s="195"/>
      <c r="Z56" s="195"/>
      <c r="AA56" s="195"/>
      <c r="AB56" s="195"/>
      <c r="AC56" s="195"/>
      <c r="AD56" s="199"/>
      <c r="AE56" s="199"/>
      <c r="AF56" s="195"/>
      <c r="AH56" s="256"/>
      <c r="AI56" s="256"/>
      <c r="AJ56" s="256"/>
      <c r="AK56" s="256"/>
      <c r="AL56" s="247"/>
      <c r="AM56" s="248"/>
    </row>
    <row r="57" spans="15:39" s="139" customFormat="1" ht="14.25" customHeight="1">
      <c r="O57" s="247"/>
      <c r="P57" s="248"/>
      <c r="Q57" s="249"/>
      <c r="R57" s="249"/>
      <c r="S57" s="254"/>
      <c r="W57" s="195"/>
      <c r="X57" s="195"/>
      <c r="Y57" s="195"/>
      <c r="Z57" s="195"/>
      <c r="AA57" s="195"/>
      <c r="AB57" s="195"/>
      <c r="AC57" s="195"/>
      <c r="AD57" s="199"/>
      <c r="AE57" s="199"/>
      <c r="AF57" s="195"/>
      <c r="AH57" s="256"/>
      <c r="AI57" s="256"/>
      <c r="AJ57" s="256"/>
      <c r="AK57" s="256"/>
      <c r="AL57" s="247"/>
      <c r="AM57" s="248"/>
    </row>
    <row r="58" spans="15:39" s="139" customFormat="1" ht="14.25" customHeight="1">
      <c r="O58" s="247"/>
      <c r="P58" s="248"/>
      <c r="Q58" s="249"/>
      <c r="R58" s="249"/>
      <c r="S58" s="253"/>
      <c r="W58" s="195"/>
      <c r="X58" s="195"/>
      <c r="Y58" s="195"/>
      <c r="Z58" s="195"/>
      <c r="AA58" s="195"/>
      <c r="AB58" s="195"/>
      <c r="AC58" s="195"/>
      <c r="AD58" s="199"/>
      <c r="AE58" s="199"/>
      <c r="AF58" s="195"/>
      <c r="AH58" s="256"/>
      <c r="AI58" s="256"/>
      <c r="AJ58" s="256"/>
      <c r="AK58" s="256"/>
      <c r="AL58" s="247"/>
      <c r="AM58" s="248"/>
    </row>
    <row r="59" spans="15:39" s="139" customFormat="1" ht="14.25" customHeight="1">
      <c r="O59" s="247"/>
      <c r="P59" s="248"/>
      <c r="Q59" s="249"/>
      <c r="R59" s="249"/>
      <c r="S59" s="253"/>
      <c r="W59" s="195"/>
      <c r="X59" s="195"/>
      <c r="Y59" s="195"/>
      <c r="Z59" s="195"/>
      <c r="AA59" s="195"/>
      <c r="AB59" s="195"/>
      <c r="AC59" s="195"/>
      <c r="AD59" s="199"/>
      <c r="AE59" s="199"/>
      <c r="AF59" s="195"/>
      <c r="AH59" s="256"/>
      <c r="AI59" s="256"/>
      <c r="AJ59" s="256"/>
      <c r="AK59" s="256"/>
      <c r="AL59" s="247"/>
      <c r="AM59" s="248"/>
    </row>
    <row r="60" spans="15:39" s="139" customFormat="1" ht="14.25" customHeight="1">
      <c r="O60" s="247"/>
      <c r="P60" s="248"/>
      <c r="Q60" s="249"/>
      <c r="R60" s="249"/>
      <c r="S60" s="254"/>
      <c r="W60" s="195"/>
      <c r="X60" s="195"/>
      <c r="Y60" s="195"/>
      <c r="Z60" s="195"/>
      <c r="AA60" s="195"/>
      <c r="AB60" s="195"/>
      <c r="AC60" s="195"/>
      <c r="AD60" s="199"/>
      <c r="AE60" s="199"/>
      <c r="AF60" s="195"/>
      <c r="AH60" s="256"/>
      <c r="AI60" s="256"/>
      <c r="AJ60" s="256"/>
      <c r="AK60" s="256"/>
      <c r="AL60" s="247"/>
      <c r="AM60" s="248"/>
    </row>
    <row r="61" spans="15:39" s="139" customFormat="1" ht="14.25" customHeight="1">
      <c r="O61" s="247"/>
      <c r="P61" s="248"/>
      <c r="Q61" s="249"/>
      <c r="R61" s="249"/>
      <c r="S61" s="254"/>
      <c r="W61" s="195"/>
      <c r="X61" s="195"/>
      <c r="Y61" s="195"/>
      <c r="Z61" s="195"/>
      <c r="AA61" s="195"/>
      <c r="AB61" s="195"/>
      <c r="AC61" s="195"/>
      <c r="AD61" s="199"/>
      <c r="AE61" s="199"/>
      <c r="AF61" s="195"/>
      <c r="AH61" s="256"/>
      <c r="AI61" s="256"/>
      <c r="AJ61" s="256"/>
      <c r="AK61" s="256"/>
      <c r="AL61" s="256"/>
    </row>
    <row r="62" spans="15:39" s="139" customFormat="1" ht="14.25" customHeight="1">
      <c r="O62" s="247"/>
      <c r="P62" s="248"/>
      <c r="Q62" s="249"/>
      <c r="R62" s="249"/>
      <c r="S62" s="254"/>
      <c r="W62" s="195"/>
      <c r="X62" s="195"/>
      <c r="Y62" s="195"/>
      <c r="Z62" s="195"/>
      <c r="AA62" s="195"/>
      <c r="AB62" s="195"/>
      <c r="AC62" s="195"/>
      <c r="AD62" s="199"/>
      <c r="AE62" s="199"/>
      <c r="AF62" s="195"/>
      <c r="AH62" s="256"/>
      <c r="AI62" s="256"/>
      <c r="AJ62" s="256"/>
      <c r="AK62" s="256"/>
      <c r="AL62" s="256"/>
    </row>
    <row r="63" spans="15:39" s="139" customFormat="1" ht="14.25" customHeight="1">
      <c r="O63" s="247"/>
      <c r="P63" s="248"/>
      <c r="Q63" s="249"/>
      <c r="R63" s="249"/>
      <c r="S63" s="254"/>
      <c r="W63" s="195"/>
      <c r="X63" s="195"/>
      <c r="Y63" s="195"/>
      <c r="Z63" s="195"/>
      <c r="AA63" s="195"/>
      <c r="AB63" s="195"/>
      <c r="AC63" s="195"/>
      <c r="AD63" s="199"/>
      <c r="AE63" s="199"/>
      <c r="AF63" s="195"/>
      <c r="AH63" s="256"/>
      <c r="AI63" s="256"/>
      <c r="AJ63" s="256"/>
      <c r="AK63" s="256"/>
      <c r="AL63" s="256"/>
    </row>
    <row r="64" spans="15:39" s="139" customFormat="1" ht="14.25" customHeight="1">
      <c r="O64" s="247"/>
      <c r="P64" s="248"/>
      <c r="Q64" s="249"/>
      <c r="R64" s="249"/>
      <c r="S64" s="253"/>
      <c r="W64" s="195"/>
      <c r="X64" s="195"/>
      <c r="Y64" s="195"/>
      <c r="Z64" s="195"/>
      <c r="AA64" s="195"/>
      <c r="AB64" s="195"/>
      <c r="AC64" s="195"/>
      <c r="AD64" s="199"/>
      <c r="AE64" s="199"/>
      <c r="AF64" s="195"/>
      <c r="AH64" s="256"/>
      <c r="AI64" s="256"/>
      <c r="AJ64" s="256"/>
      <c r="AK64" s="256"/>
      <c r="AL64" s="256"/>
    </row>
    <row r="65" spans="15:22" ht="14.25" customHeight="1">
      <c r="O65" s="247"/>
      <c r="P65" s="248"/>
      <c r="Q65" s="249"/>
      <c r="R65" s="249"/>
      <c r="S65" s="254"/>
      <c r="T65" s="139"/>
      <c r="U65" s="139"/>
      <c r="V65" s="139"/>
    </row>
    <row r="66" spans="15:22" ht="14.25" customHeight="1">
      <c r="O66" s="247"/>
      <c r="P66" s="248"/>
      <c r="Q66" s="249"/>
      <c r="R66" s="249"/>
      <c r="S66" s="254"/>
      <c r="T66" s="139"/>
      <c r="U66" s="139"/>
      <c r="V66" s="139"/>
    </row>
    <row r="67" spans="15:22" ht="14.25" customHeight="1">
      <c r="O67" s="247"/>
      <c r="P67" s="248"/>
      <c r="Q67" s="249"/>
      <c r="R67" s="249"/>
      <c r="S67" s="254"/>
      <c r="T67" s="139"/>
      <c r="U67" s="139"/>
      <c r="V67" s="139"/>
    </row>
    <row r="68" spans="15:22" ht="14.25" customHeight="1">
      <c r="O68" s="139"/>
      <c r="P68" s="139"/>
      <c r="Q68" s="139"/>
      <c r="R68" s="139"/>
      <c r="S68" s="139"/>
      <c r="T68" s="139"/>
      <c r="U68" s="139"/>
      <c r="V68" s="139"/>
    </row>
    <row r="69" spans="15:22" ht="14.25" customHeight="1">
      <c r="O69" s="139"/>
      <c r="P69" s="139"/>
      <c r="Q69" s="139"/>
      <c r="R69" s="139"/>
      <c r="S69" s="139"/>
      <c r="T69" s="139"/>
      <c r="U69" s="139"/>
      <c r="V69" s="139"/>
    </row>
    <row r="70" spans="15:22" ht="14.25" customHeight="1">
      <c r="O70" s="139"/>
      <c r="P70" s="139"/>
      <c r="Q70" s="139"/>
      <c r="R70" s="139"/>
      <c r="S70" s="139"/>
      <c r="T70" s="139"/>
      <c r="U70" s="139"/>
      <c r="V70" s="139"/>
    </row>
    <row r="71" spans="15:22" ht="14.25" customHeight="1">
      <c r="O71" s="139"/>
      <c r="P71" s="139"/>
      <c r="Q71" s="139"/>
      <c r="R71" s="139"/>
      <c r="S71" s="139"/>
      <c r="T71" s="139"/>
      <c r="U71" s="139"/>
      <c r="V71" s="139"/>
    </row>
    <row r="72" spans="15:22" ht="14.25" customHeight="1">
      <c r="O72" s="139"/>
      <c r="P72" s="139"/>
      <c r="Q72" s="139"/>
      <c r="R72" s="139"/>
      <c r="S72" s="139"/>
      <c r="T72" s="139"/>
      <c r="U72" s="139"/>
      <c r="V72" s="139"/>
    </row>
    <row r="73" spans="15:22" ht="14.25" customHeight="1">
      <c r="O73" s="139"/>
      <c r="P73" s="139"/>
      <c r="Q73" s="139"/>
      <c r="R73" s="139"/>
      <c r="S73" s="139"/>
      <c r="T73" s="139"/>
      <c r="U73" s="139"/>
      <c r="V73" s="139"/>
    </row>
    <row r="74" spans="15:22" ht="14.25" customHeight="1">
      <c r="O74" s="139"/>
      <c r="P74" s="139"/>
      <c r="Q74" s="139"/>
      <c r="R74" s="139"/>
      <c r="S74" s="139"/>
      <c r="T74" s="139"/>
      <c r="U74" s="139"/>
      <c r="V74" s="139"/>
    </row>
    <row r="75" spans="15:22" ht="14.25" customHeight="1">
      <c r="O75" s="139"/>
      <c r="P75" s="139"/>
      <c r="Q75" s="139"/>
      <c r="R75" s="139"/>
      <c r="S75" s="139"/>
      <c r="T75" s="139"/>
      <c r="U75" s="139"/>
      <c r="V75" s="139"/>
    </row>
    <row r="76" spans="15:22" ht="14.25" customHeight="1">
      <c r="O76" s="139"/>
      <c r="P76" s="139"/>
      <c r="Q76" s="139"/>
      <c r="R76" s="139"/>
      <c r="S76" s="139"/>
      <c r="T76" s="139"/>
      <c r="U76" s="139"/>
      <c r="V76" s="139"/>
    </row>
    <row r="77" spans="15:22" ht="14.25" customHeight="1">
      <c r="O77" s="139"/>
      <c r="P77" s="139"/>
      <c r="Q77" s="139"/>
      <c r="R77" s="139"/>
      <c r="S77" s="139"/>
      <c r="T77" s="139"/>
      <c r="U77" s="139"/>
      <c r="V77" s="139"/>
    </row>
    <row r="78" spans="15:22" ht="14.25" customHeight="1">
      <c r="O78" s="139"/>
      <c r="P78" s="139"/>
      <c r="Q78" s="139"/>
      <c r="R78" s="139"/>
      <c r="S78" s="139"/>
      <c r="T78" s="139"/>
      <c r="U78" s="139"/>
      <c r="V78" s="139"/>
    </row>
    <row r="79" spans="15:22" ht="14.25" customHeight="1">
      <c r="O79" s="139"/>
      <c r="P79" s="139"/>
      <c r="Q79" s="139"/>
      <c r="R79" s="139"/>
      <c r="S79" s="139"/>
      <c r="T79" s="139"/>
      <c r="U79" s="139"/>
      <c r="V79" s="139"/>
    </row>
    <row r="80" spans="15:22" ht="14.25" customHeight="1">
      <c r="O80" s="139"/>
      <c r="P80" s="139"/>
      <c r="Q80" s="139"/>
      <c r="R80" s="139"/>
      <c r="S80" s="139"/>
      <c r="T80" s="139"/>
      <c r="U80" s="139"/>
      <c r="V80" s="139"/>
    </row>
    <row r="81" spans="15:22" ht="14.25" customHeight="1">
      <c r="O81" s="139"/>
      <c r="P81" s="139"/>
      <c r="Q81" s="139"/>
      <c r="R81" s="139"/>
      <c r="S81" s="139"/>
      <c r="T81" s="139"/>
      <c r="U81" s="139"/>
      <c r="V81" s="139"/>
    </row>
    <row r="82" spans="15:22" ht="14.25" customHeight="1">
      <c r="O82" s="139"/>
      <c r="P82" s="139"/>
      <c r="Q82" s="139"/>
      <c r="R82" s="139"/>
      <c r="S82" s="139"/>
      <c r="T82" s="139"/>
      <c r="U82" s="139"/>
      <c r="V82" s="139"/>
    </row>
    <row r="83" spans="15:22" ht="14.25" customHeight="1">
      <c r="O83" s="139"/>
      <c r="P83" s="139"/>
      <c r="Q83" s="139"/>
      <c r="R83" s="139"/>
      <c r="S83" s="139"/>
      <c r="T83" s="139"/>
      <c r="U83" s="139"/>
      <c r="V83" s="139"/>
    </row>
    <row r="84" spans="15:22" ht="14.25" customHeight="1">
      <c r="O84" s="139"/>
      <c r="P84" s="139"/>
      <c r="Q84" s="139"/>
      <c r="R84" s="139"/>
      <c r="S84" s="139"/>
      <c r="T84" s="139"/>
      <c r="U84" s="139"/>
      <c r="V84" s="139"/>
    </row>
    <row r="85" spans="15:22" ht="14.25" customHeight="1">
      <c r="O85" s="139"/>
      <c r="P85" s="139"/>
      <c r="Q85" s="139"/>
      <c r="R85" s="139"/>
      <c r="S85" s="139"/>
      <c r="T85" s="139"/>
      <c r="U85" s="139"/>
      <c r="V85" s="139"/>
    </row>
    <row r="86" spans="15:22" ht="14.25" customHeight="1">
      <c r="O86" s="139"/>
      <c r="P86" s="139"/>
      <c r="Q86" s="139"/>
      <c r="R86" s="139"/>
      <c r="S86" s="139"/>
      <c r="T86" s="139"/>
      <c r="U86" s="139"/>
      <c r="V86" s="139"/>
    </row>
    <row r="87" spans="15:22" ht="14.25" customHeight="1">
      <c r="O87" s="139"/>
      <c r="P87" s="139"/>
      <c r="Q87" s="139"/>
      <c r="R87" s="139"/>
      <c r="S87" s="139"/>
      <c r="T87" s="139"/>
      <c r="U87" s="139"/>
      <c r="V87" s="139"/>
    </row>
    <row r="88" spans="15:22" ht="14.25" customHeight="1">
      <c r="O88" s="139"/>
      <c r="P88" s="139"/>
      <c r="Q88" s="139"/>
      <c r="R88" s="139"/>
      <c r="S88" s="139"/>
      <c r="T88" s="139"/>
      <c r="U88" s="139"/>
      <c r="V88" s="139"/>
    </row>
    <row r="89" spans="15:22" ht="14.25" customHeight="1">
      <c r="O89" s="139"/>
      <c r="P89" s="139"/>
      <c r="Q89" s="139"/>
      <c r="R89" s="139"/>
      <c r="S89" s="139"/>
      <c r="T89" s="139"/>
      <c r="U89" s="139"/>
      <c r="V89" s="139"/>
    </row>
    <row r="90" spans="15:22" ht="14.25" customHeight="1">
      <c r="O90" s="139"/>
      <c r="P90" s="139"/>
      <c r="Q90" s="139"/>
      <c r="R90" s="139"/>
      <c r="S90" s="139"/>
      <c r="T90" s="139"/>
      <c r="U90" s="139"/>
      <c r="V90" s="139"/>
    </row>
    <row r="91" spans="15:22" ht="14.25" customHeight="1">
      <c r="O91" s="139"/>
      <c r="P91" s="139"/>
      <c r="Q91" s="139"/>
      <c r="R91" s="139"/>
      <c r="S91" s="139"/>
      <c r="T91" s="139"/>
      <c r="U91" s="139"/>
      <c r="V91" s="139"/>
    </row>
    <row r="92" spans="15:22" ht="14.25" customHeight="1">
      <c r="O92" s="139"/>
      <c r="P92" s="139"/>
      <c r="Q92" s="139"/>
      <c r="R92" s="139"/>
      <c r="S92" s="139"/>
      <c r="T92" s="139"/>
      <c r="U92" s="139"/>
      <c r="V92" s="139"/>
    </row>
    <row r="93" spans="15:22" ht="14.25" customHeight="1">
      <c r="O93" s="139"/>
      <c r="P93" s="139"/>
      <c r="Q93" s="139"/>
      <c r="R93" s="139"/>
      <c r="S93" s="139"/>
      <c r="T93" s="139"/>
      <c r="U93" s="139"/>
      <c r="V93" s="139"/>
    </row>
    <row r="94" spans="15:22" ht="14.25" customHeight="1">
      <c r="O94" s="139"/>
      <c r="P94" s="139"/>
      <c r="Q94" s="139"/>
      <c r="R94" s="139"/>
      <c r="S94" s="139"/>
      <c r="T94" s="139"/>
      <c r="U94" s="139"/>
      <c r="V94" s="139"/>
    </row>
    <row r="95" spans="15:22" ht="14.25" customHeight="1">
      <c r="O95" s="139"/>
      <c r="P95" s="139"/>
      <c r="Q95" s="139"/>
      <c r="R95" s="139"/>
      <c r="S95" s="139"/>
      <c r="T95" s="139"/>
      <c r="U95" s="139"/>
      <c r="V95" s="139"/>
    </row>
    <row r="96" spans="15:22" ht="14.25" customHeight="1">
      <c r="O96" s="139"/>
      <c r="P96" s="139"/>
      <c r="Q96" s="139"/>
      <c r="R96" s="139"/>
      <c r="S96" s="139"/>
      <c r="T96" s="139"/>
      <c r="U96" s="139"/>
      <c r="V96" s="139"/>
    </row>
    <row r="97" spans="15:22" ht="14.25" customHeight="1">
      <c r="O97" s="139"/>
      <c r="P97" s="139"/>
      <c r="Q97" s="139"/>
      <c r="R97" s="139"/>
      <c r="S97" s="139"/>
      <c r="T97" s="139"/>
      <c r="U97" s="139"/>
      <c r="V97" s="139"/>
    </row>
    <row r="98" spans="15:22" ht="14.25" customHeight="1">
      <c r="O98" s="139"/>
      <c r="P98" s="139"/>
      <c r="Q98" s="139"/>
      <c r="R98" s="139"/>
      <c r="S98" s="139"/>
      <c r="T98" s="139"/>
      <c r="U98" s="139"/>
      <c r="V98" s="139"/>
    </row>
    <row r="99" spans="15:22" ht="14.25" customHeight="1">
      <c r="O99" s="139"/>
      <c r="P99" s="139"/>
      <c r="Q99" s="139"/>
      <c r="R99" s="139"/>
      <c r="S99" s="139"/>
      <c r="T99" s="139"/>
      <c r="U99" s="139"/>
      <c r="V99" s="139"/>
    </row>
    <row r="100" spans="15:22" ht="14.25" customHeight="1">
      <c r="O100" s="139"/>
      <c r="P100" s="139"/>
      <c r="Q100" s="139"/>
      <c r="R100" s="139"/>
      <c r="S100" s="139"/>
      <c r="T100" s="139"/>
      <c r="U100" s="139"/>
      <c r="V100" s="139"/>
    </row>
    <row r="101" spans="15:22" ht="14.25" customHeight="1">
      <c r="O101" s="139"/>
      <c r="P101" s="139"/>
      <c r="Q101" s="139"/>
      <c r="R101" s="139"/>
      <c r="S101" s="139"/>
      <c r="T101" s="139"/>
      <c r="U101" s="139"/>
      <c r="V101" s="139"/>
    </row>
    <row r="102" spans="15:22" ht="14.25" customHeight="1">
      <c r="O102" s="139"/>
      <c r="P102" s="139"/>
      <c r="Q102" s="139"/>
      <c r="R102" s="139"/>
      <c r="S102" s="139"/>
      <c r="T102" s="139"/>
      <c r="U102" s="139"/>
      <c r="V102" s="139"/>
    </row>
    <row r="103" spans="15:22" ht="14.25" customHeight="1">
      <c r="O103" s="139"/>
      <c r="P103" s="139"/>
      <c r="Q103" s="139"/>
      <c r="R103" s="139"/>
      <c r="S103" s="139"/>
      <c r="T103" s="139"/>
      <c r="U103" s="139"/>
      <c r="V103" s="139"/>
    </row>
    <row r="104" spans="15:22" ht="14.25" customHeight="1">
      <c r="O104" s="139"/>
      <c r="P104" s="139"/>
      <c r="Q104" s="139"/>
      <c r="R104" s="139"/>
      <c r="S104" s="139"/>
      <c r="T104" s="139"/>
      <c r="U104" s="139"/>
      <c r="V104" s="139"/>
    </row>
    <row r="105" spans="15:22" ht="14.25" customHeight="1">
      <c r="O105" s="139"/>
      <c r="P105" s="139"/>
      <c r="Q105" s="139"/>
      <c r="R105" s="139"/>
      <c r="S105" s="139"/>
      <c r="T105" s="139"/>
      <c r="U105" s="139"/>
      <c r="V105" s="139"/>
    </row>
    <row r="106" spans="15:22" ht="14.25" customHeight="1">
      <c r="O106" s="139"/>
      <c r="P106" s="139"/>
      <c r="Q106" s="139"/>
      <c r="R106" s="139"/>
      <c r="S106" s="139"/>
      <c r="T106" s="139"/>
      <c r="U106" s="139"/>
      <c r="V106" s="139"/>
    </row>
    <row r="107" spans="15:22" ht="14.25" customHeight="1">
      <c r="O107" s="139"/>
      <c r="P107" s="139"/>
      <c r="Q107" s="139"/>
      <c r="R107" s="139"/>
      <c r="S107" s="139"/>
      <c r="T107" s="139"/>
      <c r="U107" s="139"/>
      <c r="V107" s="139"/>
    </row>
    <row r="108" spans="15:22" ht="14.25" customHeight="1">
      <c r="O108" s="139"/>
      <c r="P108" s="139"/>
      <c r="Q108" s="139"/>
      <c r="R108" s="139"/>
      <c r="S108" s="139"/>
      <c r="T108" s="139"/>
      <c r="U108" s="139"/>
      <c r="V108" s="139"/>
    </row>
    <row r="109" spans="15:22" ht="14.25" customHeight="1">
      <c r="O109" s="139"/>
      <c r="P109" s="139"/>
      <c r="Q109" s="139"/>
      <c r="R109" s="139"/>
      <c r="S109" s="139"/>
      <c r="T109" s="139"/>
      <c r="U109" s="139"/>
      <c r="V109" s="139"/>
    </row>
    <row r="110" spans="15:22" ht="14.25" customHeight="1">
      <c r="O110" s="139"/>
      <c r="P110" s="139"/>
      <c r="Q110" s="139"/>
      <c r="R110" s="139"/>
      <c r="S110" s="139"/>
      <c r="T110" s="139"/>
      <c r="U110" s="139"/>
      <c r="V110" s="139"/>
    </row>
    <row r="111" spans="15:22" ht="14.25" customHeight="1">
      <c r="O111" s="139"/>
      <c r="P111" s="139"/>
      <c r="Q111" s="139"/>
      <c r="R111" s="139"/>
      <c r="S111" s="139"/>
      <c r="T111" s="139"/>
      <c r="U111" s="139"/>
      <c r="V111" s="139"/>
    </row>
    <row r="112" spans="15:22" ht="14.25" customHeight="1">
      <c r="O112" s="139"/>
      <c r="P112" s="139"/>
      <c r="Q112" s="139"/>
      <c r="R112" s="139"/>
      <c r="S112" s="139"/>
      <c r="T112" s="139"/>
      <c r="U112" s="139"/>
      <c r="V112" s="139"/>
    </row>
    <row r="113" spans="15:22" ht="14.25" customHeight="1">
      <c r="O113" s="139"/>
      <c r="P113" s="139"/>
      <c r="Q113" s="139"/>
      <c r="R113" s="139"/>
      <c r="S113" s="139"/>
      <c r="T113" s="139"/>
      <c r="U113" s="139"/>
      <c r="V113" s="139"/>
    </row>
    <row r="114" spans="15:22" ht="14.25" customHeight="1">
      <c r="O114" s="139"/>
      <c r="P114" s="139"/>
      <c r="Q114" s="139"/>
      <c r="R114" s="139"/>
      <c r="S114" s="139"/>
      <c r="T114" s="139"/>
      <c r="U114" s="139"/>
      <c r="V114" s="139"/>
    </row>
    <row r="115" spans="15:22" ht="14.25" customHeight="1">
      <c r="O115" s="139"/>
      <c r="P115" s="139"/>
      <c r="Q115" s="139"/>
      <c r="R115" s="139"/>
      <c r="S115" s="139"/>
      <c r="T115" s="139"/>
      <c r="U115" s="139"/>
      <c r="V115" s="139"/>
    </row>
    <row r="116" spans="15:22" ht="14.25" customHeight="1">
      <c r="O116" s="139"/>
      <c r="P116" s="139"/>
      <c r="Q116" s="139"/>
      <c r="R116" s="139"/>
      <c r="S116" s="139"/>
      <c r="T116" s="139"/>
      <c r="U116" s="139"/>
      <c r="V116" s="139"/>
    </row>
    <row r="117" spans="15:22" ht="14.25" customHeight="1">
      <c r="O117" s="139"/>
      <c r="P117" s="139"/>
      <c r="Q117" s="139"/>
      <c r="R117" s="139"/>
      <c r="S117" s="139"/>
      <c r="T117" s="139"/>
      <c r="U117" s="139"/>
      <c r="V117" s="139"/>
    </row>
    <row r="118" spans="15:22" ht="14.25" customHeight="1">
      <c r="O118" s="139"/>
      <c r="P118" s="139"/>
      <c r="Q118" s="139"/>
      <c r="R118" s="139"/>
      <c r="S118" s="139"/>
      <c r="T118" s="139"/>
      <c r="U118" s="139"/>
      <c r="V118" s="139"/>
    </row>
    <row r="119" spans="15:22" ht="14.25" customHeight="1">
      <c r="O119" s="139"/>
      <c r="P119" s="139"/>
      <c r="Q119" s="139"/>
      <c r="R119" s="139"/>
      <c r="S119" s="139"/>
      <c r="T119" s="139"/>
      <c r="U119" s="139"/>
      <c r="V119" s="139"/>
    </row>
    <row r="120" spans="15:22" ht="14.25" customHeight="1">
      <c r="O120" s="139"/>
      <c r="P120" s="139"/>
      <c r="Q120" s="139"/>
      <c r="R120" s="139"/>
      <c r="S120" s="139"/>
      <c r="T120" s="139"/>
      <c r="U120" s="139"/>
      <c r="V120" s="139"/>
    </row>
    <row r="121" spans="15:22" ht="14.25" customHeight="1">
      <c r="O121" s="139"/>
      <c r="P121" s="139"/>
      <c r="Q121" s="139"/>
      <c r="R121" s="139"/>
      <c r="S121" s="139"/>
      <c r="T121" s="139"/>
      <c r="U121" s="139"/>
      <c r="V121" s="139"/>
    </row>
    <row r="122" spans="15:22" ht="14.25" customHeight="1">
      <c r="O122" s="139"/>
      <c r="P122" s="139"/>
      <c r="Q122" s="139"/>
      <c r="R122" s="139"/>
      <c r="S122" s="139"/>
      <c r="T122" s="139"/>
      <c r="U122" s="139"/>
      <c r="V122" s="139"/>
    </row>
    <row r="123" spans="15:22" ht="14.25" customHeight="1">
      <c r="O123" s="139"/>
      <c r="P123" s="139"/>
      <c r="Q123" s="139"/>
      <c r="R123" s="139"/>
      <c r="S123" s="139"/>
      <c r="T123" s="139"/>
      <c r="U123" s="139"/>
      <c r="V123" s="139"/>
    </row>
    <row r="124" spans="15:22" ht="14.25" customHeight="1">
      <c r="O124" s="139"/>
      <c r="P124" s="139"/>
      <c r="Q124" s="139"/>
      <c r="R124" s="139"/>
      <c r="S124" s="139"/>
      <c r="T124" s="139"/>
      <c r="U124" s="139"/>
      <c r="V124" s="139"/>
    </row>
    <row r="125" spans="15:22" ht="14.25" customHeight="1">
      <c r="O125" s="139"/>
      <c r="P125" s="139"/>
      <c r="Q125" s="139"/>
      <c r="R125" s="139"/>
      <c r="S125" s="139"/>
      <c r="T125" s="139"/>
      <c r="U125" s="139"/>
      <c r="V125" s="139"/>
    </row>
    <row r="126" spans="15:22" ht="14.25" customHeight="1">
      <c r="O126" s="139"/>
      <c r="P126" s="139"/>
      <c r="Q126" s="139"/>
      <c r="R126" s="139"/>
      <c r="S126" s="139"/>
      <c r="T126" s="139"/>
      <c r="U126" s="139"/>
      <c r="V126" s="139"/>
    </row>
    <row r="127" spans="15:22" ht="14.25" customHeight="1">
      <c r="O127" s="139"/>
      <c r="P127" s="139"/>
      <c r="Q127" s="139"/>
      <c r="R127" s="139"/>
      <c r="S127" s="139"/>
      <c r="T127" s="139"/>
      <c r="U127" s="139"/>
      <c r="V127" s="139"/>
    </row>
    <row r="128" spans="15:22" ht="14.25" customHeight="1">
      <c r="O128" s="139"/>
      <c r="P128" s="139"/>
      <c r="Q128" s="139"/>
      <c r="R128" s="139"/>
      <c r="S128" s="139"/>
      <c r="T128" s="139"/>
      <c r="U128" s="139"/>
      <c r="V128" s="139"/>
    </row>
    <row r="129" spans="15:22" ht="14.25" customHeight="1">
      <c r="O129" s="139"/>
      <c r="P129" s="139"/>
      <c r="Q129" s="139"/>
      <c r="R129" s="139"/>
      <c r="S129" s="139"/>
      <c r="T129" s="139"/>
      <c r="U129" s="139"/>
      <c r="V129" s="139"/>
    </row>
    <row r="130" spans="15:22" ht="14.25" customHeight="1">
      <c r="O130" s="139"/>
      <c r="P130" s="139"/>
      <c r="Q130" s="139"/>
      <c r="R130" s="139"/>
      <c r="S130" s="139"/>
      <c r="T130" s="139"/>
      <c r="U130" s="139"/>
      <c r="V130" s="139"/>
    </row>
    <row r="131" spans="15:22" ht="14.25" customHeight="1">
      <c r="O131" s="139"/>
      <c r="P131" s="139"/>
      <c r="Q131" s="139"/>
      <c r="R131" s="139"/>
      <c r="S131" s="139"/>
      <c r="T131" s="139"/>
      <c r="U131" s="139"/>
      <c r="V131" s="139"/>
    </row>
    <row r="132" spans="15:22" ht="14.25" customHeight="1">
      <c r="O132" s="139"/>
      <c r="P132" s="139"/>
      <c r="Q132" s="139"/>
      <c r="R132" s="139"/>
      <c r="S132" s="139"/>
      <c r="T132" s="139"/>
      <c r="U132" s="139"/>
      <c r="V132" s="139"/>
    </row>
    <row r="133" spans="15:22" ht="14.25" customHeight="1">
      <c r="O133" s="139"/>
      <c r="P133" s="139"/>
      <c r="Q133" s="139"/>
      <c r="R133" s="139"/>
      <c r="S133" s="139"/>
      <c r="T133" s="139"/>
      <c r="U133" s="139"/>
      <c r="V133" s="139"/>
    </row>
    <row r="134" spans="15:22" ht="14.25" customHeight="1">
      <c r="O134" s="139"/>
      <c r="P134" s="139"/>
      <c r="Q134" s="139"/>
      <c r="R134" s="139"/>
      <c r="S134" s="139"/>
      <c r="T134" s="139"/>
      <c r="U134" s="139"/>
      <c r="V134" s="139"/>
    </row>
    <row r="135" spans="15:22" ht="14.25" customHeight="1">
      <c r="O135" s="139"/>
      <c r="P135" s="139"/>
      <c r="Q135" s="139"/>
      <c r="R135" s="139"/>
      <c r="S135" s="139"/>
      <c r="T135" s="139"/>
      <c r="U135" s="139"/>
      <c r="V135" s="139"/>
    </row>
    <row r="136" spans="15:22" ht="14.25" customHeight="1">
      <c r="O136" s="139"/>
      <c r="P136" s="139"/>
      <c r="Q136" s="139"/>
      <c r="R136" s="139"/>
      <c r="S136" s="139"/>
      <c r="T136" s="139"/>
      <c r="U136" s="139"/>
      <c r="V136" s="139"/>
    </row>
    <row r="137" spans="15:22" ht="14.25" customHeight="1">
      <c r="O137" s="139"/>
      <c r="P137" s="139"/>
      <c r="Q137" s="139"/>
      <c r="R137" s="139"/>
      <c r="S137" s="139"/>
      <c r="T137" s="139"/>
      <c r="U137" s="139"/>
      <c r="V137" s="139"/>
    </row>
    <row r="138" spans="15:22" ht="14.25" customHeight="1">
      <c r="O138" s="139"/>
      <c r="P138" s="139"/>
      <c r="Q138" s="139"/>
      <c r="R138" s="139"/>
      <c r="S138" s="139"/>
      <c r="T138" s="139"/>
      <c r="U138" s="139"/>
      <c r="V138" s="139"/>
    </row>
    <row r="139" spans="15:22" ht="14.25" customHeight="1">
      <c r="O139" s="139"/>
      <c r="P139" s="139"/>
      <c r="Q139" s="139"/>
      <c r="R139" s="139"/>
      <c r="S139" s="139"/>
      <c r="T139" s="139"/>
      <c r="U139" s="139"/>
      <c r="V139" s="139"/>
    </row>
    <row r="140" spans="15:22" ht="14.25" customHeight="1">
      <c r="O140" s="139"/>
      <c r="P140" s="139"/>
      <c r="Q140" s="139"/>
      <c r="R140" s="139"/>
      <c r="S140" s="139"/>
      <c r="T140" s="139"/>
      <c r="U140" s="139"/>
      <c r="V140" s="139"/>
    </row>
    <row r="141" spans="15:22" ht="14.25" customHeight="1">
      <c r="O141" s="139"/>
      <c r="P141" s="139"/>
      <c r="Q141" s="139"/>
      <c r="R141" s="139"/>
      <c r="S141" s="139"/>
      <c r="T141" s="139"/>
      <c r="U141" s="139"/>
      <c r="V141" s="139"/>
    </row>
    <row r="142" spans="15:22" ht="14.25" customHeight="1">
      <c r="O142" s="139"/>
      <c r="P142" s="139"/>
      <c r="Q142" s="139"/>
      <c r="R142" s="139"/>
      <c r="S142" s="139"/>
      <c r="T142" s="139"/>
      <c r="U142" s="139"/>
      <c r="V142" s="139"/>
    </row>
    <row r="143" spans="15:22" ht="14.25" customHeight="1">
      <c r="O143" s="139"/>
      <c r="P143" s="139"/>
      <c r="Q143" s="139"/>
      <c r="R143" s="139"/>
      <c r="S143" s="139"/>
      <c r="T143" s="139"/>
      <c r="U143" s="139"/>
      <c r="V143" s="139"/>
    </row>
    <row r="144" spans="15:22" ht="14.25" customHeight="1">
      <c r="O144" s="139"/>
      <c r="P144" s="139"/>
      <c r="Q144" s="139"/>
      <c r="R144" s="139"/>
      <c r="S144" s="139"/>
      <c r="T144" s="139"/>
      <c r="U144" s="139"/>
      <c r="V144" s="139"/>
    </row>
    <row r="145" spans="15:22" ht="14.25" customHeight="1">
      <c r="O145" s="139"/>
      <c r="P145" s="139"/>
      <c r="Q145" s="139"/>
      <c r="R145" s="139"/>
      <c r="S145" s="139"/>
      <c r="T145" s="139"/>
      <c r="U145" s="139"/>
      <c r="V145" s="139"/>
    </row>
    <row r="146" spans="15:22" ht="14.25" customHeight="1">
      <c r="O146" s="139"/>
      <c r="P146" s="139"/>
      <c r="Q146" s="139"/>
      <c r="R146" s="139"/>
      <c r="S146" s="139"/>
      <c r="T146" s="139"/>
      <c r="U146" s="139"/>
      <c r="V146" s="139"/>
    </row>
    <row r="147" spans="15:22" ht="14.25" customHeight="1">
      <c r="O147" s="139"/>
      <c r="P147" s="139"/>
      <c r="Q147" s="139"/>
      <c r="R147" s="139"/>
      <c r="S147" s="139"/>
      <c r="T147" s="139"/>
      <c r="U147" s="139"/>
      <c r="V147" s="139"/>
    </row>
    <row r="148" spans="15:22" ht="14.25" customHeight="1">
      <c r="O148" s="139"/>
      <c r="P148" s="139"/>
      <c r="Q148" s="139"/>
      <c r="R148" s="139"/>
      <c r="S148" s="139"/>
      <c r="T148" s="139"/>
      <c r="U148" s="139"/>
      <c r="V148" s="139"/>
    </row>
    <row r="149" spans="15:22" ht="14.25" customHeight="1">
      <c r="O149" s="139"/>
      <c r="P149" s="139"/>
      <c r="Q149" s="139"/>
      <c r="R149" s="139"/>
      <c r="S149" s="139"/>
      <c r="T149" s="139"/>
      <c r="U149" s="139"/>
      <c r="V149" s="139"/>
    </row>
    <row r="150" spans="15:22" ht="14.25" customHeight="1">
      <c r="O150" s="139"/>
      <c r="P150" s="139"/>
      <c r="Q150" s="139"/>
      <c r="R150" s="139"/>
      <c r="S150" s="139"/>
      <c r="T150" s="139"/>
      <c r="U150" s="139"/>
      <c r="V150" s="139"/>
    </row>
    <row r="151" spans="15:22" ht="14.25" customHeight="1">
      <c r="O151" s="139"/>
      <c r="P151" s="139"/>
      <c r="Q151" s="139"/>
      <c r="R151" s="139"/>
      <c r="S151" s="139"/>
      <c r="T151" s="139"/>
      <c r="U151" s="139"/>
      <c r="V151" s="139"/>
    </row>
    <row r="152" spans="15:22" ht="14.25" customHeight="1">
      <c r="O152" s="139"/>
      <c r="P152" s="139"/>
      <c r="Q152" s="139"/>
      <c r="R152" s="139"/>
      <c r="S152" s="139"/>
      <c r="T152" s="139"/>
      <c r="U152" s="139"/>
      <c r="V152" s="139"/>
    </row>
    <row r="153" spans="15:22" ht="14.25" customHeight="1">
      <c r="O153" s="139"/>
      <c r="P153" s="139"/>
      <c r="Q153" s="139"/>
      <c r="R153" s="139"/>
      <c r="S153" s="139"/>
      <c r="T153" s="139"/>
      <c r="U153" s="139"/>
      <c r="V153" s="139"/>
    </row>
    <row r="154" spans="15:22" ht="14.25" customHeight="1">
      <c r="O154" s="139"/>
      <c r="P154" s="139"/>
      <c r="Q154" s="139"/>
      <c r="R154" s="139"/>
      <c r="S154" s="139"/>
      <c r="T154" s="139"/>
      <c r="U154" s="139"/>
      <c r="V154" s="139"/>
    </row>
    <row r="155" spans="15:22" ht="14.25" customHeight="1">
      <c r="O155" s="139"/>
      <c r="P155" s="139"/>
      <c r="Q155" s="139"/>
      <c r="R155" s="139"/>
      <c r="S155" s="139"/>
      <c r="T155" s="139"/>
      <c r="U155" s="139"/>
      <c r="V155" s="139"/>
    </row>
    <row r="156" spans="15:22" ht="14.25" customHeight="1">
      <c r="O156" s="139"/>
      <c r="P156" s="139"/>
      <c r="Q156" s="139"/>
      <c r="R156" s="139"/>
      <c r="S156" s="139"/>
      <c r="T156" s="139"/>
      <c r="U156" s="139"/>
      <c r="V156" s="139"/>
    </row>
    <row r="157" spans="15:22" ht="14.25" customHeight="1">
      <c r="O157" s="139"/>
      <c r="P157" s="139"/>
      <c r="Q157" s="139"/>
      <c r="R157" s="139"/>
      <c r="S157" s="139"/>
      <c r="T157" s="139"/>
      <c r="U157" s="139"/>
      <c r="V157" s="139"/>
    </row>
    <row r="158" spans="15:22" ht="14.25" customHeight="1">
      <c r="O158" s="139"/>
      <c r="P158" s="139"/>
      <c r="Q158" s="139"/>
      <c r="R158" s="139"/>
      <c r="S158" s="139"/>
      <c r="T158" s="139"/>
      <c r="U158" s="139"/>
      <c r="V158" s="139"/>
    </row>
    <row r="159" spans="15:22" ht="14.25" customHeight="1">
      <c r="O159" s="139"/>
      <c r="P159" s="139"/>
      <c r="Q159" s="139"/>
      <c r="R159" s="139"/>
      <c r="S159" s="139"/>
      <c r="T159" s="139"/>
      <c r="U159" s="139"/>
      <c r="V159" s="139"/>
    </row>
    <row r="160" spans="15:22" ht="14.25" customHeight="1">
      <c r="O160" s="139"/>
      <c r="P160" s="139"/>
      <c r="Q160" s="139"/>
      <c r="R160" s="139"/>
      <c r="S160" s="139"/>
      <c r="T160" s="139"/>
      <c r="U160" s="139"/>
      <c r="V160" s="139"/>
    </row>
    <row r="161" spans="15:22" ht="14.25" customHeight="1">
      <c r="O161" s="139"/>
      <c r="P161" s="139"/>
      <c r="Q161" s="139"/>
      <c r="R161" s="139"/>
      <c r="S161" s="139"/>
      <c r="T161" s="139"/>
      <c r="U161" s="139"/>
      <c r="V161" s="139"/>
    </row>
    <row r="162" spans="15:22" ht="14.25" customHeight="1">
      <c r="O162" s="139"/>
      <c r="P162" s="139"/>
      <c r="Q162" s="139"/>
      <c r="R162" s="139"/>
      <c r="S162" s="139"/>
      <c r="T162" s="139"/>
      <c r="U162" s="139"/>
      <c r="V162" s="139"/>
    </row>
    <row r="163" spans="15:22" ht="14.25" customHeight="1">
      <c r="O163" s="139"/>
      <c r="P163" s="139"/>
      <c r="Q163" s="139"/>
      <c r="R163" s="139"/>
      <c r="S163" s="139"/>
      <c r="T163" s="139"/>
      <c r="U163" s="139"/>
      <c r="V163" s="139"/>
    </row>
    <row r="164" spans="15:22" ht="14.25" customHeight="1">
      <c r="O164" s="139"/>
      <c r="P164" s="139"/>
      <c r="Q164" s="139"/>
      <c r="R164" s="139"/>
      <c r="S164" s="139"/>
      <c r="T164" s="139"/>
      <c r="U164" s="139"/>
      <c r="V164" s="139"/>
    </row>
    <row r="165" spans="15:22" ht="14.25" customHeight="1">
      <c r="O165" s="139"/>
      <c r="P165" s="139"/>
      <c r="Q165" s="139"/>
      <c r="R165" s="139"/>
      <c r="S165" s="139"/>
      <c r="T165" s="139"/>
      <c r="U165" s="139"/>
      <c r="V165" s="139"/>
    </row>
    <row r="166" spans="15:22" ht="14.25" customHeight="1">
      <c r="O166" s="139"/>
      <c r="P166" s="139"/>
      <c r="Q166" s="139"/>
      <c r="R166" s="139"/>
      <c r="S166" s="139"/>
      <c r="T166" s="139"/>
      <c r="U166" s="139"/>
      <c r="V166" s="139"/>
    </row>
    <row r="167" spans="15:22" ht="14.25" customHeight="1">
      <c r="O167" s="139"/>
      <c r="P167" s="139"/>
      <c r="Q167" s="139"/>
      <c r="R167" s="139"/>
      <c r="S167" s="139"/>
      <c r="T167" s="139"/>
      <c r="U167" s="139"/>
      <c r="V167" s="139"/>
    </row>
    <row r="168" spans="15:22" ht="14.25" customHeight="1">
      <c r="O168" s="139"/>
      <c r="P168" s="139"/>
      <c r="Q168" s="139"/>
      <c r="R168" s="139"/>
      <c r="S168" s="139"/>
      <c r="T168" s="139"/>
      <c r="U168" s="139"/>
      <c r="V168" s="139"/>
    </row>
    <row r="169" spans="15:22" ht="14.25" customHeight="1">
      <c r="O169" s="139"/>
      <c r="P169" s="139"/>
      <c r="Q169" s="139"/>
      <c r="R169" s="139"/>
      <c r="S169" s="139"/>
      <c r="T169" s="139"/>
      <c r="U169" s="139"/>
      <c r="V169" s="139"/>
    </row>
    <row r="170" spans="15:22" ht="14.25" customHeight="1">
      <c r="O170" s="139"/>
      <c r="P170" s="139"/>
      <c r="Q170" s="139"/>
      <c r="R170" s="139"/>
      <c r="S170" s="139"/>
      <c r="T170" s="139"/>
      <c r="U170" s="139"/>
      <c r="V170" s="139"/>
    </row>
    <row r="171" spans="15:22" ht="14.25" customHeight="1">
      <c r="O171" s="139"/>
      <c r="P171" s="139"/>
      <c r="Q171" s="139"/>
      <c r="R171" s="139"/>
      <c r="S171" s="139"/>
      <c r="T171" s="139"/>
      <c r="U171" s="139"/>
      <c r="V171" s="139"/>
    </row>
    <row r="172" spans="15:22" ht="14.25" customHeight="1">
      <c r="O172" s="139"/>
      <c r="P172" s="139"/>
      <c r="Q172" s="139"/>
      <c r="R172" s="139"/>
      <c r="S172" s="139"/>
      <c r="T172" s="139"/>
      <c r="U172" s="139"/>
      <c r="V172" s="139"/>
    </row>
    <row r="173" spans="15:22" ht="14.25" customHeight="1">
      <c r="O173" s="139"/>
      <c r="P173" s="139"/>
      <c r="Q173" s="139"/>
      <c r="R173" s="139"/>
      <c r="S173" s="139"/>
      <c r="T173" s="139"/>
      <c r="U173" s="139"/>
      <c r="V173" s="139"/>
    </row>
    <row r="174" spans="15:22" ht="14.25" customHeight="1">
      <c r="O174" s="139"/>
      <c r="P174" s="139"/>
      <c r="Q174" s="139"/>
      <c r="R174" s="139"/>
      <c r="S174" s="139"/>
      <c r="T174" s="139"/>
      <c r="U174" s="139"/>
      <c r="V174" s="139"/>
    </row>
    <row r="175" spans="15:22" ht="14.25" customHeight="1">
      <c r="O175" s="139"/>
      <c r="P175" s="139"/>
      <c r="Q175" s="139"/>
      <c r="R175" s="139"/>
      <c r="S175" s="139"/>
      <c r="T175" s="139"/>
      <c r="U175" s="139"/>
      <c r="V175" s="139"/>
    </row>
    <row r="176" spans="15:22" ht="14.25" customHeight="1">
      <c r="O176" s="139"/>
      <c r="P176" s="139"/>
      <c r="Q176" s="139"/>
      <c r="R176" s="139"/>
      <c r="S176" s="139"/>
      <c r="T176" s="139"/>
      <c r="U176" s="139"/>
      <c r="V176" s="139"/>
    </row>
    <row r="177" spans="15:22" ht="14.25" customHeight="1">
      <c r="O177" s="139"/>
      <c r="P177" s="139"/>
      <c r="Q177" s="139"/>
      <c r="R177" s="139"/>
      <c r="S177" s="139"/>
      <c r="T177" s="139"/>
      <c r="U177" s="139"/>
      <c r="V177" s="139"/>
    </row>
    <row r="178" spans="15:22" ht="14.25" customHeight="1">
      <c r="O178" s="139"/>
      <c r="P178" s="139"/>
      <c r="Q178" s="139"/>
      <c r="R178" s="139"/>
      <c r="S178" s="139"/>
      <c r="T178" s="139"/>
      <c r="U178" s="139"/>
      <c r="V178" s="139"/>
    </row>
    <row r="179" spans="15:22" ht="14.25" customHeight="1">
      <c r="O179" s="139"/>
      <c r="P179" s="139"/>
      <c r="Q179" s="139"/>
      <c r="R179" s="139"/>
      <c r="S179" s="139"/>
      <c r="T179" s="139"/>
      <c r="U179" s="139"/>
      <c r="V179" s="139"/>
    </row>
    <row r="180" spans="15:22" ht="14.25" customHeight="1">
      <c r="O180" s="139"/>
      <c r="P180" s="139"/>
      <c r="Q180" s="139"/>
      <c r="R180" s="139"/>
      <c r="S180" s="139"/>
      <c r="T180" s="139"/>
      <c r="U180" s="139"/>
      <c r="V180" s="139"/>
    </row>
    <row r="181" spans="15:22" ht="14.25" customHeight="1">
      <c r="O181" s="139"/>
      <c r="P181" s="139"/>
      <c r="Q181" s="139"/>
      <c r="R181" s="139"/>
      <c r="S181" s="139"/>
      <c r="T181" s="139"/>
      <c r="U181" s="139"/>
      <c r="V181" s="139"/>
    </row>
    <row r="182" spans="15:22" ht="14.25" customHeight="1">
      <c r="O182" s="139"/>
      <c r="P182" s="139"/>
      <c r="Q182" s="139"/>
      <c r="R182" s="139"/>
      <c r="S182" s="139"/>
      <c r="T182" s="139"/>
      <c r="U182" s="139"/>
      <c r="V182" s="139"/>
    </row>
    <row r="183" spans="15:22" ht="14.25" customHeight="1">
      <c r="O183" s="139"/>
      <c r="P183" s="139"/>
      <c r="Q183" s="139"/>
      <c r="R183" s="139"/>
      <c r="S183" s="139"/>
      <c r="T183" s="139"/>
      <c r="U183" s="139"/>
      <c r="V183" s="139"/>
    </row>
    <row r="184" spans="15:22" ht="14.25" customHeight="1">
      <c r="O184" s="139"/>
      <c r="P184" s="139"/>
      <c r="Q184" s="139"/>
      <c r="R184" s="139"/>
      <c r="S184" s="139"/>
      <c r="T184" s="139"/>
      <c r="U184" s="139"/>
      <c r="V184" s="139"/>
    </row>
    <row r="185" spans="15:22" ht="14.25" customHeight="1">
      <c r="O185" s="139"/>
      <c r="P185" s="139"/>
      <c r="Q185" s="139"/>
      <c r="R185" s="139"/>
      <c r="S185" s="139"/>
      <c r="T185" s="139"/>
      <c r="U185" s="139"/>
      <c r="V185" s="139"/>
    </row>
    <row r="186" spans="15:22" ht="14.25" customHeight="1">
      <c r="O186" s="139"/>
      <c r="P186" s="139"/>
      <c r="Q186" s="139"/>
      <c r="R186" s="139"/>
      <c r="S186" s="139"/>
      <c r="T186" s="139"/>
      <c r="U186" s="139"/>
      <c r="V186" s="139"/>
    </row>
    <row r="187" spans="15:22" ht="14.25" customHeight="1">
      <c r="O187" s="139"/>
      <c r="P187" s="139"/>
      <c r="Q187" s="139"/>
      <c r="R187" s="139"/>
      <c r="S187" s="139"/>
      <c r="T187" s="139"/>
      <c r="U187" s="139"/>
      <c r="V187" s="139"/>
    </row>
    <row r="188" spans="15:22" ht="14.25" customHeight="1">
      <c r="O188" s="139"/>
      <c r="P188" s="139"/>
      <c r="Q188" s="139"/>
      <c r="R188" s="139"/>
      <c r="S188" s="139"/>
      <c r="T188" s="139"/>
      <c r="U188" s="139"/>
      <c r="V188" s="139"/>
    </row>
    <row r="189" spans="15:22" ht="14.25" customHeight="1">
      <c r="O189" s="139"/>
      <c r="P189" s="139"/>
      <c r="Q189" s="139"/>
      <c r="R189" s="139"/>
      <c r="S189" s="139"/>
      <c r="T189" s="139"/>
      <c r="U189" s="139"/>
      <c r="V189" s="139"/>
    </row>
    <row r="190" spans="15:22" ht="14.25" customHeight="1">
      <c r="O190" s="139"/>
      <c r="P190" s="139"/>
      <c r="Q190" s="139"/>
      <c r="R190" s="139"/>
      <c r="S190" s="139"/>
      <c r="T190" s="139"/>
      <c r="U190" s="139"/>
      <c r="V190" s="139"/>
    </row>
    <row r="191" spans="15:22" ht="14.25" customHeight="1">
      <c r="O191" s="139"/>
      <c r="P191" s="139"/>
      <c r="Q191" s="139"/>
      <c r="R191" s="139"/>
      <c r="S191" s="139"/>
      <c r="T191" s="139"/>
      <c r="U191" s="139"/>
      <c r="V191" s="139"/>
    </row>
    <row r="192" spans="15:22" ht="14.25" customHeight="1">
      <c r="O192" s="139"/>
      <c r="P192" s="139"/>
      <c r="Q192" s="139"/>
      <c r="R192" s="139"/>
      <c r="S192" s="139"/>
      <c r="T192" s="139"/>
      <c r="U192" s="139"/>
      <c r="V192" s="139"/>
    </row>
    <row r="193" spans="15:22" ht="14.25" customHeight="1">
      <c r="O193" s="139"/>
      <c r="P193" s="139"/>
      <c r="Q193" s="139"/>
      <c r="R193" s="139"/>
      <c r="S193" s="139"/>
      <c r="T193" s="139"/>
      <c r="U193" s="139"/>
      <c r="V193" s="139"/>
    </row>
    <row r="194" spans="15:22" ht="14.25" customHeight="1">
      <c r="O194" s="139"/>
      <c r="P194" s="139"/>
      <c r="Q194" s="139"/>
      <c r="R194" s="139"/>
      <c r="S194" s="139"/>
      <c r="T194" s="139"/>
      <c r="U194" s="139"/>
      <c r="V194" s="139"/>
    </row>
    <row r="195" spans="15:22" ht="14.25" customHeight="1">
      <c r="O195" s="139"/>
      <c r="P195" s="139"/>
      <c r="Q195" s="139"/>
      <c r="R195" s="139"/>
      <c r="S195" s="139"/>
      <c r="T195" s="139"/>
      <c r="U195" s="139"/>
      <c r="V195" s="139"/>
    </row>
    <row r="196" spans="15:22" ht="14.25" customHeight="1">
      <c r="O196" s="139"/>
      <c r="P196" s="139"/>
      <c r="Q196" s="139"/>
      <c r="R196" s="139"/>
      <c r="S196" s="139"/>
      <c r="T196" s="139"/>
      <c r="U196" s="139"/>
      <c r="V196" s="139"/>
    </row>
    <row r="197" spans="15:22" ht="14.25" customHeight="1">
      <c r="O197" s="139"/>
      <c r="P197" s="139"/>
      <c r="Q197" s="139"/>
      <c r="R197" s="139"/>
      <c r="S197" s="139"/>
      <c r="T197" s="139"/>
      <c r="U197" s="139"/>
      <c r="V197" s="139"/>
    </row>
    <row r="198" spans="15:22" ht="14.25" customHeight="1">
      <c r="O198" s="139"/>
      <c r="P198" s="139"/>
      <c r="Q198" s="139"/>
      <c r="R198" s="139"/>
      <c r="S198" s="139"/>
      <c r="T198" s="139"/>
      <c r="U198" s="139"/>
      <c r="V198" s="139"/>
    </row>
    <row r="199" spans="15:22" ht="14.25" customHeight="1">
      <c r="O199" s="139"/>
      <c r="P199" s="139"/>
      <c r="Q199" s="139"/>
      <c r="R199" s="139"/>
      <c r="S199" s="139"/>
      <c r="T199" s="139"/>
      <c r="U199" s="139"/>
      <c r="V199" s="139"/>
    </row>
    <row r="200" spans="15:22" ht="14.25" customHeight="1">
      <c r="O200" s="139"/>
      <c r="P200" s="139"/>
      <c r="Q200" s="139"/>
      <c r="R200" s="139"/>
      <c r="S200" s="139"/>
      <c r="T200" s="139"/>
      <c r="U200" s="139"/>
      <c r="V200" s="139"/>
    </row>
    <row r="201" spans="15:22" ht="14.25" customHeight="1">
      <c r="O201" s="139"/>
      <c r="P201" s="139"/>
      <c r="Q201" s="139"/>
      <c r="R201" s="139"/>
      <c r="S201" s="139"/>
      <c r="T201" s="139"/>
      <c r="U201" s="139"/>
      <c r="V201" s="139"/>
    </row>
    <row r="202" spans="15:22" ht="14.25" customHeight="1">
      <c r="O202" s="139"/>
      <c r="P202" s="139"/>
      <c r="Q202" s="139"/>
      <c r="R202" s="139"/>
      <c r="S202" s="139"/>
      <c r="T202" s="139"/>
      <c r="U202" s="139"/>
      <c r="V202" s="139"/>
    </row>
    <row r="203" spans="15:22" ht="14.25" customHeight="1">
      <c r="O203" s="139"/>
      <c r="P203" s="139"/>
      <c r="Q203" s="139"/>
      <c r="R203" s="139"/>
      <c r="S203" s="139"/>
      <c r="T203" s="139"/>
      <c r="U203" s="139"/>
      <c r="V203" s="139"/>
    </row>
    <row r="204" spans="15:22" ht="14.25" customHeight="1">
      <c r="O204" s="139"/>
      <c r="P204" s="139"/>
      <c r="Q204" s="139"/>
      <c r="R204" s="139"/>
      <c r="S204" s="139"/>
      <c r="T204" s="139"/>
      <c r="U204" s="139"/>
      <c r="V204" s="139"/>
    </row>
    <row r="205" spans="15:22" ht="14.25" customHeight="1">
      <c r="O205" s="139"/>
      <c r="P205" s="139"/>
      <c r="Q205" s="139"/>
      <c r="R205" s="139"/>
      <c r="S205" s="139"/>
      <c r="T205" s="139"/>
      <c r="U205" s="139"/>
      <c r="V205" s="139"/>
    </row>
    <row r="206" spans="15:22" ht="14.25" customHeight="1">
      <c r="O206" s="139"/>
      <c r="P206" s="139"/>
      <c r="Q206" s="139"/>
      <c r="R206" s="139"/>
      <c r="S206" s="139"/>
      <c r="T206" s="139"/>
      <c r="U206" s="139"/>
      <c r="V206" s="139"/>
    </row>
    <row r="207" spans="15:22" ht="14.25" customHeight="1">
      <c r="O207" s="139"/>
      <c r="P207" s="139"/>
      <c r="Q207" s="139"/>
      <c r="R207" s="139"/>
      <c r="S207" s="139"/>
      <c r="T207" s="139"/>
      <c r="U207" s="139"/>
      <c r="V207" s="139"/>
    </row>
    <row r="208" spans="15:22" ht="14.25" customHeight="1">
      <c r="O208" s="139"/>
      <c r="P208" s="139"/>
      <c r="Q208" s="139"/>
      <c r="R208" s="139"/>
      <c r="S208" s="139"/>
      <c r="T208" s="139"/>
      <c r="U208" s="139"/>
      <c r="V208" s="139"/>
    </row>
    <row r="209" spans="15:22" ht="14.25" customHeight="1">
      <c r="O209" s="139"/>
      <c r="P209" s="139"/>
      <c r="Q209" s="139"/>
      <c r="R209" s="139"/>
      <c r="S209" s="139"/>
      <c r="T209" s="139"/>
      <c r="U209" s="139"/>
      <c r="V209" s="139"/>
    </row>
    <row r="210" spans="15:22" ht="14.25" customHeight="1">
      <c r="O210" s="139"/>
      <c r="P210" s="139"/>
      <c r="Q210" s="139"/>
      <c r="R210" s="139"/>
      <c r="S210" s="139"/>
      <c r="T210" s="139"/>
      <c r="U210" s="139"/>
      <c r="V210" s="139"/>
    </row>
    <row r="211" spans="15:22" ht="14.25" customHeight="1">
      <c r="O211" s="139"/>
      <c r="P211" s="139"/>
      <c r="Q211" s="139"/>
      <c r="R211" s="139"/>
      <c r="S211" s="139"/>
      <c r="T211" s="139"/>
      <c r="U211" s="139"/>
      <c r="V211" s="139"/>
    </row>
    <row r="212" spans="15:22" ht="14.25" customHeight="1">
      <c r="O212" s="139"/>
      <c r="P212" s="139"/>
      <c r="Q212" s="139"/>
      <c r="R212" s="139"/>
      <c r="S212" s="139"/>
      <c r="T212" s="139"/>
      <c r="U212" s="139"/>
      <c r="V212" s="139"/>
    </row>
    <row r="213" spans="15:22" ht="14.25" customHeight="1">
      <c r="O213" s="139"/>
      <c r="P213" s="139"/>
      <c r="Q213" s="139"/>
      <c r="R213" s="139"/>
      <c r="S213" s="139"/>
      <c r="T213" s="139"/>
      <c r="U213" s="139"/>
      <c r="V213" s="139"/>
    </row>
    <row r="214" spans="15:22" ht="14.25" customHeight="1">
      <c r="O214" s="139"/>
      <c r="P214" s="139"/>
      <c r="Q214" s="139"/>
      <c r="R214" s="139"/>
      <c r="S214" s="139"/>
      <c r="T214" s="139"/>
      <c r="U214" s="139"/>
      <c r="V214" s="139"/>
    </row>
    <row r="215" spans="15:22" ht="14.25" customHeight="1">
      <c r="O215" s="139"/>
      <c r="P215" s="139"/>
      <c r="Q215" s="139"/>
      <c r="R215" s="139"/>
      <c r="S215" s="139"/>
      <c r="T215" s="139"/>
      <c r="U215" s="139"/>
      <c r="V215" s="139"/>
    </row>
    <row r="216" spans="15:22" ht="14.25" customHeight="1">
      <c r="O216" s="139"/>
      <c r="P216" s="139"/>
      <c r="Q216" s="139"/>
      <c r="R216" s="139"/>
      <c r="S216" s="139"/>
      <c r="T216" s="139"/>
      <c r="U216" s="139"/>
      <c r="V216" s="139"/>
    </row>
    <row r="217" spans="15:22" ht="14.25" customHeight="1">
      <c r="O217" s="139"/>
      <c r="P217" s="139"/>
      <c r="Q217" s="139"/>
      <c r="R217" s="139"/>
      <c r="S217" s="139"/>
      <c r="T217" s="139"/>
      <c r="U217" s="139"/>
      <c r="V217" s="139"/>
    </row>
    <row r="218" spans="15:22" ht="14.25" customHeight="1">
      <c r="O218" s="139"/>
      <c r="P218" s="139"/>
      <c r="Q218" s="139"/>
      <c r="R218" s="139"/>
      <c r="S218" s="139"/>
      <c r="T218" s="139"/>
      <c r="U218" s="139"/>
      <c r="V218" s="139"/>
    </row>
    <row r="219" spans="15:22" ht="14.25" customHeight="1">
      <c r="O219" s="139"/>
      <c r="P219" s="139"/>
      <c r="Q219" s="139"/>
      <c r="R219" s="139"/>
      <c r="S219" s="139"/>
      <c r="T219" s="139"/>
      <c r="U219" s="139"/>
      <c r="V219" s="139"/>
    </row>
    <row r="220" spans="15:22" ht="14.25" customHeight="1">
      <c r="O220" s="139"/>
      <c r="P220" s="139"/>
      <c r="Q220" s="139"/>
      <c r="R220" s="139"/>
      <c r="S220" s="139"/>
      <c r="T220" s="139"/>
      <c r="U220" s="139"/>
      <c r="V220" s="139"/>
    </row>
    <row r="221" spans="15:22" ht="14.25" customHeight="1">
      <c r="O221" s="139"/>
      <c r="P221" s="139"/>
      <c r="Q221" s="139"/>
      <c r="R221" s="139"/>
      <c r="S221" s="139"/>
      <c r="T221" s="139"/>
      <c r="U221" s="139"/>
      <c r="V221" s="139"/>
    </row>
    <row r="222" spans="15:22" ht="14.25" customHeight="1">
      <c r="O222" s="139"/>
      <c r="P222" s="139"/>
      <c r="Q222" s="139"/>
      <c r="R222" s="139"/>
      <c r="S222" s="139"/>
      <c r="T222" s="139"/>
      <c r="U222" s="139"/>
      <c r="V222" s="139"/>
    </row>
    <row r="223" spans="15:22" ht="14.25" customHeight="1">
      <c r="O223" s="139"/>
      <c r="P223" s="139"/>
      <c r="Q223" s="139"/>
      <c r="R223" s="139"/>
      <c r="S223" s="139"/>
      <c r="T223" s="139"/>
      <c r="U223" s="139"/>
      <c r="V223" s="139"/>
    </row>
    <row r="224" spans="15:22" ht="14.25" customHeight="1">
      <c r="O224" s="139"/>
      <c r="P224" s="139"/>
      <c r="Q224" s="139"/>
      <c r="R224" s="139"/>
      <c r="S224" s="139"/>
      <c r="T224" s="139"/>
      <c r="U224" s="139"/>
      <c r="V224" s="139"/>
    </row>
    <row r="225" spans="15:22" ht="14.25" customHeight="1">
      <c r="O225" s="139"/>
      <c r="P225" s="139"/>
      <c r="Q225" s="139"/>
      <c r="R225" s="139"/>
      <c r="S225" s="139"/>
      <c r="T225" s="139"/>
      <c r="U225" s="139"/>
      <c r="V225" s="139"/>
    </row>
    <row r="226" spans="15:22" ht="14.25" customHeight="1">
      <c r="O226" s="139"/>
      <c r="P226" s="139"/>
      <c r="Q226" s="139"/>
      <c r="R226" s="139"/>
      <c r="S226" s="139"/>
      <c r="T226" s="139"/>
      <c r="U226" s="139"/>
      <c r="V226" s="139"/>
    </row>
    <row r="227" spans="15:22" ht="14.25" customHeight="1">
      <c r="O227" s="139"/>
      <c r="P227" s="139"/>
      <c r="Q227" s="139"/>
      <c r="R227" s="139"/>
      <c r="S227" s="139"/>
      <c r="T227" s="139"/>
      <c r="U227" s="139"/>
      <c r="V227" s="139"/>
    </row>
    <row r="228" spans="15:22" ht="14.25" customHeight="1">
      <c r="O228" s="139"/>
      <c r="P228" s="139"/>
      <c r="Q228" s="139"/>
      <c r="R228" s="139"/>
      <c r="S228" s="139"/>
      <c r="T228" s="139"/>
      <c r="U228" s="139"/>
      <c r="V228" s="139"/>
    </row>
    <row r="229" spans="15:22" ht="14.25" customHeight="1">
      <c r="O229" s="139"/>
      <c r="P229" s="139"/>
      <c r="Q229" s="139"/>
      <c r="R229" s="139"/>
      <c r="S229" s="139"/>
      <c r="T229" s="139"/>
      <c r="U229" s="139"/>
      <c r="V229" s="139"/>
    </row>
    <row r="230" spans="15:22" ht="14.25" customHeight="1">
      <c r="O230" s="139"/>
      <c r="P230" s="139"/>
      <c r="Q230" s="139"/>
      <c r="R230" s="139"/>
      <c r="S230" s="139"/>
      <c r="T230" s="139"/>
      <c r="U230" s="139"/>
      <c r="V230" s="139"/>
    </row>
    <row r="231" spans="15:22" ht="14.25" customHeight="1">
      <c r="O231" s="139"/>
      <c r="P231" s="139"/>
      <c r="Q231" s="139"/>
      <c r="R231" s="139"/>
      <c r="S231" s="139"/>
      <c r="T231" s="139"/>
      <c r="U231" s="139"/>
      <c r="V231" s="139"/>
    </row>
    <row r="232" spans="15:22" ht="14.25" customHeight="1">
      <c r="O232" s="139"/>
      <c r="P232" s="139"/>
      <c r="Q232" s="139"/>
      <c r="R232" s="139"/>
      <c r="S232" s="139"/>
      <c r="T232" s="139"/>
      <c r="U232" s="139"/>
      <c r="V232" s="139"/>
    </row>
    <row r="233" spans="15:22" ht="14.25" customHeight="1">
      <c r="O233" s="139"/>
      <c r="P233" s="139"/>
      <c r="Q233" s="139"/>
      <c r="R233" s="139"/>
      <c r="S233" s="139"/>
      <c r="T233" s="139"/>
      <c r="U233" s="139"/>
      <c r="V233" s="139"/>
    </row>
    <row r="234" spans="15:22" ht="14.25" customHeight="1">
      <c r="O234" s="139"/>
      <c r="P234" s="139"/>
      <c r="Q234" s="139"/>
      <c r="R234" s="139"/>
      <c r="S234" s="139"/>
      <c r="T234" s="139"/>
      <c r="U234" s="139"/>
      <c r="V234" s="139"/>
    </row>
    <row r="235" spans="15:22" ht="14.25" customHeight="1">
      <c r="O235" s="139"/>
      <c r="P235" s="139"/>
      <c r="Q235" s="139"/>
      <c r="R235" s="139"/>
      <c r="S235" s="139"/>
      <c r="T235" s="139"/>
      <c r="U235" s="139"/>
      <c r="V235" s="139"/>
    </row>
    <row r="236" spans="15:22" ht="14.25" customHeight="1">
      <c r="O236" s="139"/>
      <c r="P236" s="139"/>
      <c r="Q236" s="139"/>
      <c r="R236" s="139"/>
      <c r="S236" s="139"/>
      <c r="T236" s="139"/>
      <c r="U236" s="139"/>
      <c r="V236" s="139"/>
    </row>
    <row r="237" spans="15:22" ht="14.25" customHeight="1">
      <c r="O237" s="139"/>
      <c r="P237" s="139"/>
      <c r="Q237" s="139"/>
      <c r="R237" s="139"/>
      <c r="S237" s="139"/>
      <c r="T237" s="139"/>
      <c r="U237" s="139"/>
      <c r="V237" s="139"/>
    </row>
    <row r="238" spans="15:22" ht="14.25" customHeight="1">
      <c r="O238" s="139"/>
      <c r="P238" s="139"/>
      <c r="Q238" s="139"/>
      <c r="R238" s="139"/>
      <c r="S238" s="139"/>
      <c r="T238" s="139"/>
      <c r="U238" s="139"/>
      <c r="V238" s="139"/>
    </row>
    <row r="239" spans="15:22" ht="14.25" customHeight="1">
      <c r="O239" s="139"/>
      <c r="P239" s="139"/>
      <c r="Q239" s="139"/>
      <c r="R239" s="139"/>
      <c r="S239" s="139"/>
      <c r="T239" s="139"/>
      <c r="U239" s="139"/>
      <c r="V239" s="139"/>
    </row>
    <row r="240" spans="15:22" ht="14.25" customHeight="1">
      <c r="O240" s="139"/>
      <c r="P240" s="139"/>
      <c r="Q240" s="139"/>
      <c r="R240" s="139"/>
      <c r="S240" s="139"/>
      <c r="T240" s="139"/>
      <c r="U240" s="139"/>
      <c r="V240" s="139"/>
    </row>
    <row r="241" spans="15:22" ht="14.25" customHeight="1">
      <c r="O241" s="139"/>
      <c r="P241" s="139"/>
      <c r="Q241" s="139"/>
      <c r="R241" s="139"/>
      <c r="S241" s="139"/>
      <c r="T241" s="139"/>
      <c r="U241" s="139"/>
      <c r="V241" s="139"/>
    </row>
    <row r="242" spans="15:22" ht="14.25" customHeight="1">
      <c r="O242" s="139"/>
      <c r="P242" s="139"/>
      <c r="Q242" s="139"/>
      <c r="R242" s="139"/>
      <c r="S242" s="139"/>
      <c r="T242" s="139"/>
      <c r="U242" s="139"/>
      <c r="V242" s="139"/>
    </row>
    <row r="243" spans="15:22" ht="14.25" customHeight="1">
      <c r="O243" s="139"/>
      <c r="P243" s="139"/>
      <c r="Q243" s="139"/>
      <c r="R243" s="139"/>
      <c r="S243" s="139"/>
      <c r="T243" s="139"/>
      <c r="U243" s="139"/>
      <c r="V243" s="139"/>
    </row>
    <row r="244" spans="15:22" ht="14.25" customHeight="1">
      <c r="O244" s="139"/>
      <c r="P244" s="139"/>
      <c r="Q244" s="139"/>
      <c r="R244" s="139"/>
      <c r="S244" s="139"/>
      <c r="T244" s="139"/>
      <c r="U244" s="139"/>
      <c r="V244" s="139"/>
    </row>
    <row r="245" spans="15:22" ht="14.25" customHeight="1">
      <c r="O245" s="139"/>
      <c r="P245" s="139"/>
      <c r="Q245" s="139"/>
      <c r="R245" s="139"/>
      <c r="S245" s="139"/>
      <c r="T245" s="139"/>
      <c r="U245" s="139"/>
      <c r="V245" s="139"/>
    </row>
    <row r="246" spans="15:22" ht="14.25" customHeight="1">
      <c r="O246" s="139"/>
      <c r="P246" s="139"/>
      <c r="Q246" s="139"/>
      <c r="R246" s="139"/>
      <c r="S246" s="139"/>
      <c r="T246" s="139"/>
      <c r="U246" s="139"/>
      <c r="V246" s="139"/>
    </row>
    <row r="247" spans="15:22" ht="14.25" customHeight="1">
      <c r="O247" s="139"/>
      <c r="P247" s="139"/>
      <c r="Q247" s="139"/>
      <c r="R247" s="139"/>
      <c r="S247" s="139"/>
      <c r="T247" s="139"/>
      <c r="U247" s="139"/>
      <c r="V247" s="139"/>
    </row>
    <row r="248" spans="15:22" ht="14.25" customHeight="1">
      <c r="O248" s="139"/>
      <c r="P248" s="139"/>
      <c r="Q248" s="139"/>
      <c r="R248" s="139"/>
      <c r="S248" s="139"/>
      <c r="T248" s="139"/>
      <c r="U248" s="139"/>
      <c r="V248" s="139"/>
    </row>
    <row r="249" spans="15:22" ht="14.25" customHeight="1">
      <c r="O249" s="139"/>
      <c r="P249" s="139"/>
      <c r="Q249" s="139"/>
      <c r="R249" s="139"/>
      <c r="S249" s="139"/>
      <c r="T249" s="139"/>
      <c r="U249" s="139"/>
      <c r="V249" s="139"/>
    </row>
    <row r="250" spans="15:22" ht="14.25" customHeight="1">
      <c r="O250" s="139"/>
      <c r="P250" s="139"/>
      <c r="Q250" s="139"/>
      <c r="R250" s="139"/>
      <c r="S250" s="139"/>
      <c r="T250" s="139"/>
      <c r="U250" s="139"/>
      <c r="V250" s="139"/>
    </row>
    <row r="251" spans="15:22" ht="14.25" customHeight="1">
      <c r="O251" s="139"/>
      <c r="P251" s="139"/>
      <c r="Q251" s="139"/>
      <c r="R251" s="139"/>
      <c r="S251" s="139"/>
      <c r="T251" s="139"/>
      <c r="U251" s="139"/>
      <c r="V251" s="139"/>
    </row>
    <row r="252" spans="15:22" ht="14.25" customHeight="1">
      <c r="O252" s="139"/>
      <c r="P252" s="139"/>
      <c r="Q252" s="139"/>
      <c r="R252" s="139"/>
      <c r="S252" s="139"/>
      <c r="T252" s="139"/>
      <c r="U252" s="139"/>
      <c r="V252" s="139"/>
    </row>
    <row r="253" spans="15:22" ht="14.25" customHeight="1">
      <c r="O253" s="139"/>
      <c r="P253" s="139"/>
      <c r="Q253" s="139"/>
      <c r="R253" s="139"/>
      <c r="S253" s="139"/>
      <c r="T253" s="139"/>
      <c r="U253" s="139"/>
      <c r="V253" s="139"/>
    </row>
    <row r="254" spans="15:22" ht="14.25" customHeight="1">
      <c r="O254" s="139"/>
      <c r="P254" s="139"/>
      <c r="Q254" s="139"/>
      <c r="R254" s="139"/>
      <c r="S254" s="139"/>
      <c r="T254" s="139"/>
      <c r="U254" s="139"/>
      <c r="V254" s="139"/>
    </row>
    <row r="255" spans="15:22" ht="14.25" customHeight="1">
      <c r="O255" s="139"/>
      <c r="P255" s="139"/>
      <c r="Q255" s="139"/>
      <c r="R255" s="139"/>
      <c r="S255" s="139"/>
      <c r="T255" s="139"/>
      <c r="U255" s="139"/>
      <c r="V255" s="139"/>
    </row>
    <row r="256" spans="15:22" ht="14.25" customHeight="1">
      <c r="O256" s="139"/>
      <c r="P256" s="139"/>
      <c r="Q256" s="139"/>
      <c r="R256" s="139"/>
      <c r="S256" s="139"/>
      <c r="T256" s="139"/>
      <c r="U256" s="139"/>
      <c r="V256" s="139"/>
    </row>
    <row r="257" spans="15:22" ht="14.25" customHeight="1">
      <c r="O257" s="139"/>
      <c r="P257" s="139"/>
      <c r="Q257" s="139"/>
      <c r="R257" s="139"/>
      <c r="S257" s="139"/>
      <c r="T257" s="139"/>
      <c r="U257" s="139"/>
      <c r="V257" s="139"/>
    </row>
    <row r="258" spans="15:22" ht="14.25" customHeight="1">
      <c r="O258" s="139"/>
      <c r="P258" s="139"/>
      <c r="Q258" s="139"/>
      <c r="R258" s="139"/>
      <c r="S258" s="139"/>
      <c r="T258" s="139"/>
      <c r="U258" s="139"/>
      <c r="V258" s="139"/>
    </row>
    <row r="259" spans="15:22" ht="14.25" customHeight="1">
      <c r="O259" s="139"/>
      <c r="P259" s="139"/>
      <c r="Q259" s="139"/>
      <c r="R259" s="139"/>
      <c r="S259" s="139"/>
      <c r="T259" s="139"/>
      <c r="U259" s="139"/>
      <c r="V259" s="139"/>
    </row>
    <row r="260" spans="15:22" ht="14.25" customHeight="1">
      <c r="O260" s="139"/>
      <c r="P260" s="139"/>
      <c r="Q260" s="139"/>
      <c r="R260" s="139"/>
      <c r="S260" s="139"/>
      <c r="T260" s="139"/>
      <c r="U260" s="139"/>
      <c r="V260" s="139"/>
    </row>
    <row r="261" spans="15:22" ht="14.25" customHeight="1">
      <c r="O261" s="139"/>
      <c r="P261" s="139"/>
      <c r="Q261" s="139"/>
      <c r="R261" s="139"/>
      <c r="S261" s="139"/>
      <c r="T261" s="139"/>
      <c r="U261" s="139"/>
      <c r="V261" s="139"/>
    </row>
    <row r="262" spans="15:22" ht="14.25" customHeight="1">
      <c r="O262" s="139"/>
      <c r="P262" s="139"/>
      <c r="Q262" s="139"/>
      <c r="R262" s="139"/>
      <c r="S262" s="139"/>
      <c r="T262" s="139"/>
      <c r="U262" s="139"/>
      <c r="V262" s="139"/>
    </row>
    <row r="263" spans="15:22" ht="14.25" customHeight="1">
      <c r="O263" s="139"/>
      <c r="P263" s="139"/>
      <c r="Q263" s="139"/>
      <c r="R263" s="139"/>
      <c r="S263" s="139"/>
      <c r="T263" s="139"/>
      <c r="U263" s="139"/>
      <c r="V263" s="139"/>
    </row>
    <row r="264" spans="15:22" ht="14.25" customHeight="1">
      <c r="O264" s="139"/>
      <c r="P264" s="139"/>
      <c r="Q264" s="139"/>
      <c r="R264" s="139"/>
      <c r="S264" s="139"/>
      <c r="T264" s="139"/>
      <c r="U264" s="139"/>
      <c r="V264" s="139"/>
    </row>
    <row r="265" spans="15:22" ht="14.25" customHeight="1">
      <c r="O265" s="139"/>
      <c r="P265" s="139"/>
      <c r="Q265" s="139"/>
      <c r="R265" s="139"/>
      <c r="S265" s="139"/>
      <c r="T265" s="139"/>
      <c r="U265" s="139"/>
      <c r="V265" s="139"/>
    </row>
    <row r="266" spans="15:22" ht="14.25" customHeight="1">
      <c r="O266" s="139"/>
      <c r="P266" s="139"/>
      <c r="Q266" s="139"/>
      <c r="R266" s="139"/>
      <c r="S266" s="139"/>
      <c r="T266" s="139"/>
      <c r="U266" s="139"/>
      <c r="V266" s="139"/>
    </row>
    <row r="267" spans="15:22" ht="14.25" customHeight="1">
      <c r="O267" s="139"/>
      <c r="P267" s="139"/>
      <c r="Q267" s="139"/>
      <c r="R267" s="139"/>
      <c r="S267" s="139"/>
      <c r="T267" s="139"/>
      <c r="U267" s="139"/>
      <c r="V267" s="139"/>
    </row>
    <row r="268" spans="15:22" ht="14.25" customHeight="1">
      <c r="O268" s="139"/>
      <c r="P268" s="139"/>
      <c r="Q268" s="139"/>
      <c r="R268" s="139"/>
      <c r="S268" s="139"/>
      <c r="T268" s="139"/>
      <c r="U268" s="139"/>
      <c r="V268" s="139"/>
    </row>
    <row r="269" spans="15:22" ht="14.25" customHeight="1">
      <c r="O269" s="139"/>
      <c r="P269" s="139"/>
      <c r="Q269" s="139"/>
      <c r="R269" s="139"/>
      <c r="S269" s="139"/>
      <c r="T269" s="139"/>
      <c r="U269" s="139"/>
      <c r="V269" s="139"/>
    </row>
    <row r="270" spans="15:22" ht="14.25" customHeight="1">
      <c r="O270" s="139"/>
      <c r="P270" s="139"/>
      <c r="Q270" s="139"/>
      <c r="R270" s="139"/>
      <c r="S270" s="139"/>
      <c r="T270" s="139"/>
      <c r="U270" s="139"/>
      <c r="V270" s="139"/>
    </row>
    <row r="271" spans="15:22" ht="14.25" customHeight="1">
      <c r="O271" s="139"/>
      <c r="P271" s="139"/>
      <c r="Q271" s="139"/>
      <c r="R271" s="139"/>
      <c r="S271" s="139"/>
      <c r="T271" s="139"/>
      <c r="U271" s="139"/>
      <c r="V271" s="139"/>
    </row>
    <row r="272" spans="15:22" ht="14.25" customHeight="1">
      <c r="O272" s="139"/>
      <c r="P272" s="139"/>
      <c r="Q272" s="139"/>
      <c r="R272" s="139"/>
      <c r="S272" s="139"/>
      <c r="T272" s="139"/>
      <c r="U272" s="139"/>
      <c r="V272" s="139"/>
    </row>
    <row r="273" spans="15:22" ht="14.25" customHeight="1">
      <c r="O273" s="139"/>
      <c r="P273" s="139"/>
      <c r="Q273" s="139"/>
      <c r="R273" s="139"/>
      <c r="S273" s="139"/>
      <c r="T273" s="139"/>
      <c r="U273" s="139"/>
      <c r="V273" s="139"/>
    </row>
    <row r="274" spans="15:22" ht="14.25" customHeight="1">
      <c r="O274" s="139"/>
      <c r="P274" s="139"/>
      <c r="Q274" s="139"/>
      <c r="R274" s="139"/>
      <c r="S274" s="139"/>
      <c r="T274" s="139"/>
      <c r="U274" s="139"/>
      <c r="V274" s="139"/>
    </row>
    <row r="275" spans="15:22" ht="14.25" customHeight="1">
      <c r="O275" s="139"/>
      <c r="P275" s="139"/>
      <c r="Q275" s="139"/>
      <c r="R275" s="139"/>
      <c r="S275" s="139"/>
      <c r="T275" s="139"/>
      <c r="U275" s="139"/>
      <c r="V275" s="139"/>
    </row>
    <row r="276" spans="15:22" ht="14.25" customHeight="1">
      <c r="O276" s="139"/>
      <c r="P276" s="139"/>
      <c r="Q276" s="139"/>
      <c r="R276" s="139"/>
      <c r="S276" s="139"/>
      <c r="T276" s="139"/>
      <c r="U276" s="139"/>
      <c r="V276" s="139"/>
    </row>
    <row r="277" spans="15:22" ht="14.25" customHeight="1">
      <c r="O277" s="139"/>
      <c r="P277" s="139"/>
      <c r="Q277" s="139"/>
      <c r="R277" s="139"/>
      <c r="S277" s="139"/>
      <c r="T277" s="139"/>
      <c r="U277" s="139"/>
      <c r="V277" s="139"/>
    </row>
    <row r="278" spans="15:22" ht="14.25" customHeight="1">
      <c r="O278" s="139"/>
      <c r="P278" s="139"/>
      <c r="Q278" s="139"/>
      <c r="R278" s="139"/>
      <c r="S278" s="139"/>
      <c r="T278" s="139"/>
      <c r="U278" s="139"/>
      <c r="V278" s="139"/>
    </row>
    <row r="279" spans="15:22" ht="14.25" customHeight="1">
      <c r="O279" s="139"/>
      <c r="P279" s="139"/>
      <c r="Q279" s="139"/>
      <c r="R279" s="139"/>
      <c r="S279" s="139"/>
      <c r="T279" s="139"/>
      <c r="U279" s="139"/>
      <c r="V279" s="139"/>
    </row>
    <row r="280" spans="15:22" ht="14.25" customHeight="1">
      <c r="O280" s="139"/>
      <c r="P280" s="139"/>
      <c r="Q280" s="139"/>
      <c r="R280" s="139"/>
      <c r="S280" s="139"/>
      <c r="T280" s="139"/>
      <c r="U280" s="139"/>
      <c r="V280" s="139"/>
    </row>
    <row r="281" spans="15:22" ht="14.25" customHeight="1">
      <c r="O281" s="139"/>
      <c r="P281" s="139"/>
      <c r="Q281" s="139"/>
      <c r="R281" s="139"/>
      <c r="S281" s="139"/>
      <c r="T281" s="139"/>
      <c r="U281" s="139"/>
      <c r="V281" s="139"/>
    </row>
    <row r="282" spans="15:22" ht="14.25" customHeight="1">
      <c r="O282" s="139"/>
      <c r="P282" s="139"/>
      <c r="Q282" s="139"/>
      <c r="R282" s="139"/>
      <c r="S282" s="139"/>
      <c r="T282" s="139"/>
      <c r="U282" s="139"/>
      <c r="V282" s="139"/>
    </row>
    <row r="283" spans="15:22" ht="14.25" customHeight="1">
      <c r="O283" s="139"/>
      <c r="P283" s="139"/>
      <c r="Q283" s="139"/>
      <c r="R283" s="139"/>
      <c r="S283" s="139"/>
      <c r="T283" s="139"/>
      <c r="U283" s="139"/>
      <c r="V283" s="139"/>
    </row>
    <row r="284" spans="15:22" ht="14.25" customHeight="1">
      <c r="O284" s="139"/>
      <c r="P284" s="139"/>
      <c r="Q284" s="139"/>
      <c r="R284" s="139"/>
      <c r="S284" s="139"/>
      <c r="T284" s="139"/>
      <c r="U284" s="139"/>
      <c r="V284" s="139"/>
    </row>
    <row r="285" spans="15:22" ht="14.25" customHeight="1">
      <c r="O285" s="139"/>
      <c r="P285" s="139"/>
      <c r="Q285" s="139"/>
      <c r="R285" s="139"/>
      <c r="S285" s="139"/>
      <c r="T285" s="139"/>
      <c r="U285" s="139"/>
      <c r="V285" s="139"/>
    </row>
    <row r="286" spans="15:22" ht="14.25" customHeight="1">
      <c r="O286" s="139"/>
      <c r="P286" s="139"/>
      <c r="Q286" s="139"/>
      <c r="R286" s="139"/>
      <c r="S286" s="139"/>
      <c r="T286" s="139"/>
      <c r="U286" s="139"/>
      <c r="V286" s="139"/>
    </row>
    <row r="287" spans="15:22" ht="14.25" customHeight="1">
      <c r="O287" s="139"/>
      <c r="P287" s="139"/>
      <c r="Q287" s="139"/>
      <c r="R287" s="139"/>
      <c r="S287" s="139"/>
      <c r="T287" s="139"/>
      <c r="U287" s="139"/>
      <c r="V287" s="139"/>
    </row>
    <row r="288" spans="15:22" ht="14.25" customHeight="1">
      <c r="O288" s="139"/>
      <c r="P288" s="139"/>
      <c r="Q288" s="139"/>
      <c r="R288" s="139"/>
      <c r="S288" s="139"/>
      <c r="T288" s="139"/>
      <c r="U288" s="139"/>
      <c r="V288" s="139"/>
    </row>
    <row r="289" spans="15:22" ht="14.25" customHeight="1">
      <c r="O289" s="139"/>
      <c r="P289" s="139"/>
      <c r="Q289" s="139"/>
      <c r="R289" s="139"/>
      <c r="S289" s="139"/>
      <c r="T289" s="139"/>
      <c r="U289" s="139"/>
      <c r="V289" s="139"/>
    </row>
    <row r="290" spans="15:22" ht="14.25" customHeight="1">
      <c r="O290" s="139"/>
      <c r="P290" s="139"/>
      <c r="Q290" s="139"/>
      <c r="R290" s="139"/>
      <c r="S290" s="139"/>
      <c r="T290" s="139"/>
      <c r="U290" s="139"/>
      <c r="V290" s="139"/>
    </row>
    <row r="291" spans="15:22" ht="14.25" customHeight="1">
      <c r="O291" s="139"/>
      <c r="P291" s="139"/>
      <c r="Q291" s="139"/>
      <c r="R291" s="139"/>
      <c r="S291" s="139"/>
      <c r="T291" s="139"/>
      <c r="U291" s="139"/>
      <c r="V291" s="139"/>
    </row>
    <row r="292" spans="15:22" ht="14.25" customHeight="1">
      <c r="O292" s="139"/>
      <c r="P292" s="139"/>
      <c r="Q292" s="139"/>
      <c r="R292" s="139"/>
      <c r="S292" s="139"/>
      <c r="T292" s="139"/>
      <c r="U292" s="139"/>
      <c r="V292" s="139"/>
    </row>
    <row r="293" spans="15:22" ht="14.25" customHeight="1">
      <c r="O293" s="139"/>
      <c r="P293" s="139"/>
      <c r="Q293" s="139"/>
      <c r="R293" s="139"/>
      <c r="S293" s="139"/>
      <c r="T293" s="139"/>
      <c r="U293" s="139"/>
      <c r="V293" s="139"/>
    </row>
    <row r="294" spans="15:22" ht="14.25" customHeight="1">
      <c r="O294" s="139"/>
      <c r="P294" s="139"/>
      <c r="Q294" s="139"/>
      <c r="R294" s="139"/>
      <c r="S294" s="139"/>
      <c r="T294" s="139"/>
      <c r="U294" s="139"/>
      <c r="V294" s="139"/>
    </row>
    <row r="295" spans="15:22" ht="14.25" customHeight="1">
      <c r="O295" s="139"/>
      <c r="P295" s="139"/>
      <c r="Q295" s="139"/>
      <c r="R295" s="139"/>
      <c r="S295" s="139"/>
      <c r="T295" s="139"/>
      <c r="U295" s="139"/>
      <c r="V295" s="139"/>
    </row>
    <row r="296" spans="15:22" ht="14.25" customHeight="1">
      <c r="O296" s="139"/>
      <c r="P296" s="139"/>
      <c r="Q296" s="139"/>
      <c r="R296" s="139"/>
      <c r="S296" s="139"/>
      <c r="T296" s="139"/>
      <c r="U296" s="139"/>
      <c r="V296" s="139"/>
    </row>
    <row r="297" spans="15:22" ht="14.25" customHeight="1">
      <c r="O297" s="139"/>
      <c r="P297" s="139"/>
      <c r="Q297" s="139"/>
      <c r="R297" s="139"/>
      <c r="S297" s="139"/>
      <c r="T297" s="139"/>
      <c r="U297" s="139"/>
      <c r="V297" s="139"/>
    </row>
    <row r="298" spans="15:22" ht="14.25" customHeight="1">
      <c r="O298" s="139"/>
      <c r="P298" s="139"/>
      <c r="Q298" s="139"/>
      <c r="R298" s="139"/>
      <c r="S298" s="139"/>
      <c r="T298" s="139"/>
      <c r="U298" s="139"/>
      <c r="V298" s="139"/>
    </row>
    <row r="299" spans="15:22" ht="14.25" customHeight="1">
      <c r="O299" s="139"/>
      <c r="P299" s="139"/>
      <c r="Q299" s="139"/>
      <c r="R299" s="139"/>
      <c r="S299" s="139"/>
      <c r="T299" s="139"/>
      <c r="U299" s="139"/>
      <c r="V299" s="139"/>
    </row>
    <row r="300" spans="15:22" ht="14.25" customHeight="1">
      <c r="O300" s="139"/>
      <c r="P300" s="139"/>
      <c r="Q300" s="139"/>
      <c r="R300" s="139"/>
      <c r="S300" s="139"/>
      <c r="T300" s="139"/>
      <c r="U300" s="139"/>
      <c r="V300" s="139"/>
    </row>
    <row r="301" spans="15:22" ht="14.25" customHeight="1">
      <c r="O301" s="139"/>
      <c r="P301" s="139"/>
      <c r="Q301" s="139"/>
      <c r="R301" s="139"/>
      <c r="S301" s="139"/>
      <c r="T301" s="139"/>
      <c r="U301" s="139"/>
      <c r="V301" s="139"/>
    </row>
    <row r="302" spans="15:22" ht="14.25" customHeight="1">
      <c r="O302" s="139"/>
      <c r="P302" s="139"/>
      <c r="Q302" s="139"/>
      <c r="R302" s="139"/>
      <c r="S302" s="139"/>
      <c r="T302" s="139"/>
      <c r="U302" s="139"/>
      <c r="V302" s="139"/>
    </row>
    <row r="303" spans="15:22" ht="14.25" customHeight="1">
      <c r="O303" s="139"/>
      <c r="P303" s="139"/>
      <c r="Q303" s="139"/>
      <c r="R303" s="139"/>
      <c r="S303" s="139"/>
      <c r="T303" s="139"/>
      <c r="U303" s="139"/>
      <c r="V303" s="139"/>
    </row>
    <row r="304" spans="15:22" ht="14.25" customHeight="1">
      <c r="O304" s="139"/>
      <c r="P304" s="139"/>
      <c r="Q304" s="139"/>
      <c r="R304" s="139"/>
      <c r="S304" s="139"/>
      <c r="T304" s="139"/>
      <c r="U304" s="139"/>
      <c r="V304" s="139"/>
    </row>
    <row r="305" spans="15:22" ht="14.25" customHeight="1">
      <c r="O305" s="139"/>
      <c r="P305" s="139"/>
      <c r="Q305" s="139"/>
      <c r="R305" s="139"/>
      <c r="S305" s="139"/>
      <c r="T305" s="139"/>
      <c r="U305" s="139"/>
      <c r="V305" s="139"/>
    </row>
    <row r="306" spans="15:22" ht="14.25" customHeight="1">
      <c r="O306" s="139"/>
      <c r="P306" s="139"/>
      <c r="Q306" s="139"/>
      <c r="R306" s="139"/>
      <c r="S306" s="139"/>
      <c r="T306" s="139"/>
      <c r="U306" s="139"/>
      <c r="V306" s="139"/>
    </row>
    <row r="307" spans="15:22" ht="14.25" customHeight="1">
      <c r="O307" s="139"/>
      <c r="P307" s="139"/>
      <c r="Q307" s="139"/>
      <c r="R307" s="139"/>
      <c r="S307" s="139"/>
      <c r="T307" s="139"/>
      <c r="U307" s="139"/>
      <c r="V307" s="139"/>
    </row>
    <row r="308" spans="15:22" ht="14.25" customHeight="1">
      <c r="O308" s="139"/>
      <c r="P308" s="139"/>
      <c r="Q308" s="139"/>
      <c r="R308" s="139"/>
      <c r="S308" s="139"/>
      <c r="T308" s="139"/>
      <c r="U308" s="139"/>
      <c r="V308" s="139"/>
    </row>
    <row r="309" spans="15:22" ht="14.25" customHeight="1">
      <c r="O309" s="139"/>
      <c r="P309" s="139"/>
      <c r="Q309" s="139"/>
      <c r="R309" s="139"/>
      <c r="S309" s="139"/>
      <c r="T309" s="139"/>
      <c r="U309" s="139"/>
      <c r="V309" s="139"/>
    </row>
    <row r="310" spans="15:22" ht="14.25" customHeight="1">
      <c r="O310" s="139"/>
      <c r="P310" s="139"/>
      <c r="Q310" s="139"/>
      <c r="R310" s="139"/>
      <c r="S310" s="139"/>
      <c r="T310" s="139"/>
      <c r="U310" s="139"/>
      <c r="V310" s="139"/>
    </row>
    <row r="311" spans="15:22" ht="14.25" customHeight="1">
      <c r="O311" s="139"/>
      <c r="P311" s="139"/>
      <c r="Q311" s="139"/>
      <c r="R311" s="139"/>
      <c r="S311" s="139"/>
      <c r="T311" s="139"/>
      <c r="U311" s="139"/>
      <c r="V311" s="139"/>
    </row>
    <row r="312" spans="15:22" ht="14.25" customHeight="1">
      <c r="O312" s="139"/>
      <c r="P312" s="139"/>
      <c r="Q312" s="139"/>
      <c r="R312" s="139"/>
      <c r="S312" s="139"/>
      <c r="T312" s="139"/>
      <c r="U312" s="139"/>
      <c r="V312" s="139"/>
    </row>
    <row r="313" spans="15:22" ht="14.25" customHeight="1">
      <c r="O313" s="139"/>
      <c r="P313" s="139"/>
      <c r="Q313" s="139"/>
      <c r="R313" s="139"/>
      <c r="S313" s="139"/>
      <c r="T313" s="139"/>
      <c r="U313" s="139"/>
      <c r="V313" s="139"/>
    </row>
    <row r="314" spans="15:22" ht="14.25" customHeight="1">
      <c r="O314" s="139"/>
      <c r="P314" s="139"/>
      <c r="Q314" s="139"/>
      <c r="R314" s="139"/>
      <c r="S314" s="139"/>
      <c r="T314" s="139"/>
      <c r="U314" s="139"/>
      <c r="V314" s="139"/>
    </row>
    <row r="315" spans="15:22" ht="14.25" customHeight="1">
      <c r="O315" s="139"/>
      <c r="P315" s="139"/>
      <c r="Q315" s="139"/>
      <c r="R315" s="139"/>
      <c r="S315" s="139"/>
      <c r="T315" s="139"/>
      <c r="U315" s="139"/>
      <c r="V315" s="139"/>
    </row>
    <row r="316" spans="15:22" ht="14.25" customHeight="1">
      <c r="O316" s="139"/>
      <c r="P316" s="139"/>
      <c r="Q316" s="139"/>
      <c r="R316" s="139"/>
      <c r="S316" s="139"/>
      <c r="T316" s="139"/>
      <c r="U316" s="139"/>
      <c r="V316" s="139"/>
    </row>
    <row r="317" spans="15:22" ht="14.25" customHeight="1">
      <c r="O317" s="139"/>
      <c r="P317" s="139"/>
      <c r="Q317" s="139"/>
      <c r="R317" s="139"/>
      <c r="S317" s="139"/>
      <c r="T317" s="139"/>
      <c r="U317" s="139"/>
      <c r="V317" s="139"/>
    </row>
    <row r="318" spans="15:22" ht="14.25" customHeight="1">
      <c r="O318" s="139"/>
      <c r="P318" s="139"/>
      <c r="Q318" s="139"/>
      <c r="R318" s="139"/>
      <c r="S318" s="139"/>
      <c r="T318" s="139"/>
      <c r="U318" s="139"/>
      <c r="V318" s="139"/>
    </row>
    <row r="319" spans="15:22" ht="14.25" customHeight="1">
      <c r="O319" s="139"/>
      <c r="P319" s="139"/>
      <c r="Q319" s="139"/>
      <c r="R319" s="139"/>
      <c r="S319" s="139"/>
      <c r="T319" s="139"/>
      <c r="U319" s="139"/>
      <c r="V319" s="139"/>
    </row>
    <row r="320" spans="15:22" ht="14.25" customHeight="1">
      <c r="O320" s="139"/>
      <c r="P320" s="139"/>
      <c r="Q320" s="139"/>
      <c r="R320" s="139"/>
      <c r="S320" s="139"/>
      <c r="T320" s="139"/>
      <c r="U320" s="139"/>
      <c r="V320" s="139"/>
    </row>
    <row r="321" spans="15:22" ht="14.25" customHeight="1">
      <c r="O321" s="139"/>
      <c r="P321" s="139"/>
      <c r="Q321" s="139"/>
      <c r="R321" s="139"/>
      <c r="S321" s="139"/>
      <c r="T321" s="139"/>
      <c r="U321" s="139"/>
      <c r="V321" s="139"/>
    </row>
    <row r="322" spans="15:22" ht="14.25" customHeight="1">
      <c r="O322" s="139"/>
      <c r="P322" s="139"/>
      <c r="Q322" s="139"/>
      <c r="R322" s="139"/>
      <c r="S322" s="139"/>
      <c r="T322" s="139"/>
      <c r="U322" s="139"/>
      <c r="V322" s="139"/>
    </row>
    <row r="323" spans="15:22" ht="14.25" customHeight="1">
      <c r="O323" s="139"/>
      <c r="P323" s="139"/>
      <c r="Q323" s="139"/>
      <c r="R323" s="139"/>
      <c r="S323" s="139"/>
      <c r="T323" s="139"/>
      <c r="U323" s="139"/>
      <c r="V323" s="139"/>
    </row>
    <row r="324" spans="15:22" ht="14.25" customHeight="1">
      <c r="O324" s="139"/>
      <c r="P324" s="139"/>
      <c r="Q324" s="139"/>
      <c r="R324" s="139"/>
      <c r="S324" s="139"/>
      <c r="T324" s="139"/>
      <c r="U324" s="139"/>
      <c r="V324" s="139"/>
    </row>
    <row r="325" spans="15:22" ht="14.25" customHeight="1">
      <c r="O325" s="139"/>
      <c r="P325" s="139"/>
      <c r="Q325" s="139"/>
      <c r="R325" s="139"/>
      <c r="S325" s="139"/>
      <c r="T325" s="139"/>
      <c r="U325" s="139"/>
      <c r="V325" s="139"/>
    </row>
    <row r="326" spans="15:22" ht="14.25" customHeight="1">
      <c r="O326" s="139"/>
      <c r="P326" s="139"/>
      <c r="Q326" s="139"/>
      <c r="R326" s="139"/>
      <c r="S326" s="139"/>
      <c r="T326" s="139"/>
      <c r="U326" s="139"/>
      <c r="V326" s="139"/>
    </row>
    <row r="327" spans="15:22" ht="14.25" customHeight="1">
      <c r="O327" s="139"/>
      <c r="P327" s="139"/>
      <c r="Q327" s="139"/>
      <c r="R327" s="139"/>
      <c r="S327" s="139"/>
      <c r="T327" s="139"/>
      <c r="U327" s="139"/>
      <c r="V327" s="139"/>
    </row>
    <row r="328" spans="15:22" ht="14.25" customHeight="1">
      <c r="O328" s="139"/>
      <c r="P328" s="139"/>
      <c r="Q328" s="139"/>
      <c r="R328" s="139"/>
      <c r="S328" s="139"/>
      <c r="T328" s="139"/>
      <c r="U328" s="139"/>
      <c r="V328" s="139"/>
    </row>
    <row r="329" spans="15:22" ht="14.25" customHeight="1">
      <c r="O329" s="139"/>
      <c r="P329" s="139"/>
      <c r="Q329" s="139"/>
      <c r="R329" s="139"/>
      <c r="S329" s="139"/>
      <c r="T329" s="139"/>
      <c r="U329" s="139"/>
      <c r="V329" s="139"/>
    </row>
    <row r="330" spans="15:22" ht="14.25" customHeight="1">
      <c r="O330" s="139"/>
      <c r="P330" s="139"/>
      <c r="Q330" s="139"/>
      <c r="R330" s="139"/>
      <c r="S330" s="139"/>
      <c r="T330" s="139"/>
      <c r="U330" s="139"/>
      <c r="V330" s="139"/>
    </row>
    <row r="331" spans="15:22" ht="14.25" customHeight="1">
      <c r="O331" s="139"/>
      <c r="P331" s="139"/>
      <c r="Q331" s="139"/>
      <c r="R331" s="139"/>
      <c r="S331" s="139"/>
      <c r="T331" s="139"/>
      <c r="U331" s="139"/>
      <c r="V331" s="139"/>
    </row>
    <row r="332" spans="15:22" ht="14.25" customHeight="1">
      <c r="O332" s="139"/>
      <c r="P332" s="139"/>
      <c r="Q332" s="139"/>
      <c r="R332" s="139"/>
      <c r="S332" s="139"/>
      <c r="T332" s="139"/>
      <c r="U332" s="139"/>
      <c r="V332" s="139"/>
    </row>
    <row r="333" spans="15:22" ht="14.25" customHeight="1">
      <c r="O333" s="139"/>
      <c r="P333" s="139"/>
      <c r="Q333" s="139"/>
      <c r="R333" s="139"/>
      <c r="S333" s="139"/>
      <c r="T333" s="139"/>
      <c r="U333" s="139"/>
      <c r="V333" s="139"/>
    </row>
    <row r="334" spans="15:22" ht="14.25" customHeight="1">
      <c r="O334" s="139"/>
      <c r="P334" s="139"/>
      <c r="Q334" s="139"/>
      <c r="R334" s="139"/>
      <c r="S334" s="139"/>
      <c r="T334" s="139"/>
      <c r="U334" s="139"/>
      <c r="V334" s="139"/>
    </row>
    <row r="335" spans="15:22" ht="14.25" customHeight="1">
      <c r="O335" s="139"/>
      <c r="P335" s="139"/>
      <c r="Q335" s="139"/>
      <c r="R335" s="139"/>
      <c r="S335" s="139"/>
      <c r="T335" s="139"/>
      <c r="U335" s="139"/>
      <c r="V335" s="139"/>
    </row>
    <row r="336" spans="15:22" ht="14.25" customHeight="1">
      <c r="O336" s="139"/>
      <c r="P336" s="139"/>
      <c r="Q336" s="139"/>
      <c r="R336" s="139"/>
      <c r="S336" s="139"/>
      <c r="T336" s="139"/>
      <c r="U336" s="139"/>
      <c r="V336" s="139"/>
    </row>
    <row r="337" spans="15:22" ht="14.25" customHeight="1">
      <c r="O337" s="139"/>
      <c r="P337" s="139"/>
      <c r="Q337" s="139"/>
      <c r="R337" s="139"/>
      <c r="S337" s="139"/>
      <c r="T337" s="139"/>
      <c r="U337" s="139"/>
      <c r="V337" s="139"/>
    </row>
    <row r="338" spans="15:22" ht="14.25" customHeight="1">
      <c r="O338" s="139"/>
      <c r="P338" s="139"/>
      <c r="Q338" s="139"/>
      <c r="R338" s="139"/>
      <c r="S338" s="139"/>
      <c r="T338" s="139"/>
      <c r="U338" s="139"/>
      <c r="V338" s="139"/>
    </row>
    <row r="339" spans="15:22" ht="14.25" customHeight="1">
      <c r="O339" s="139"/>
      <c r="P339" s="139"/>
      <c r="Q339" s="139"/>
      <c r="R339" s="139"/>
      <c r="S339" s="139"/>
      <c r="T339" s="139"/>
      <c r="U339" s="139"/>
      <c r="V339" s="139"/>
    </row>
    <row r="340" spans="15:22" ht="14.25" customHeight="1">
      <c r="O340" s="139"/>
      <c r="P340" s="139"/>
      <c r="Q340" s="139"/>
      <c r="R340" s="139"/>
      <c r="S340" s="139"/>
      <c r="T340" s="139"/>
      <c r="U340" s="139"/>
      <c r="V340" s="139"/>
    </row>
    <row r="341" spans="15:22" ht="14.25" customHeight="1">
      <c r="O341" s="139"/>
      <c r="P341" s="139"/>
      <c r="Q341" s="139"/>
      <c r="R341" s="139"/>
      <c r="S341" s="139"/>
      <c r="T341" s="139"/>
      <c r="U341" s="139"/>
      <c r="V341" s="139"/>
    </row>
    <row r="342" spans="15:22" ht="14.25" customHeight="1">
      <c r="O342" s="139"/>
      <c r="P342" s="139"/>
      <c r="Q342" s="139"/>
      <c r="R342" s="139"/>
      <c r="S342" s="139"/>
      <c r="T342" s="139"/>
      <c r="U342" s="139"/>
      <c r="V342" s="139"/>
    </row>
    <row r="343" spans="15:22" ht="14.25" customHeight="1">
      <c r="O343" s="139"/>
      <c r="P343" s="139"/>
      <c r="Q343" s="139"/>
      <c r="R343" s="139"/>
      <c r="S343" s="139"/>
      <c r="T343" s="139"/>
      <c r="U343" s="139"/>
      <c r="V343" s="139"/>
    </row>
    <row r="344" spans="15:22" ht="14.25" customHeight="1">
      <c r="O344" s="139"/>
      <c r="P344" s="139"/>
      <c r="Q344" s="139"/>
      <c r="R344" s="139"/>
      <c r="S344" s="139"/>
      <c r="T344" s="139"/>
      <c r="U344" s="139"/>
      <c r="V344" s="139"/>
    </row>
    <row r="345" spans="15:22" ht="14.25" customHeight="1">
      <c r="O345" s="139"/>
      <c r="P345" s="139"/>
      <c r="Q345" s="139"/>
      <c r="R345" s="139"/>
      <c r="S345" s="139"/>
      <c r="T345" s="139"/>
      <c r="U345" s="139"/>
      <c r="V345" s="139"/>
    </row>
    <row r="346" spans="15:22" ht="14.25" customHeight="1">
      <c r="O346" s="139"/>
      <c r="P346" s="139"/>
      <c r="Q346" s="139"/>
      <c r="R346" s="139"/>
      <c r="S346" s="139"/>
      <c r="T346" s="139"/>
      <c r="U346" s="139"/>
      <c r="V346" s="139"/>
    </row>
    <row r="347" spans="15:22" ht="14.25" customHeight="1">
      <c r="O347" s="139"/>
      <c r="P347" s="139"/>
      <c r="Q347" s="139"/>
      <c r="R347" s="139"/>
      <c r="S347" s="139"/>
      <c r="T347" s="139"/>
      <c r="U347" s="139"/>
      <c r="V347" s="139"/>
    </row>
    <row r="348" spans="15:22" ht="14.25" customHeight="1">
      <c r="O348" s="139"/>
      <c r="P348" s="139"/>
      <c r="Q348" s="139"/>
      <c r="R348" s="139"/>
      <c r="S348" s="139"/>
      <c r="T348" s="139"/>
      <c r="U348" s="139"/>
      <c r="V348" s="139"/>
    </row>
    <row r="349" spans="15:22" ht="14.25" customHeight="1">
      <c r="O349" s="139"/>
      <c r="P349" s="139"/>
      <c r="Q349" s="139"/>
      <c r="R349" s="139"/>
      <c r="S349" s="139"/>
      <c r="T349" s="139"/>
      <c r="U349" s="139"/>
      <c r="V349" s="139"/>
    </row>
    <row r="350" spans="15:22" ht="14.25" customHeight="1">
      <c r="O350" s="139"/>
      <c r="P350" s="139"/>
      <c r="Q350" s="139"/>
      <c r="R350" s="139"/>
      <c r="S350" s="139"/>
      <c r="T350" s="139"/>
      <c r="U350" s="139"/>
      <c r="V350" s="139"/>
    </row>
    <row r="351" spans="15:22" ht="14.25" customHeight="1">
      <c r="O351" s="139"/>
      <c r="P351" s="139"/>
      <c r="Q351" s="139"/>
      <c r="R351" s="139"/>
      <c r="S351" s="139"/>
      <c r="T351" s="139"/>
      <c r="U351" s="139"/>
      <c r="V351" s="139"/>
    </row>
    <row r="352" spans="15:22" ht="14.25" customHeight="1">
      <c r="O352" s="139"/>
      <c r="P352" s="139"/>
      <c r="Q352" s="139"/>
      <c r="R352" s="139"/>
      <c r="S352" s="139"/>
      <c r="T352" s="139"/>
      <c r="U352" s="139"/>
      <c r="V352" s="139"/>
    </row>
    <row r="353" spans="15:22" ht="14.25" customHeight="1">
      <c r="O353" s="139"/>
      <c r="P353" s="139"/>
      <c r="Q353" s="139"/>
      <c r="R353" s="139"/>
      <c r="S353" s="139"/>
      <c r="T353" s="139"/>
      <c r="U353" s="139"/>
      <c r="V353" s="139"/>
    </row>
    <row r="354" spans="15:22" ht="14.25" customHeight="1">
      <c r="O354" s="139"/>
      <c r="P354" s="139"/>
      <c r="Q354" s="139"/>
      <c r="R354" s="139"/>
      <c r="S354" s="139"/>
      <c r="T354" s="139"/>
      <c r="U354" s="139"/>
      <c r="V354" s="139"/>
    </row>
    <row r="355" spans="15:22" ht="14.25" customHeight="1">
      <c r="O355" s="139"/>
      <c r="P355" s="139"/>
      <c r="Q355" s="139"/>
      <c r="R355" s="139"/>
      <c r="S355" s="139"/>
      <c r="T355" s="139"/>
      <c r="U355" s="139"/>
      <c r="V355" s="139"/>
    </row>
    <row r="356" spans="15:22" ht="14.25" customHeight="1">
      <c r="O356" s="139"/>
      <c r="P356" s="139"/>
      <c r="Q356" s="139"/>
      <c r="R356" s="139"/>
      <c r="S356" s="139"/>
      <c r="T356" s="139"/>
      <c r="U356" s="139"/>
      <c r="V356" s="139"/>
    </row>
    <row r="357" spans="15:22" ht="14.25" customHeight="1">
      <c r="O357" s="139"/>
      <c r="P357" s="139"/>
      <c r="Q357" s="139"/>
      <c r="R357" s="139"/>
      <c r="S357" s="139"/>
      <c r="T357" s="139"/>
      <c r="U357" s="139"/>
      <c r="V357" s="139"/>
    </row>
    <row r="358" spans="15:22" ht="14.25" customHeight="1">
      <c r="O358" s="139"/>
      <c r="P358" s="139"/>
      <c r="Q358" s="139"/>
      <c r="R358" s="139"/>
      <c r="S358" s="139"/>
      <c r="T358" s="139"/>
      <c r="U358" s="139"/>
      <c r="V358" s="139"/>
    </row>
    <row r="359" spans="15:22" ht="14.25" customHeight="1">
      <c r="O359" s="139"/>
      <c r="P359" s="139"/>
      <c r="Q359" s="139"/>
      <c r="R359" s="139"/>
      <c r="S359" s="139"/>
      <c r="T359" s="139"/>
      <c r="U359" s="139"/>
      <c r="V359" s="139"/>
    </row>
    <row r="360" spans="15:22" ht="14.25" customHeight="1">
      <c r="O360" s="139"/>
      <c r="P360" s="139"/>
      <c r="Q360" s="139"/>
      <c r="R360" s="139"/>
      <c r="S360" s="139"/>
      <c r="T360" s="139"/>
      <c r="U360" s="139"/>
      <c r="V360" s="139"/>
    </row>
    <row r="361" spans="15:22" ht="14.25" customHeight="1">
      <c r="O361" s="139"/>
      <c r="P361" s="139"/>
      <c r="Q361" s="139"/>
      <c r="R361" s="139"/>
      <c r="S361" s="139"/>
      <c r="T361" s="139"/>
      <c r="U361" s="139"/>
      <c r="V361" s="139"/>
    </row>
    <row r="362" spans="15:22" ht="14.25" customHeight="1">
      <c r="O362" s="139"/>
      <c r="P362" s="139"/>
      <c r="Q362" s="139"/>
      <c r="R362" s="139"/>
      <c r="S362" s="139"/>
      <c r="T362" s="139"/>
      <c r="U362" s="139"/>
      <c r="V362" s="139"/>
    </row>
    <row r="363" spans="15:22" ht="14.25" customHeight="1">
      <c r="O363" s="139"/>
      <c r="P363" s="139"/>
      <c r="Q363" s="139"/>
      <c r="R363" s="139"/>
      <c r="S363" s="139"/>
      <c r="T363" s="139"/>
      <c r="U363" s="139"/>
      <c r="V363" s="139"/>
    </row>
    <row r="364" spans="15:22" ht="14.25" customHeight="1">
      <c r="O364" s="139"/>
      <c r="P364" s="139"/>
      <c r="Q364" s="139"/>
      <c r="R364" s="139"/>
      <c r="S364" s="139"/>
      <c r="T364" s="139"/>
      <c r="U364" s="139"/>
      <c r="V364" s="139"/>
    </row>
    <row r="365" spans="15:22" ht="14.25" customHeight="1">
      <c r="O365" s="139"/>
      <c r="P365" s="139"/>
      <c r="Q365" s="139"/>
      <c r="R365" s="139"/>
      <c r="S365" s="139"/>
      <c r="T365" s="139"/>
      <c r="U365" s="139"/>
      <c r="V365" s="139"/>
    </row>
    <row r="366" spans="15:22" ht="14.25" customHeight="1">
      <c r="O366" s="139"/>
      <c r="P366" s="139"/>
      <c r="Q366" s="139"/>
      <c r="R366" s="139"/>
      <c r="S366" s="139"/>
      <c r="T366" s="139"/>
      <c r="U366" s="139"/>
      <c r="V366" s="139"/>
    </row>
    <row r="367" spans="15:22" ht="14.25" customHeight="1">
      <c r="O367" s="139"/>
      <c r="P367" s="139"/>
      <c r="Q367" s="139"/>
      <c r="R367" s="139"/>
      <c r="S367" s="139"/>
      <c r="T367" s="139"/>
      <c r="U367" s="139"/>
      <c r="V367" s="139"/>
    </row>
    <row r="368" spans="15:22" ht="14.25" customHeight="1">
      <c r="O368" s="139"/>
      <c r="P368" s="139"/>
      <c r="Q368" s="139"/>
      <c r="R368" s="139"/>
      <c r="S368" s="139"/>
      <c r="T368" s="139"/>
      <c r="U368" s="139"/>
      <c r="V368" s="139"/>
    </row>
    <row r="369" spans="15:22" ht="14.25" customHeight="1">
      <c r="O369" s="139"/>
      <c r="P369" s="139"/>
      <c r="Q369" s="139"/>
      <c r="R369" s="139"/>
      <c r="S369" s="139"/>
      <c r="T369" s="139"/>
      <c r="U369" s="139"/>
      <c r="V369" s="139"/>
    </row>
    <row r="370" spans="15:22" ht="14.25" customHeight="1">
      <c r="O370" s="139"/>
      <c r="P370" s="139"/>
      <c r="Q370" s="139"/>
      <c r="R370" s="139"/>
      <c r="S370" s="139"/>
      <c r="T370" s="139"/>
      <c r="U370" s="139"/>
      <c r="V370" s="139"/>
    </row>
    <row r="371" spans="15:22" ht="14.25" customHeight="1">
      <c r="O371" s="139"/>
      <c r="P371" s="139"/>
      <c r="Q371" s="139"/>
      <c r="R371" s="139"/>
      <c r="S371" s="139"/>
      <c r="T371" s="139"/>
      <c r="U371" s="139"/>
      <c r="V371" s="139"/>
    </row>
    <row r="372" spans="15:22" ht="14.25" customHeight="1">
      <c r="O372" s="139"/>
      <c r="P372" s="139"/>
      <c r="Q372" s="139"/>
      <c r="R372" s="139"/>
      <c r="S372" s="139"/>
      <c r="T372" s="139"/>
      <c r="U372" s="139"/>
      <c r="V372" s="139"/>
    </row>
    <row r="373" spans="15:22" ht="14.25" customHeight="1">
      <c r="O373" s="139"/>
      <c r="P373" s="139"/>
      <c r="Q373" s="139"/>
      <c r="R373" s="139"/>
      <c r="S373" s="139"/>
      <c r="T373" s="139"/>
      <c r="U373" s="139"/>
      <c r="V373" s="139"/>
    </row>
    <row r="374" spans="15:22" ht="14.25" customHeight="1">
      <c r="O374" s="139"/>
      <c r="P374" s="139"/>
      <c r="Q374" s="139"/>
      <c r="R374" s="139"/>
      <c r="S374" s="139"/>
      <c r="T374" s="139"/>
      <c r="U374" s="139"/>
      <c r="V374" s="139"/>
    </row>
    <row r="375" spans="15:22" ht="14.25" customHeight="1">
      <c r="O375" s="139"/>
      <c r="P375" s="139"/>
      <c r="Q375" s="139"/>
      <c r="R375" s="139"/>
      <c r="S375" s="139"/>
      <c r="T375" s="139"/>
      <c r="U375" s="139"/>
      <c r="V375" s="139"/>
    </row>
    <row r="376" spans="15:22" ht="14.25" customHeight="1">
      <c r="O376" s="139"/>
      <c r="P376" s="139"/>
      <c r="Q376" s="139"/>
      <c r="R376" s="139"/>
      <c r="S376" s="139"/>
      <c r="T376" s="139"/>
      <c r="U376" s="139"/>
      <c r="V376" s="139"/>
    </row>
    <row r="377" spans="15:22" ht="14.25" customHeight="1">
      <c r="O377" s="139"/>
      <c r="P377" s="139"/>
      <c r="Q377" s="139"/>
      <c r="R377" s="139"/>
      <c r="S377" s="139"/>
      <c r="T377" s="139"/>
      <c r="U377" s="139"/>
      <c r="V377" s="139"/>
    </row>
    <row r="378" spans="15:22" ht="14.25" customHeight="1">
      <c r="O378" s="139"/>
      <c r="P378" s="139"/>
      <c r="Q378" s="139"/>
      <c r="R378" s="139"/>
      <c r="S378" s="139"/>
      <c r="T378" s="139"/>
      <c r="U378" s="139"/>
      <c r="V378" s="139"/>
    </row>
    <row r="379" spans="15:22" ht="14.25" customHeight="1">
      <c r="O379" s="139"/>
      <c r="P379" s="139"/>
      <c r="Q379" s="139"/>
      <c r="R379" s="139"/>
      <c r="S379" s="139"/>
      <c r="T379" s="139"/>
      <c r="U379" s="139"/>
      <c r="V379" s="139"/>
    </row>
    <row r="380" spans="15:22" ht="14.25" customHeight="1">
      <c r="O380" s="139"/>
      <c r="P380" s="139"/>
      <c r="Q380" s="139"/>
      <c r="R380" s="139"/>
      <c r="S380" s="139"/>
      <c r="T380" s="139"/>
      <c r="U380" s="139"/>
      <c r="V380" s="139"/>
    </row>
    <row r="381" spans="15:22" ht="14.25" customHeight="1">
      <c r="O381" s="139"/>
      <c r="P381" s="139"/>
      <c r="Q381" s="139"/>
      <c r="R381" s="139"/>
      <c r="S381" s="139"/>
      <c r="T381" s="139"/>
      <c r="U381" s="139"/>
      <c r="V381" s="139"/>
    </row>
    <row r="382" spans="15:22" ht="14.25" customHeight="1">
      <c r="O382" s="139"/>
      <c r="P382" s="139"/>
      <c r="Q382" s="139"/>
      <c r="R382" s="139"/>
      <c r="S382" s="139"/>
      <c r="T382" s="139"/>
      <c r="U382" s="139"/>
      <c r="V382" s="139"/>
    </row>
    <row r="383" spans="15:22" ht="14.25" customHeight="1">
      <c r="O383" s="139"/>
      <c r="P383" s="139"/>
      <c r="Q383" s="139"/>
      <c r="R383" s="139"/>
      <c r="S383" s="139"/>
      <c r="T383" s="139"/>
      <c r="U383" s="139"/>
      <c r="V383" s="139"/>
    </row>
    <row r="384" spans="15:22" ht="14.25" customHeight="1">
      <c r="O384" s="139"/>
      <c r="P384" s="139"/>
      <c r="Q384" s="139"/>
      <c r="R384" s="139"/>
      <c r="S384" s="139"/>
      <c r="T384" s="139"/>
      <c r="U384" s="139"/>
      <c r="V384" s="139"/>
    </row>
    <row r="385" spans="15:22" ht="14.25" customHeight="1">
      <c r="O385" s="139"/>
      <c r="P385" s="139"/>
      <c r="Q385" s="139"/>
      <c r="R385" s="139"/>
      <c r="S385" s="139"/>
      <c r="T385" s="139"/>
      <c r="U385" s="139"/>
      <c r="V385" s="139"/>
    </row>
    <row r="386" spans="15:22" ht="14.25" customHeight="1">
      <c r="O386" s="139"/>
      <c r="P386" s="139"/>
      <c r="Q386" s="139"/>
      <c r="R386" s="139"/>
      <c r="S386" s="139"/>
      <c r="T386" s="139"/>
      <c r="U386" s="139"/>
      <c r="V386" s="139"/>
    </row>
    <row r="387" spans="15:22" ht="14.25" customHeight="1">
      <c r="O387" s="139"/>
      <c r="P387" s="139"/>
      <c r="Q387" s="139"/>
      <c r="R387" s="139"/>
      <c r="S387" s="139"/>
      <c r="T387" s="139"/>
      <c r="U387" s="139"/>
      <c r="V387" s="139"/>
    </row>
    <row r="388" spans="15:22" ht="14.25" customHeight="1">
      <c r="O388" s="139"/>
      <c r="P388" s="139"/>
      <c r="Q388" s="139"/>
      <c r="R388" s="139"/>
      <c r="S388" s="139"/>
      <c r="T388" s="139"/>
      <c r="U388" s="139"/>
      <c r="V388" s="139"/>
    </row>
    <row r="389" spans="15:22" ht="14.25" customHeight="1">
      <c r="O389" s="139"/>
      <c r="P389" s="139"/>
      <c r="Q389" s="139"/>
      <c r="R389" s="139"/>
      <c r="S389" s="139"/>
      <c r="T389" s="139"/>
      <c r="U389" s="139"/>
      <c r="V389" s="139"/>
    </row>
    <row r="390" spans="15:22" ht="14.25" customHeight="1">
      <c r="O390" s="139"/>
      <c r="P390" s="139"/>
      <c r="Q390" s="139"/>
      <c r="R390" s="139"/>
      <c r="S390" s="139"/>
      <c r="T390" s="139"/>
      <c r="U390" s="139"/>
      <c r="V390" s="139"/>
    </row>
    <row r="391" spans="15:22" ht="14.25" customHeight="1">
      <c r="O391" s="139"/>
      <c r="P391" s="139"/>
      <c r="Q391" s="139"/>
      <c r="R391" s="139"/>
      <c r="S391" s="139"/>
      <c r="T391" s="139"/>
      <c r="U391" s="139"/>
      <c r="V391" s="139"/>
    </row>
    <row r="392" spans="15:22" ht="14.25" customHeight="1">
      <c r="O392" s="139"/>
      <c r="P392" s="139"/>
      <c r="Q392" s="139"/>
      <c r="R392" s="139"/>
      <c r="S392" s="139"/>
      <c r="T392" s="139"/>
      <c r="U392" s="139"/>
      <c r="V392" s="139"/>
    </row>
    <row r="393" spans="15:22" ht="14.25" customHeight="1">
      <c r="O393" s="139"/>
      <c r="P393" s="139"/>
      <c r="Q393" s="139"/>
      <c r="R393" s="139"/>
      <c r="S393" s="139"/>
      <c r="T393" s="139"/>
      <c r="U393" s="139"/>
      <c r="V393" s="139"/>
    </row>
    <row r="394" spans="15:22" ht="14.25" customHeight="1">
      <c r="O394" s="139"/>
      <c r="P394" s="139"/>
      <c r="Q394" s="139"/>
      <c r="R394" s="139"/>
      <c r="S394" s="139"/>
      <c r="T394" s="139"/>
      <c r="U394" s="139"/>
      <c r="V394" s="139"/>
    </row>
    <row r="395" spans="15:22" ht="14.25" customHeight="1">
      <c r="O395" s="139"/>
      <c r="P395" s="139"/>
      <c r="Q395" s="139"/>
      <c r="R395" s="139"/>
      <c r="S395" s="139"/>
      <c r="T395" s="139"/>
      <c r="U395" s="139"/>
      <c r="V395" s="139"/>
    </row>
    <row r="396" spans="15:22" ht="14.25" customHeight="1">
      <c r="O396" s="139"/>
      <c r="P396" s="139"/>
      <c r="Q396" s="139"/>
      <c r="R396" s="139"/>
      <c r="S396" s="139"/>
      <c r="T396" s="139"/>
      <c r="U396" s="139"/>
      <c r="V396" s="139"/>
    </row>
    <row r="397" spans="15:22" ht="14.25" customHeight="1">
      <c r="O397" s="139"/>
      <c r="P397" s="139"/>
      <c r="Q397" s="139"/>
      <c r="R397" s="139"/>
      <c r="S397" s="139"/>
      <c r="T397" s="139"/>
      <c r="U397" s="139"/>
      <c r="V397" s="139"/>
    </row>
    <row r="398" spans="15:22" ht="14.25" customHeight="1">
      <c r="O398" s="139"/>
      <c r="P398" s="139"/>
      <c r="Q398" s="139"/>
      <c r="R398" s="139"/>
      <c r="S398" s="139"/>
      <c r="T398" s="139"/>
      <c r="U398" s="139"/>
      <c r="V398" s="139"/>
    </row>
    <row r="399" spans="15:22" ht="14.25" customHeight="1">
      <c r="O399" s="139"/>
      <c r="P399" s="139"/>
      <c r="Q399" s="139"/>
      <c r="R399" s="139"/>
      <c r="S399" s="139"/>
      <c r="T399" s="139"/>
      <c r="U399" s="139"/>
      <c r="V399" s="139"/>
    </row>
    <row r="400" spans="15:22" ht="14.25" customHeight="1">
      <c r="O400" s="139"/>
      <c r="P400" s="139"/>
      <c r="Q400" s="139"/>
      <c r="R400" s="139"/>
      <c r="S400" s="139"/>
      <c r="T400" s="139"/>
      <c r="U400" s="139"/>
      <c r="V400" s="139"/>
    </row>
    <row r="401" spans="15:22" ht="14.25" customHeight="1">
      <c r="O401" s="139"/>
      <c r="P401" s="139"/>
      <c r="Q401" s="139"/>
      <c r="R401" s="139"/>
      <c r="S401" s="139"/>
      <c r="T401" s="139"/>
      <c r="U401" s="139"/>
      <c r="V401" s="139"/>
    </row>
    <row r="402" spans="15:22" ht="14.25" customHeight="1">
      <c r="O402" s="139"/>
      <c r="P402" s="139"/>
      <c r="Q402" s="139"/>
      <c r="R402" s="139"/>
      <c r="S402" s="139"/>
      <c r="T402" s="139"/>
      <c r="U402" s="139"/>
      <c r="V402" s="139"/>
    </row>
    <row r="403" spans="15:22" ht="14.25" customHeight="1">
      <c r="O403" s="139"/>
      <c r="P403" s="139"/>
      <c r="Q403" s="139"/>
      <c r="R403" s="139"/>
      <c r="S403" s="139"/>
      <c r="T403" s="139"/>
      <c r="U403" s="139"/>
      <c r="V403" s="139"/>
    </row>
    <row r="404" spans="15:22" ht="14.25" customHeight="1">
      <c r="O404" s="139"/>
      <c r="P404" s="139"/>
      <c r="Q404" s="139"/>
      <c r="R404" s="139"/>
      <c r="S404" s="139"/>
      <c r="T404" s="139"/>
      <c r="U404" s="139"/>
      <c r="V404" s="139"/>
    </row>
    <row r="405" spans="15:22" ht="14.25" customHeight="1">
      <c r="O405" s="139"/>
      <c r="P405" s="139"/>
      <c r="Q405" s="139"/>
      <c r="R405" s="139"/>
      <c r="S405" s="139"/>
      <c r="T405" s="139"/>
      <c r="U405" s="139"/>
      <c r="V405" s="139"/>
    </row>
    <row r="406" spans="15:22" ht="14.25" customHeight="1">
      <c r="O406" s="139"/>
      <c r="P406" s="139"/>
      <c r="Q406" s="139"/>
      <c r="R406" s="139"/>
      <c r="S406" s="139"/>
      <c r="T406" s="139"/>
      <c r="U406" s="139"/>
      <c r="V406" s="139"/>
    </row>
    <row r="407" spans="15:22" ht="14.25" customHeight="1">
      <c r="O407" s="139"/>
      <c r="P407" s="139"/>
      <c r="Q407" s="139"/>
      <c r="R407" s="139"/>
      <c r="S407" s="139"/>
      <c r="T407" s="139"/>
      <c r="U407" s="139"/>
      <c r="V407" s="139"/>
    </row>
    <row r="408" spans="15:22" ht="14.25" customHeight="1">
      <c r="O408" s="139"/>
      <c r="P408" s="139"/>
      <c r="Q408" s="139"/>
      <c r="R408" s="139"/>
      <c r="S408" s="139"/>
      <c r="T408" s="139"/>
      <c r="U408" s="139"/>
      <c r="V408" s="139"/>
    </row>
    <row r="409" spans="15:22" ht="14.25" customHeight="1">
      <c r="O409" s="139"/>
      <c r="P409" s="139"/>
      <c r="Q409" s="139"/>
      <c r="R409" s="139"/>
      <c r="S409" s="139"/>
      <c r="T409" s="139"/>
      <c r="U409" s="139"/>
      <c r="V409" s="139"/>
    </row>
    <row r="410" spans="15:22" ht="14.25" customHeight="1">
      <c r="O410" s="139"/>
      <c r="P410" s="139"/>
      <c r="Q410" s="139"/>
      <c r="R410" s="139"/>
      <c r="S410" s="139"/>
      <c r="T410" s="139"/>
      <c r="U410" s="139"/>
      <c r="V410" s="139"/>
    </row>
    <row r="411" spans="15:22" ht="14.25" customHeight="1">
      <c r="O411" s="139"/>
      <c r="P411" s="139"/>
      <c r="Q411" s="139"/>
      <c r="R411" s="139"/>
      <c r="S411" s="139"/>
      <c r="T411" s="139"/>
      <c r="U411" s="139"/>
      <c r="V411" s="139"/>
    </row>
    <row r="412" spans="15:22" ht="14.25" customHeight="1">
      <c r="O412" s="139"/>
      <c r="P412" s="139"/>
      <c r="Q412" s="139"/>
      <c r="R412" s="139"/>
      <c r="S412" s="139"/>
      <c r="T412" s="139"/>
      <c r="U412" s="139"/>
      <c r="V412" s="139"/>
    </row>
    <row r="413" spans="15:22" ht="14.25" customHeight="1">
      <c r="O413" s="139"/>
      <c r="P413" s="139"/>
      <c r="Q413" s="139"/>
      <c r="R413" s="139"/>
      <c r="S413" s="139"/>
      <c r="T413" s="139"/>
      <c r="U413" s="139"/>
      <c r="V413" s="139"/>
    </row>
    <row r="414" spans="15:22" ht="14.25" customHeight="1">
      <c r="O414" s="139"/>
      <c r="P414" s="139"/>
      <c r="Q414" s="139"/>
      <c r="R414" s="139"/>
      <c r="S414" s="139"/>
      <c r="T414" s="139"/>
      <c r="U414" s="139"/>
      <c r="V414" s="139"/>
    </row>
    <row r="415" spans="15:22" ht="14.25" customHeight="1">
      <c r="O415" s="139"/>
      <c r="P415" s="139"/>
      <c r="Q415" s="139"/>
      <c r="R415" s="139"/>
      <c r="S415" s="139"/>
      <c r="T415" s="139"/>
      <c r="U415" s="139"/>
      <c r="V415" s="139"/>
    </row>
    <row r="416" spans="15:22" ht="14.25" customHeight="1">
      <c r="O416" s="139"/>
      <c r="P416" s="139"/>
      <c r="Q416" s="139"/>
      <c r="R416" s="139"/>
      <c r="S416" s="139"/>
      <c r="T416" s="139"/>
      <c r="U416" s="139"/>
      <c r="V416" s="139"/>
    </row>
    <row r="417" spans="15:22" ht="14.25" customHeight="1">
      <c r="O417" s="139"/>
      <c r="P417" s="139"/>
      <c r="Q417" s="139"/>
      <c r="R417" s="139"/>
      <c r="S417" s="139"/>
      <c r="T417" s="139"/>
      <c r="U417" s="139"/>
      <c r="V417" s="139"/>
    </row>
    <row r="418" spans="15:22" ht="14.25" customHeight="1">
      <c r="O418" s="139"/>
      <c r="P418" s="139"/>
      <c r="Q418" s="139"/>
      <c r="R418" s="139"/>
      <c r="S418" s="139"/>
      <c r="T418" s="139"/>
      <c r="U418" s="139"/>
      <c r="V418" s="139"/>
    </row>
    <row r="419" spans="15:22" ht="14.25" customHeight="1">
      <c r="O419" s="139"/>
      <c r="P419" s="139"/>
      <c r="Q419" s="139"/>
      <c r="R419" s="139"/>
      <c r="S419" s="139"/>
      <c r="T419" s="139"/>
      <c r="U419" s="139"/>
      <c r="V419" s="139"/>
    </row>
    <row r="420" spans="15:22" ht="14.25" customHeight="1">
      <c r="O420" s="139"/>
      <c r="P420" s="139"/>
      <c r="Q420" s="139"/>
      <c r="R420" s="139"/>
      <c r="S420" s="139"/>
      <c r="T420" s="139"/>
      <c r="U420" s="139"/>
      <c r="V420" s="139"/>
    </row>
    <row r="421" spans="15:22" ht="14.25" customHeight="1">
      <c r="O421" s="139"/>
      <c r="P421" s="139"/>
      <c r="Q421" s="139"/>
      <c r="R421" s="139"/>
      <c r="S421" s="139"/>
      <c r="T421" s="139"/>
      <c r="U421" s="139"/>
      <c r="V421" s="139"/>
    </row>
    <row r="422" spans="15:22" ht="14.25" customHeight="1">
      <c r="O422" s="139"/>
      <c r="P422" s="139"/>
      <c r="Q422" s="139"/>
      <c r="R422" s="139"/>
      <c r="S422" s="139"/>
      <c r="T422" s="139"/>
      <c r="U422" s="139"/>
      <c r="V422" s="139"/>
    </row>
    <row r="423" spans="15:22" ht="14.25" customHeight="1">
      <c r="O423" s="139"/>
      <c r="P423" s="139"/>
      <c r="Q423" s="139"/>
      <c r="R423" s="139"/>
      <c r="S423" s="139"/>
      <c r="T423" s="139"/>
      <c r="U423" s="139"/>
      <c r="V423" s="139"/>
    </row>
    <row r="424" spans="15:22" ht="14.25" customHeight="1">
      <c r="O424" s="139"/>
      <c r="P424" s="139"/>
      <c r="Q424" s="139"/>
      <c r="R424" s="139"/>
      <c r="S424" s="139"/>
      <c r="T424" s="139"/>
      <c r="U424" s="139"/>
      <c r="V424" s="139"/>
    </row>
    <row r="425" spans="15:22" ht="14.25" customHeight="1">
      <c r="O425" s="139"/>
      <c r="P425" s="139"/>
      <c r="Q425" s="139"/>
      <c r="R425" s="139"/>
      <c r="S425" s="139"/>
      <c r="T425" s="139"/>
      <c r="U425" s="139"/>
      <c r="V425" s="139"/>
    </row>
    <row r="426" spans="15:22" ht="14.25" customHeight="1">
      <c r="O426" s="139"/>
      <c r="P426" s="139"/>
      <c r="Q426" s="139"/>
      <c r="R426" s="139"/>
      <c r="S426" s="139"/>
      <c r="T426" s="139"/>
      <c r="U426" s="139"/>
      <c r="V426" s="139"/>
    </row>
    <row r="427" spans="15:22" ht="14.25" customHeight="1">
      <c r="O427" s="139"/>
      <c r="P427" s="139"/>
      <c r="Q427" s="139"/>
      <c r="R427" s="139"/>
      <c r="S427" s="139"/>
      <c r="T427" s="139"/>
      <c r="U427" s="139"/>
      <c r="V427" s="139"/>
    </row>
    <row r="428" spans="15:22" ht="14.25" customHeight="1">
      <c r="O428" s="139"/>
      <c r="P428" s="139"/>
      <c r="Q428" s="139"/>
      <c r="R428" s="139"/>
      <c r="S428" s="139"/>
      <c r="T428" s="139"/>
      <c r="U428" s="139"/>
      <c r="V428" s="139"/>
    </row>
    <row r="429" spans="15:22" ht="14.25" customHeight="1">
      <c r="O429" s="139"/>
      <c r="P429" s="139"/>
      <c r="Q429" s="139"/>
      <c r="R429" s="139"/>
      <c r="S429" s="139"/>
      <c r="T429" s="139"/>
      <c r="U429" s="139"/>
      <c r="V429" s="139"/>
    </row>
    <row r="430" spans="15:22" ht="14.25" customHeight="1">
      <c r="O430" s="139"/>
      <c r="P430" s="139"/>
      <c r="Q430" s="139"/>
      <c r="R430" s="139"/>
      <c r="S430" s="139"/>
      <c r="T430" s="139"/>
      <c r="U430" s="139"/>
      <c r="V430" s="139"/>
    </row>
    <row r="431" spans="15:22" ht="14.25" customHeight="1">
      <c r="O431" s="139"/>
      <c r="P431" s="139"/>
      <c r="Q431" s="139"/>
      <c r="R431" s="139"/>
      <c r="S431" s="139"/>
      <c r="T431" s="139"/>
      <c r="U431" s="139"/>
      <c r="V431" s="139"/>
    </row>
    <row r="432" spans="15:22" ht="14.25" customHeight="1">
      <c r="O432" s="139"/>
      <c r="P432" s="139"/>
      <c r="Q432" s="139"/>
      <c r="R432" s="139"/>
      <c r="S432" s="139"/>
      <c r="T432" s="139"/>
      <c r="U432" s="139"/>
      <c r="V432" s="139"/>
    </row>
    <row r="433" spans="15:22" ht="14.25" customHeight="1">
      <c r="O433" s="139"/>
      <c r="P433" s="139"/>
      <c r="Q433" s="139"/>
      <c r="R433" s="139"/>
      <c r="S433" s="139"/>
      <c r="T433" s="139"/>
      <c r="U433" s="139"/>
      <c r="V433" s="139"/>
    </row>
    <row r="434" spans="15:22" ht="14.25" customHeight="1">
      <c r="O434" s="139"/>
      <c r="P434" s="139"/>
      <c r="Q434" s="139"/>
      <c r="R434" s="139"/>
      <c r="S434" s="139"/>
      <c r="T434" s="139"/>
      <c r="U434" s="139"/>
      <c r="V434" s="139"/>
    </row>
    <row r="435" spans="15:22" ht="14.25" customHeight="1">
      <c r="O435" s="139"/>
      <c r="P435" s="139"/>
      <c r="Q435" s="139"/>
      <c r="R435" s="139"/>
      <c r="S435" s="139"/>
      <c r="T435" s="139"/>
      <c r="U435" s="139"/>
      <c r="V435" s="139"/>
    </row>
    <row r="436" spans="15:22" ht="14.25" customHeight="1">
      <c r="O436" s="139"/>
      <c r="P436" s="139"/>
      <c r="Q436" s="139"/>
      <c r="R436" s="139"/>
      <c r="S436" s="139"/>
      <c r="T436" s="139"/>
      <c r="U436" s="139"/>
      <c r="V436" s="139"/>
    </row>
    <row r="437" spans="15:22" ht="14.25" customHeight="1">
      <c r="O437" s="139"/>
      <c r="P437" s="139"/>
      <c r="Q437" s="139"/>
      <c r="R437" s="139"/>
      <c r="S437" s="139"/>
      <c r="T437" s="139"/>
      <c r="U437" s="139"/>
      <c r="V437" s="139"/>
    </row>
    <row r="438" spans="15:22" ht="14.25" customHeight="1">
      <c r="O438" s="139"/>
      <c r="P438" s="139"/>
      <c r="Q438" s="139"/>
      <c r="R438" s="139"/>
      <c r="S438" s="139"/>
      <c r="T438" s="139"/>
      <c r="U438" s="139"/>
      <c r="V438" s="139"/>
    </row>
    <row r="439" spans="15:22" ht="14.25" customHeight="1">
      <c r="O439" s="139"/>
      <c r="P439" s="139"/>
      <c r="Q439" s="139"/>
      <c r="R439" s="139"/>
      <c r="S439" s="139"/>
      <c r="T439" s="139"/>
      <c r="U439" s="139"/>
      <c r="V439" s="139"/>
    </row>
    <row r="440" spans="15:22" ht="14.25" customHeight="1">
      <c r="O440" s="139"/>
      <c r="P440" s="139"/>
      <c r="Q440" s="139"/>
      <c r="R440" s="139"/>
      <c r="S440" s="139"/>
      <c r="T440" s="139"/>
      <c r="U440" s="139"/>
      <c r="V440" s="139"/>
    </row>
    <row r="441" spans="15:22" ht="14.25" customHeight="1">
      <c r="O441" s="139"/>
      <c r="P441" s="139"/>
      <c r="Q441" s="139"/>
      <c r="R441" s="139"/>
      <c r="S441" s="139"/>
      <c r="T441" s="139"/>
      <c r="U441" s="139"/>
      <c r="V441" s="139"/>
    </row>
    <row r="442" spans="15:22" ht="14.25" customHeight="1">
      <c r="O442" s="139"/>
      <c r="P442" s="139"/>
      <c r="Q442" s="139"/>
      <c r="R442" s="139"/>
      <c r="S442" s="139"/>
      <c r="T442" s="139"/>
      <c r="U442" s="139"/>
      <c r="V442" s="139"/>
    </row>
    <row r="443" spans="15:22" ht="14.25" customHeight="1">
      <c r="O443" s="139"/>
      <c r="P443" s="139"/>
      <c r="Q443" s="139"/>
      <c r="R443" s="139"/>
      <c r="S443" s="139"/>
      <c r="T443" s="139"/>
      <c r="U443" s="139"/>
      <c r="V443" s="139"/>
    </row>
    <row r="444" spans="15:22" ht="14.25" customHeight="1">
      <c r="O444" s="139"/>
      <c r="P444" s="139"/>
      <c r="Q444" s="139"/>
      <c r="R444" s="139"/>
      <c r="S444" s="139"/>
      <c r="T444" s="139"/>
      <c r="U444" s="139"/>
      <c r="V444" s="139"/>
    </row>
    <row r="445" spans="15:22" ht="14.25" customHeight="1">
      <c r="O445" s="139"/>
      <c r="P445" s="139"/>
      <c r="Q445" s="139"/>
      <c r="R445" s="139"/>
      <c r="S445" s="139"/>
      <c r="T445" s="139"/>
      <c r="U445" s="139"/>
      <c r="V445" s="139"/>
    </row>
    <row r="446" spans="15:22" ht="14.25" customHeight="1">
      <c r="O446" s="139"/>
      <c r="P446" s="139"/>
      <c r="Q446" s="139"/>
      <c r="R446" s="139"/>
      <c r="S446" s="139"/>
      <c r="T446" s="139"/>
      <c r="U446" s="139"/>
      <c r="V446" s="139"/>
    </row>
    <row r="447" spans="15:22" ht="14.25" customHeight="1">
      <c r="O447" s="139"/>
      <c r="P447" s="139"/>
      <c r="Q447" s="139"/>
      <c r="R447" s="139"/>
      <c r="S447" s="139"/>
      <c r="T447" s="139"/>
      <c r="U447" s="139"/>
      <c r="V447" s="139"/>
    </row>
    <row r="448" spans="15:22" ht="14.25" customHeight="1">
      <c r="O448" s="139"/>
      <c r="P448" s="139"/>
      <c r="Q448" s="139"/>
      <c r="R448" s="139"/>
      <c r="S448" s="139"/>
      <c r="T448" s="139"/>
      <c r="U448" s="139"/>
      <c r="V448" s="139"/>
    </row>
    <row r="449" spans="15:22" ht="14.25" customHeight="1">
      <c r="O449" s="139"/>
      <c r="P449" s="139"/>
      <c r="Q449" s="139"/>
      <c r="R449" s="139"/>
      <c r="S449" s="139"/>
      <c r="T449" s="139"/>
      <c r="U449" s="139"/>
      <c r="V449" s="139"/>
    </row>
    <row r="450" spans="15:22" ht="14.25" customHeight="1">
      <c r="O450" s="139"/>
      <c r="P450" s="139"/>
      <c r="Q450" s="139"/>
      <c r="R450" s="139"/>
      <c r="S450" s="139"/>
      <c r="T450" s="139"/>
      <c r="U450" s="139"/>
      <c r="V450" s="139"/>
    </row>
    <row r="451" spans="15:22" ht="14.25" customHeight="1">
      <c r="O451" s="139"/>
      <c r="P451" s="139"/>
      <c r="Q451" s="139"/>
      <c r="R451" s="139"/>
      <c r="S451" s="139"/>
      <c r="T451" s="139"/>
      <c r="U451" s="139"/>
      <c r="V451" s="139"/>
    </row>
    <row r="452" spans="15:22" ht="14.25" customHeight="1">
      <c r="O452" s="139"/>
      <c r="P452" s="139"/>
      <c r="Q452" s="139"/>
      <c r="R452" s="139"/>
      <c r="S452" s="139"/>
      <c r="T452" s="139"/>
      <c r="U452" s="139"/>
      <c r="V452" s="139"/>
    </row>
    <row r="453" spans="15:22" ht="14.25" customHeight="1">
      <c r="O453" s="139"/>
      <c r="P453" s="139"/>
      <c r="Q453" s="139"/>
      <c r="R453" s="139"/>
      <c r="S453" s="139"/>
      <c r="T453" s="139"/>
      <c r="U453" s="139"/>
      <c r="V453" s="139"/>
    </row>
    <row r="454" spans="15:22" ht="14.25" customHeight="1">
      <c r="O454" s="139"/>
      <c r="P454" s="139"/>
      <c r="Q454" s="139"/>
      <c r="R454" s="139"/>
      <c r="S454" s="139"/>
      <c r="T454" s="139"/>
      <c r="U454" s="139"/>
      <c r="V454" s="139"/>
    </row>
    <row r="455" spans="15:22" ht="14.25" customHeight="1">
      <c r="O455" s="139"/>
      <c r="P455" s="139"/>
      <c r="Q455" s="139"/>
      <c r="R455" s="139"/>
      <c r="S455" s="139"/>
      <c r="T455" s="139"/>
      <c r="U455" s="139"/>
      <c r="V455" s="139"/>
    </row>
    <row r="456" spans="15:22" ht="14.25" customHeight="1">
      <c r="O456" s="139"/>
      <c r="P456" s="139"/>
      <c r="Q456" s="139"/>
      <c r="R456" s="139"/>
      <c r="S456" s="139"/>
      <c r="T456" s="139"/>
      <c r="U456" s="139"/>
      <c r="V456" s="139"/>
    </row>
    <row r="457" spans="15:22" ht="14.25" customHeight="1">
      <c r="O457" s="139"/>
      <c r="P457" s="139"/>
      <c r="Q457" s="139"/>
      <c r="R457" s="139"/>
      <c r="S457" s="139"/>
      <c r="T457" s="139"/>
      <c r="U457" s="139"/>
      <c r="V457" s="139"/>
    </row>
    <row r="458" spans="15:22" ht="14.25" customHeight="1">
      <c r="O458" s="139"/>
      <c r="P458" s="139"/>
      <c r="Q458" s="139"/>
      <c r="R458" s="139"/>
      <c r="S458" s="139"/>
      <c r="T458" s="139"/>
      <c r="U458" s="139"/>
      <c r="V458" s="139"/>
    </row>
    <row r="459" spans="15:22" ht="14.25" customHeight="1">
      <c r="O459" s="139"/>
      <c r="P459" s="139"/>
      <c r="Q459" s="139"/>
      <c r="R459" s="139"/>
      <c r="S459" s="139"/>
      <c r="T459" s="139"/>
      <c r="U459" s="139"/>
      <c r="V459" s="139"/>
    </row>
    <row r="460" spans="15:22" ht="14.25" customHeight="1">
      <c r="O460" s="139"/>
      <c r="P460" s="139"/>
      <c r="Q460" s="139"/>
      <c r="R460" s="139"/>
      <c r="S460" s="139"/>
      <c r="T460" s="139"/>
      <c r="U460" s="139"/>
      <c r="V460" s="139"/>
    </row>
    <row r="461" spans="15:22" ht="14.25" customHeight="1">
      <c r="O461" s="139"/>
      <c r="P461" s="139"/>
      <c r="Q461" s="139"/>
      <c r="R461" s="139"/>
      <c r="S461" s="139"/>
      <c r="T461" s="139"/>
      <c r="U461" s="139"/>
      <c r="V461" s="139"/>
    </row>
    <row r="462" spans="15:22" ht="14.25" customHeight="1">
      <c r="O462" s="139"/>
      <c r="P462" s="139"/>
      <c r="Q462" s="139"/>
      <c r="R462" s="139"/>
      <c r="S462" s="139"/>
      <c r="T462" s="139"/>
      <c r="U462" s="139"/>
      <c r="V462" s="139"/>
    </row>
    <row r="463" spans="15:22" ht="14.25" customHeight="1">
      <c r="O463" s="139"/>
      <c r="P463" s="139"/>
      <c r="Q463" s="139"/>
      <c r="R463" s="139"/>
      <c r="S463" s="139"/>
      <c r="T463" s="139"/>
      <c r="U463" s="139"/>
      <c r="V463" s="139"/>
    </row>
    <row r="464" spans="15:22" ht="14.25" customHeight="1">
      <c r="O464" s="139"/>
      <c r="P464" s="139"/>
      <c r="Q464" s="139"/>
      <c r="R464" s="139"/>
      <c r="S464" s="139"/>
      <c r="T464" s="139"/>
      <c r="U464" s="139"/>
      <c r="V464" s="139"/>
    </row>
    <row r="465" spans="15:22" ht="14.25" customHeight="1">
      <c r="O465" s="139"/>
      <c r="P465" s="139"/>
      <c r="Q465" s="139"/>
      <c r="R465" s="139"/>
      <c r="S465" s="139"/>
      <c r="T465" s="139"/>
      <c r="U465" s="139"/>
      <c r="V465" s="139"/>
    </row>
    <row r="466" spans="15:22" ht="14.25" customHeight="1">
      <c r="O466" s="139"/>
      <c r="P466" s="139"/>
      <c r="Q466" s="139"/>
      <c r="R466" s="139"/>
      <c r="S466" s="139"/>
      <c r="T466" s="139"/>
      <c r="U466" s="139"/>
      <c r="V466" s="139"/>
    </row>
    <row r="467" spans="15:22" ht="14.25" customHeight="1">
      <c r="O467" s="139"/>
      <c r="P467" s="139"/>
      <c r="Q467" s="139"/>
      <c r="R467" s="139"/>
      <c r="S467" s="139"/>
      <c r="T467" s="139"/>
      <c r="U467" s="139"/>
      <c r="V467" s="139"/>
    </row>
    <row r="468" spans="15:22" ht="14.25" customHeight="1">
      <c r="O468" s="139"/>
      <c r="P468" s="139"/>
      <c r="Q468" s="139"/>
      <c r="R468" s="139"/>
      <c r="S468" s="139"/>
      <c r="T468" s="139"/>
      <c r="U468" s="139"/>
      <c r="V468" s="139"/>
    </row>
    <row r="469" spans="15:22" ht="14.25" customHeight="1">
      <c r="O469" s="139"/>
      <c r="P469" s="139"/>
      <c r="Q469" s="139"/>
      <c r="R469" s="139"/>
      <c r="S469" s="139"/>
      <c r="T469" s="139"/>
      <c r="U469" s="139"/>
      <c r="V469" s="139"/>
    </row>
    <row r="470" spans="15:22" ht="14.25" customHeight="1">
      <c r="O470" s="139"/>
      <c r="P470" s="139"/>
      <c r="Q470" s="139"/>
      <c r="R470" s="139"/>
      <c r="S470" s="139"/>
      <c r="T470" s="139"/>
      <c r="U470" s="139"/>
      <c r="V470" s="139"/>
    </row>
    <row r="471" spans="15:22" ht="14.25" customHeight="1">
      <c r="O471" s="139"/>
      <c r="P471" s="139"/>
      <c r="Q471" s="139"/>
      <c r="R471" s="139"/>
      <c r="S471" s="139"/>
      <c r="T471" s="139"/>
      <c r="U471" s="139"/>
      <c r="V471" s="139"/>
    </row>
    <row r="472" spans="15:22" ht="14.25" customHeight="1">
      <c r="O472" s="139"/>
      <c r="P472" s="139"/>
      <c r="Q472" s="139"/>
      <c r="R472" s="139"/>
      <c r="S472" s="139"/>
      <c r="T472" s="139"/>
      <c r="U472" s="139"/>
      <c r="V472" s="139"/>
    </row>
    <row r="473" spans="15:22" ht="14.25" customHeight="1">
      <c r="O473" s="139"/>
      <c r="P473" s="139"/>
      <c r="Q473" s="139"/>
      <c r="R473" s="139"/>
      <c r="S473" s="139"/>
      <c r="T473" s="139"/>
      <c r="U473" s="139"/>
      <c r="V473" s="139"/>
    </row>
    <row r="474" spans="15:22" ht="14.25" customHeight="1">
      <c r="O474" s="139"/>
      <c r="P474" s="139"/>
      <c r="Q474" s="139"/>
      <c r="R474" s="139"/>
      <c r="S474" s="139"/>
      <c r="T474" s="139"/>
      <c r="U474" s="139"/>
      <c r="V474" s="139"/>
    </row>
    <row r="475" spans="15:22" ht="14.25" customHeight="1">
      <c r="O475" s="139"/>
      <c r="P475" s="139"/>
      <c r="Q475" s="139"/>
      <c r="R475" s="139"/>
      <c r="S475" s="139"/>
      <c r="T475" s="139"/>
      <c r="U475" s="139"/>
      <c r="V475" s="139"/>
    </row>
    <row r="476" spans="15:22" ht="14.25" customHeight="1">
      <c r="O476" s="139"/>
      <c r="P476" s="139"/>
      <c r="Q476" s="139"/>
      <c r="R476" s="139"/>
      <c r="S476" s="139"/>
      <c r="T476" s="139"/>
      <c r="U476" s="139"/>
      <c r="V476" s="139"/>
    </row>
    <row r="477" spans="15:22" ht="14.25" customHeight="1">
      <c r="O477" s="139"/>
      <c r="P477" s="139"/>
      <c r="Q477" s="139"/>
      <c r="R477" s="139"/>
      <c r="S477" s="139"/>
      <c r="T477" s="139"/>
      <c r="U477" s="139"/>
      <c r="V477" s="139"/>
    </row>
    <row r="478" spans="15:22" ht="14.25" customHeight="1">
      <c r="O478" s="139"/>
      <c r="P478" s="139"/>
      <c r="Q478" s="139"/>
      <c r="R478" s="139"/>
      <c r="S478" s="139"/>
      <c r="T478" s="139"/>
      <c r="U478" s="139"/>
      <c r="V478" s="139"/>
    </row>
    <row r="479" spans="15:22" ht="14.25" customHeight="1">
      <c r="O479" s="139"/>
      <c r="P479" s="139"/>
      <c r="Q479" s="139"/>
      <c r="R479" s="139"/>
      <c r="S479" s="139"/>
      <c r="T479" s="139"/>
      <c r="U479" s="139"/>
      <c r="V479" s="139"/>
    </row>
    <row r="480" spans="15:22" ht="14.25" customHeight="1">
      <c r="O480" s="139"/>
      <c r="P480" s="139"/>
      <c r="Q480" s="139"/>
      <c r="R480" s="139"/>
      <c r="S480" s="139"/>
      <c r="T480" s="139"/>
      <c r="U480" s="139"/>
      <c r="V480" s="139"/>
    </row>
    <row r="481" spans="15:22" ht="14.25" customHeight="1">
      <c r="O481" s="139"/>
      <c r="P481" s="139"/>
      <c r="Q481" s="139"/>
      <c r="R481" s="139"/>
      <c r="S481" s="139"/>
      <c r="T481" s="139"/>
      <c r="U481" s="139"/>
      <c r="V481" s="139"/>
    </row>
    <row r="482" spans="15:22" ht="14.25" customHeight="1">
      <c r="O482" s="139"/>
      <c r="P482" s="139"/>
      <c r="Q482" s="139"/>
      <c r="R482" s="139"/>
      <c r="S482" s="139"/>
      <c r="T482" s="139"/>
      <c r="U482" s="139"/>
      <c r="V482" s="139"/>
    </row>
    <row r="483" spans="15:22" ht="14.25" customHeight="1">
      <c r="O483" s="139"/>
      <c r="P483" s="139"/>
      <c r="Q483" s="139"/>
      <c r="R483" s="139"/>
      <c r="S483" s="139"/>
      <c r="T483" s="139"/>
      <c r="U483" s="139"/>
      <c r="V483" s="139"/>
    </row>
    <row r="484" spans="15:22" ht="14.25" customHeight="1">
      <c r="O484" s="139"/>
      <c r="P484" s="139"/>
      <c r="Q484" s="139"/>
      <c r="R484" s="139"/>
      <c r="S484" s="139"/>
      <c r="T484" s="139"/>
      <c r="U484" s="139"/>
      <c r="V484" s="139"/>
    </row>
    <row r="485" spans="15:22" ht="14.25" customHeight="1">
      <c r="O485" s="139"/>
      <c r="P485" s="139"/>
      <c r="Q485" s="139"/>
      <c r="R485" s="139"/>
      <c r="S485" s="139"/>
      <c r="T485" s="139"/>
      <c r="U485" s="139"/>
      <c r="V485" s="139"/>
    </row>
    <row r="486" spans="15:22" ht="14.25" customHeight="1">
      <c r="O486" s="139"/>
      <c r="P486" s="139"/>
      <c r="Q486" s="139"/>
      <c r="R486" s="139"/>
      <c r="S486" s="139"/>
      <c r="T486" s="139"/>
      <c r="U486" s="139"/>
      <c r="V486" s="139"/>
    </row>
    <row r="487" spans="15:22" ht="14.25" customHeight="1">
      <c r="O487" s="139"/>
      <c r="P487" s="139"/>
      <c r="Q487" s="139"/>
      <c r="R487" s="139"/>
      <c r="S487" s="139"/>
      <c r="T487" s="139"/>
      <c r="U487" s="139"/>
      <c r="V487" s="139"/>
    </row>
    <row r="488" spans="15:22" ht="14.25" customHeight="1">
      <c r="O488" s="139"/>
      <c r="P488" s="139"/>
      <c r="Q488" s="139"/>
      <c r="R488" s="139"/>
      <c r="S488" s="139"/>
      <c r="T488" s="139"/>
      <c r="U488" s="139"/>
      <c r="V488" s="139"/>
    </row>
    <row r="489" spans="15:22" ht="14.25" customHeight="1">
      <c r="O489" s="139"/>
      <c r="P489" s="139"/>
      <c r="Q489" s="139"/>
      <c r="R489" s="139"/>
      <c r="S489" s="139"/>
      <c r="T489" s="139"/>
      <c r="U489" s="139"/>
      <c r="V489" s="139"/>
    </row>
    <row r="490" spans="15:22" ht="14.25" customHeight="1">
      <c r="O490" s="139"/>
      <c r="P490" s="139"/>
      <c r="Q490" s="139"/>
      <c r="R490" s="139"/>
      <c r="S490" s="139"/>
      <c r="T490" s="139"/>
      <c r="U490" s="139"/>
      <c r="V490" s="139"/>
    </row>
    <row r="491" spans="15:22" ht="14.25" customHeight="1">
      <c r="O491" s="139"/>
      <c r="P491" s="139"/>
      <c r="Q491" s="139"/>
      <c r="R491" s="139"/>
      <c r="S491" s="139"/>
      <c r="T491" s="139"/>
      <c r="U491" s="139"/>
      <c r="V491" s="139"/>
    </row>
    <row r="492" spans="15:22" ht="14.25" customHeight="1">
      <c r="O492" s="139"/>
      <c r="P492" s="139"/>
      <c r="Q492" s="139"/>
      <c r="R492" s="139"/>
      <c r="S492" s="139"/>
      <c r="T492" s="139"/>
      <c r="U492" s="139"/>
      <c r="V492" s="139"/>
    </row>
    <row r="493" spans="15:22" ht="14.25" customHeight="1">
      <c r="O493" s="139"/>
      <c r="P493" s="139"/>
      <c r="Q493" s="139"/>
      <c r="R493" s="139"/>
      <c r="S493" s="139"/>
      <c r="T493" s="139"/>
      <c r="U493" s="139"/>
      <c r="V493" s="139"/>
    </row>
    <row r="494" spans="15:22" ht="14.25" customHeight="1">
      <c r="O494" s="139"/>
      <c r="P494" s="139"/>
      <c r="Q494" s="139"/>
      <c r="R494" s="139"/>
      <c r="S494" s="139"/>
      <c r="T494" s="139"/>
      <c r="U494" s="139"/>
      <c r="V494" s="139"/>
    </row>
    <row r="495" spans="15:22" ht="14.25" customHeight="1">
      <c r="O495" s="139"/>
      <c r="P495" s="139"/>
      <c r="Q495" s="139"/>
      <c r="R495" s="139"/>
      <c r="S495" s="139"/>
      <c r="T495" s="139"/>
      <c r="U495" s="139"/>
      <c r="V495" s="139"/>
    </row>
    <row r="496" spans="15:22" ht="14.25" customHeight="1">
      <c r="O496" s="139"/>
      <c r="P496" s="139"/>
      <c r="Q496" s="139"/>
      <c r="R496" s="139"/>
      <c r="S496" s="139"/>
      <c r="T496" s="139"/>
      <c r="U496" s="139"/>
      <c r="V496" s="139"/>
    </row>
    <row r="497" spans="15:22" ht="14.25" customHeight="1">
      <c r="O497" s="139"/>
      <c r="P497" s="139"/>
      <c r="Q497" s="139"/>
      <c r="R497" s="139"/>
      <c r="S497" s="139"/>
      <c r="T497" s="139"/>
      <c r="U497" s="139"/>
      <c r="V497" s="139"/>
    </row>
    <row r="498" spans="15:22" ht="14.25" customHeight="1">
      <c r="O498" s="139"/>
      <c r="P498" s="139"/>
      <c r="Q498" s="139"/>
      <c r="R498" s="139"/>
      <c r="S498" s="139"/>
      <c r="T498" s="139"/>
      <c r="U498" s="139"/>
      <c r="V498" s="139"/>
    </row>
    <row r="499" spans="15:22" ht="14.25" customHeight="1">
      <c r="O499" s="139"/>
      <c r="P499" s="139"/>
      <c r="Q499" s="139"/>
      <c r="R499" s="139"/>
      <c r="S499" s="139"/>
      <c r="T499" s="139"/>
      <c r="U499" s="139"/>
      <c r="V499" s="139"/>
    </row>
    <row r="500" spans="15:22" ht="14.25" customHeight="1">
      <c r="O500" s="139"/>
      <c r="P500" s="139"/>
      <c r="Q500" s="139"/>
      <c r="R500" s="139"/>
      <c r="S500" s="139"/>
      <c r="T500" s="139"/>
      <c r="U500" s="139"/>
      <c r="V500" s="139"/>
    </row>
    <row r="501" spans="15:22" ht="14.25" customHeight="1">
      <c r="O501" s="139"/>
      <c r="P501" s="139"/>
      <c r="Q501" s="139"/>
      <c r="R501" s="139"/>
      <c r="S501" s="139"/>
      <c r="T501" s="139"/>
      <c r="U501" s="139"/>
      <c r="V501" s="139"/>
    </row>
    <row r="502" spans="15:22" ht="14.25" customHeight="1">
      <c r="O502" s="139"/>
      <c r="P502" s="139"/>
      <c r="Q502" s="139"/>
      <c r="R502" s="139"/>
      <c r="S502" s="139"/>
      <c r="T502" s="139"/>
      <c r="U502" s="139"/>
      <c r="V502" s="139"/>
    </row>
    <row r="503" spans="15:22" ht="14.25" customHeight="1">
      <c r="O503" s="139"/>
      <c r="P503" s="139"/>
      <c r="Q503" s="139"/>
      <c r="R503" s="139"/>
      <c r="S503" s="139"/>
      <c r="T503" s="139"/>
      <c r="U503" s="139"/>
      <c r="V503" s="139"/>
    </row>
    <row r="504" spans="15:22" ht="14.25" customHeight="1">
      <c r="O504" s="139"/>
      <c r="P504" s="139"/>
      <c r="Q504" s="139"/>
      <c r="R504" s="139"/>
      <c r="S504" s="139"/>
      <c r="T504" s="139"/>
      <c r="U504" s="139"/>
      <c r="V504" s="139"/>
    </row>
    <row r="505" spans="15:22" ht="14.25" customHeight="1">
      <c r="O505" s="139"/>
      <c r="P505" s="139"/>
      <c r="Q505" s="139"/>
      <c r="R505" s="139"/>
      <c r="S505" s="139"/>
      <c r="T505" s="139"/>
      <c r="U505" s="139"/>
      <c r="V505" s="139"/>
    </row>
    <row r="506" spans="15:22" ht="14.25" customHeight="1">
      <c r="O506" s="139"/>
      <c r="P506" s="139"/>
      <c r="Q506" s="139"/>
      <c r="R506" s="139"/>
      <c r="S506" s="139"/>
      <c r="T506" s="139"/>
      <c r="U506" s="139"/>
      <c r="V506" s="139"/>
    </row>
    <row r="507" spans="15:22" ht="14.25" customHeight="1">
      <c r="O507" s="139"/>
      <c r="P507" s="139"/>
      <c r="Q507" s="139"/>
      <c r="R507" s="139"/>
      <c r="S507" s="139"/>
      <c r="T507" s="139"/>
      <c r="U507" s="139"/>
      <c r="V507" s="139"/>
    </row>
    <row r="508" spans="15:22" ht="14.25" customHeight="1">
      <c r="O508" s="139"/>
      <c r="P508" s="139"/>
      <c r="Q508" s="139"/>
      <c r="R508" s="139"/>
      <c r="S508" s="139"/>
      <c r="T508" s="139"/>
      <c r="U508" s="139"/>
      <c r="V508" s="139"/>
    </row>
    <row r="509" spans="15:22" ht="14.25" customHeight="1">
      <c r="O509" s="139"/>
      <c r="P509" s="139"/>
      <c r="Q509" s="139"/>
      <c r="R509" s="139"/>
      <c r="S509" s="139"/>
      <c r="T509" s="139"/>
      <c r="U509" s="139"/>
      <c r="V509" s="139"/>
    </row>
    <row r="510" spans="15:22" ht="14.25" customHeight="1">
      <c r="O510" s="139"/>
      <c r="P510" s="139"/>
      <c r="Q510" s="139"/>
      <c r="R510" s="139"/>
      <c r="S510" s="139"/>
      <c r="T510" s="139"/>
      <c r="U510" s="139"/>
      <c r="V510" s="139"/>
    </row>
    <row r="511" spans="15:22" ht="14.25" customHeight="1">
      <c r="O511" s="139"/>
      <c r="P511" s="139"/>
      <c r="Q511" s="139"/>
      <c r="R511" s="139"/>
      <c r="S511" s="139"/>
      <c r="T511" s="139"/>
      <c r="U511" s="139"/>
      <c r="V511" s="139"/>
    </row>
    <row r="512" spans="15:22" ht="14.25" customHeight="1">
      <c r="O512" s="139"/>
      <c r="P512" s="139"/>
      <c r="Q512" s="139"/>
      <c r="R512" s="139"/>
      <c r="S512" s="139"/>
      <c r="T512" s="139"/>
      <c r="U512" s="139"/>
      <c r="V512" s="139"/>
    </row>
    <row r="513" spans="15:22" ht="14.25" customHeight="1">
      <c r="O513" s="139"/>
      <c r="P513" s="139"/>
      <c r="Q513" s="139"/>
      <c r="R513" s="139"/>
      <c r="S513" s="139"/>
      <c r="T513" s="139"/>
      <c r="U513" s="139"/>
      <c r="V513" s="139"/>
    </row>
    <row r="514" spans="15:22" ht="14.25" customHeight="1">
      <c r="O514" s="139"/>
      <c r="P514" s="139"/>
      <c r="Q514" s="139"/>
      <c r="R514" s="139"/>
      <c r="S514" s="139"/>
      <c r="T514" s="139"/>
      <c r="U514" s="139"/>
      <c r="V514" s="139"/>
    </row>
    <row r="515" spans="15:22" ht="14.25" customHeight="1">
      <c r="O515" s="139"/>
      <c r="P515" s="139"/>
      <c r="Q515" s="139"/>
      <c r="R515" s="139"/>
      <c r="S515" s="139"/>
      <c r="T515" s="139"/>
      <c r="U515" s="139"/>
      <c r="V515" s="139"/>
    </row>
    <row r="516" spans="15:22" ht="14.25" customHeight="1">
      <c r="O516" s="139"/>
      <c r="P516" s="139"/>
      <c r="Q516" s="139"/>
      <c r="R516" s="139"/>
      <c r="S516" s="139"/>
      <c r="T516" s="139"/>
      <c r="U516" s="139"/>
      <c r="V516" s="139"/>
    </row>
    <row r="517" spans="15:22" ht="14.25" customHeight="1">
      <c r="O517" s="139"/>
      <c r="P517" s="139"/>
      <c r="Q517" s="139"/>
      <c r="R517" s="139"/>
      <c r="S517" s="139"/>
      <c r="T517" s="139"/>
      <c r="U517" s="139"/>
      <c r="V517" s="139"/>
    </row>
    <row r="518" spans="15:22" ht="14.25" customHeight="1">
      <c r="O518" s="139"/>
      <c r="P518" s="139"/>
      <c r="Q518" s="139"/>
      <c r="R518" s="139"/>
      <c r="S518" s="139"/>
      <c r="T518" s="139"/>
      <c r="U518" s="139"/>
      <c r="V518" s="139"/>
    </row>
    <row r="519" spans="15:22" ht="14.25" customHeight="1">
      <c r="O519" s="139"/>
      <c r="P519" s="139"/>
      <c r="Q519" s="139"/>
      <c r="R519" s="139"/>
      <c r="S519" s="139"/>
      <c r="T519" s="139"/>
      <c r="U519" s="139"/>
      <c r="V519" s="139"/>
    </row>
    <row r="520" spans="15:22" ht="14.25" customHeight="1">
      <c r="O520" s="139"/>
      <c r="P520" s="139"/>
      <c r="Q520" s="139"/>
      <c r="R520" s="139"/>
      <c r="S520" s="139"/>
      <c r="T520" s="139"/>
      <c r="U520" s="139"/>
      <c r="V520" s="139"/>
    </row>
    <row r="521" spans="15:22" ht="14.25" customHeight="1">
      <c r="O521" s="139"/>
      <c r="P521" s="139"/>
      <c r="Q521" s="139"/>
      <c r="R521" s="139"/>
      <c r="S521" s="139"/>
      <c r="T521" s="139"/>
      <c r="U521" s="139"/>
      <c r="V521" s="139"/>
    </row>
    <row r="522" spans="15:22" ht="14.25" customHeight="1">
      <c r="O522" s="139"/>
      <c r="P522" s="139"/>
      <c r="Q522" s="139"/>
      <c r="R522" s="139"/>
      <c r="S522" s="139"/>
      <c r="T522" s="139"/>
      <c r="U522" s="139"/>
      <c r="V522" s="139"/>
    </row>
    <row r="523" spans="15:22" ht="14.25" customHeight="1">
      <c r="O523" s="139"/>
      <c r="P523" s="139"/>
      <c r="Q523" s="139"/>
      <c r="R523" s="139"/>
      <c r="S523" s="139"/>
      <c r="T523" s="139"/>
      <c r="U523" s="139"/>
      <c r="V523" s="139"/>
    </row>
    <row r="524" spans="15:22" ht="14.25" customHeight="1">
      <c r="O524" s="139"/>
      <c r="P524" s="139"/>
      <c r="Q524" s="139"/>
      <c r="R524" s="139"/>
      <c r="S524" s="139"/>
      <c r="T524" s="139"/>
      <c r="U524" s="139"/>
      <c r="V524" s="139"/>
    </row>
    <row r="525" spans="15:22" ht="14.25" customHeight="1">
      <c r="O525" s="139"/>
      <c r="P525" s="139"/>
      <c r="Q525" s="139"/>
      <c r="R525" s="139"/>
      <c r="S525" s="139"/>
      <c r="T525" s="139"/>
      <c r="U525" s="139"/>
      <c r="V525" s="139"/>
    </row>
    <row r="526" spans="15:22" ht="14.25" customHeight="1">
      <c r="O526" s="139"/>
      <c r="P526" s="139"/>
      <c r="Q526" s="139"/>
      <c r="R526" s="139"/>
      <c r="S526" s="139"/>
      <c r="T526" s="139"/>
      <c r="U526" s="139"/>
      <c r="V526" s="139"/>
    </row>
    <row r="527" spans="15:22" ht="14.25" customHeight="1">
      <c r="O527" s="139"/>
      <c r="P527" s="139"/>
      <c r="Q527" s="139"/>
      <c r="R527" s="139"/>
      <c r="S527" s="139"/>
      <c r="T527" s="139"/>
      <c r="U527" s="139"/>
      <c r="V527" s="139"/>
    </row>
    <row r="528" spans="15:22" ht="14.25" customHeight="1">
      <c r="O528" s="139"/>
      <c r="P528" s="139"/>
      <c r="Q528" s="139"/>
      <c r="R528" s="139"/>
      <c r="S528" s="139"/>
      <c r="T528" s="139"/>
      <c r="U528" s="139"/>
      <c r="V528" s="139"/>
    </row>
    <row r="529" spans="15:22" ht="14.25" customHeight="1">
      <c r="O529" s="139"/>
      <c r="P529" s="139"/>
      <c r="Q529" s="139"/>
      <c r="R529" s="139"/>
      <c r="S529" s="139"/>
      <c r="T529" s="139"/>
      <c r="U529" s="139"/>
      <c r="V529" s="139"/>
    </row>
    <row r="530" spans="15:22" ht="14.25" customHeight="1">
      <c r="O530" s="139"/>
      <c r="P530" s="139"/>
      <c r="Q530" s="139"/>
      <c r="R530" s="139"/>
      <c r="S530" s="139"/>
      <c r="T530" s="139"/>
      <c r="U530" s="139"/>
      <c r="V530" s="139"/>
    </row>
    <row r="531" spans="15:22" ht="14.25" customHeight="1">
      <c r="O531" s="139"/>
      <c r="P531" s="139"/>
      <c r="Q531" s="139"/>
      <c r="R531" s="139"/>
      <c r="S531" s="139"/>
      <c r="T531" s="139"/>
      <c r="U531" s="139"/>
      <c r="V531" s="139"/>
    </row>
    <row r="532" spans="15:22" ht="14.25" customHeight="1">
      <c r="O532" s="139"/>
      <c r="P532" s="139"/>
      <c r="Q532" s="139"/>
      <c r="R532" s="139"/>
      <c r="S532" s="139"/>
      <c r="T532" s="139"/>
      <c r="U532" s="139"/>
      <c r="V532" s="139"/>
    </row>
    <row r="533" spans="15:22" ht="14.25" customHeight="1">
      <c r="O533" s="139"/>
      <c r="P533" s="139"/>
      <c r="Q533" s="139"/>
      <c r="R533" s="139"/>
      <c r="S533" s="139"/>
      <c r="T533" s="139"/>
      <c r="U533" s="139"/>
      <c r="V533" s="139"/>
    </row>
    <row r="534" spans="15:22" ht="14.25" customHeight="1">
      <c r="O534" s="139"/>
      <c r="P534" s="139"/>
      <c r="Q534" s="139"/>
      <c r="R534" s="139"/>
      <c r="S534" s="139"/>
      <c r="T534" s="139"/>
      <c r="U534" s="139"/>
      <c r="V534" s="139"/>
    </row>
    <row r="535" spans="15:22" ht="14.25" customHeight="1">
      <c r="O535" s="139"/>
      <c r="P535" s="139"/>
      <c r="Q535" s="139"/>
      <c r="R535" s="139"/>
      <c r="S535" s="139"/>
      <c r="T535" s="139"/>
      <c r="U535" s="139"/>
      <c r="V535" s="139"/>
    </row>
    <row r="536" spans="15:22" ht="14.25" customHeight="1">
      <c r="O536" s="139"/>
      <c r="P536" s="139"/>
      <c r="Q536" s="139"/>
      <c r="R536" s="139"/>
      <c r="S536" s="139"/>
      <c r="T536" s="139"/>
      <c r="U536" s="139"/>
      <c r="V536" s="139"/>
    </row>
    <row r="537" spans="15:22" ht="14.25" customHeight="1">
      <c r="O537" s="139"/>
      <c r="P537" s="139"/>
      <c r="Q537" s="139"/>
      <c r="R537" s="139"/>
      <c r="S537" s="139"/>
      <c r="T537" s="139"/>
      <c r="U537" s="139"/>
      <c r="V537" s="139"/>
    </row>
    <row r="538" spans="15:22" ht="14.25" customHeight="1">
      <c r="O538" s="139"/>
      <c r="P538" s="139"/>
      <c r="Q538" s="139"/>
      <c r="R538" s="139"/>
      <c r="S538" s="139"/>
      <c r="T538" s="139"/>
      <c r="U538" s="139"/>
      <c r="V538" s="139"/>
    </row>
    <row r="539" spans="15:22" ht="14.25" customHeight="1">
      <c r="O539" s="139"/>
      <c r="P539" s="139"/>
      <c r="Q539" s="139"/>
      <c r="R539" s="139"/>
      <c r="S539" s="139"/>
      <c r="T539" s="139"/>
      <c r="U539" s="139"/>
      <c r="V539" s="139"/>
    </row>
    <row r="540" spans="15:22" ht="14.25" customHeight="1">
      <c r="O540" s="139"/>
      <c r="P540" s="139"/>
      <c r="Q540" s="139"/>
      <c r="R540" s="139"/>
      <c r="S540" s="139"/>
      <c r="T540" s="139"/>
      <c r="U540" s="139"/>
      <c r="V540" s="139"/>
    </row>
    <row r="541" spans="15:22" ht="14.25" customHeight="1">
      <c r="O541" s="139"/>
      <c r="P541" s="139"/>
      <c r="Q541" s="139"/>
      <c r="R541" s="139"/>
      <c r="S541" s="139"/>
      <c r="T541" s="139"/>
      <c r="U541" s="139"/>
      <c r="V541" s="139"/>
    </row>
    <row r="542" spans="15:22" ht="14.25" customHeight="1">
      <c r="O542" s="139"/>
      <c r="P542" s="139"/>
      <c r="Q542" s="139"/>
      <c r="R542" s="139"/>
      <c r="S542" s="139"/>
      <c r="T542" s="139"/>
      <c r="U542" s="139"/>
      <c r="V542" s="139"/>
    </row>
    <row r="543" spans="15:22" ht="14.25" customHeight="1">
      <c r="O543" s="139"/>
      <c r="P543" s="139"/>
      <c r="Q543" s="139"/>
      <c r="R543" s="139"/>
      <c r="S543" s="139"/>
      <c r="T543" s="139"/>
      <c r="U543" s="139"/>
      <c r="V543" s="139"/>
    </row>
    <row r="544" spans="15:22" ht="14.25" customHeight="1">
      <c r="O544" s="139"/>
      <c r="P544" s="139"/>
      <c r="Q544" s="139"/>
      <c r="R544" s="139"/>
      <c r="S544" s="139"/>
      <c r="T544" s="139"/>
      <c r="U544" s="139"/>
      <c r="V544" s="139"/>
    </row>
    <row r="545" spans="15:22" ht="14.25" customHeight="1">
      <c r="O545" s="139"/>
      <c r="P545" s="139"/>
      <c r="Q545" s="139"/>
      <c r="R545" s="139"/>
      <c r="S545" s="139"/>
      <c r="T545" s="139"/>
      <c r="U545" s="139"/>
      <c r="V545" s="139"/>
    </row>
    <row r="546" spans="15:22" ht="14.25" customHeight="1">
      <c r="O546" s="139"/>
      <c r="P546" s="139"/>
      <c r="Q546" s="139"/>
      <c r="R546" s="139"/>
      <c r="S546" s="139"/>
      <c r="T546" s="139"/>
      <c r="U546" s="139"/>
      <c r="V546" s="139"/>
    </row>
    <row r="547" spans="15:22" ht="14.25" customHeight="1">
      <c r="O547" s="139"/>
      <c r="P547" s="139"/>
      <c r="Q547" s="139"/>
      <c r="R547" s="139"/>
      <c r="S547" s="139"/>
      <c r="T547" s="139"/>
      <c r="U547" s="139"/>
      <c r="V547" s="139"/>
    </row>
    <row r="548" spans="15:22" ht="14.25" customHeight="1">
      <c r="O548" s="139"/>
      <c r="P548" s="139"/>
      <c r="Q548" s="139"/>
      <c r="R548" s="139"/>
      <c r="S548" s="139"/>
      <c r="T548" s="139"/>
      <c r="U548" s="139"/>
      <c r="V548" s="139"/>
    </row>
    <row r="549" spans="15:22" ht="14.25" customHeight="1">
      <c r="O549" s="139"/>
      <c r="P549" s="139"/>
      <c r="Q549" s="139"/>
      <c r="R549" s="139"/>
      <c r="S549" s="139"/>
      <c r="T549" s="139"/>
      <c r="U549" s="139"/>
      <c r="V549" s="139"/>
    </row>
    <row r="550" spans="15:22" ht="14.25" customHeight="1">
      <c r="O550" s="139"/>
      <c r="P550" s="139"/>
      <c r="Q550" s="139"/>
      <c r="R550" s="139"/>
      <c r="S550" s="139"/>
      <c r="T550" s="139"/>
      <c r="U550" s="139"/>
      <c r="V550" s="139"/>
    </row>
    <row r="551" spans="15:22" ht="14.25" customHeight="1">
      <c r="O551" s="139"/>
      <c r="P551" s="139"/>
      <c r="Q551" s="139"/>
      <c r="R551" s="139"/>
      <c r="S551" s="139"/>
      <c r="T551" s="139"/>
      <c r="U551" s="139"/>
      <c r="V551" s="139"/>
    </row>
    <row r="552" spans="15:22" ht="14.25" customHeight="1">
      <c r="O552" s="139"/>
      <c r="P552" s="139"/>
      <c r="Q552" s="139"/>
      <c r="R552" s="139"/>
      <c r="S552" s="139"/>
      <c r="T552" s="139"/>
      <c r="U552" s="139"/>
      <c r="V552" s="139"/>
    </row>
    <row r="553" spans="15:22" ht="14.25" customHeight="1">
      <c r="O553" s="139"/>
      <c r="P553" s="139"/>
      <c r="Q553" s="139"/>
      <c r="R553" s="139"/>
      <c r="S553" s="139"/>
      <c r="T553" s="139"/>
      <c r="U553" s="139"/>
      <c r="V553" s="139"/>
    </row>
    <row r="554" spans="15:22" ht="14.25" customHeight="1">
      <c r="O554" s="139"/>
      <c r="P554" s="139"/>
      <c r="Q554" s="139"/>
      <c r="R554" s="139"/>
      <c r="S554" s="139"/>
      <c r="T554" s="139"/>
      <c r="U554" s="139"/>
      <c r="V554" s="139"/>
    </row>
    <row r="555" spans="15:22" ht="14.25" customHeight="1">
      <c r="O555" s="139"/>
      <c r="P555" s="139"/>
      <c r="Q555" s="139"/>
      <c r="R555" s="139"/>
      <c r="S555" s="139"/>
      <c r="T555" s="139"/>
      <c r="U555" s="139"/>
      <c r="V555" s="139"/>
    </row>
    <row r="556" spans="15:22" ht="14.25" customHeight="1">
      <c r="O556" s="139"/>
      <c r="P556" s="139"/>
      <c r="Q556" s="139"/>
      <c r="R556" s="139"/>
      <c r="S556" s="139"/>
      <c r="T556" s="139"/>
      <c r="U556" s="139"/>
      <c r="V556" s="139"/>
    </row>
    <row r="557" spans="15:22" ht="14.25" customHeight="1">
      <c r="O557" s="139"/>
      <c r="P557" s="139"/>
      <c r="Q557" s="139"/>
      <c r="R557" s="139"/>
      <c r="S557" s="139"/>
      <c r="T557" s="139"/>
      <c r="U557" s="139"/>
      <c r="V557" s="139"/>
    </row>
    <row r="558" spans="15:22" ht="14.25" customHeight="1">
      <c r="O558" s="139"/>
      <c r="P558" s="139"/>
      <c r="Q558" s="139"/>
      <c r="R558" s="139"/>
      <c r="S558" s="139"/>
      <c r="T558" s="139"/>
      <c r="U558" s="139"/>
      <c r="V558" s="139"/>
    </row>
    <row r="559" spans="15:22" ht="14.25" customHeight="1">
      <c r="O559" s="139"/>
      <c r="P559" s="139"/>
      <c r="Q559" s="139"/>
      <c r="R559" s="139"/>
      <c r="S559" s="139"/>
      <c r="T559" s="139"/>
      <c r="U559" s="139"/>
      <c r="V559" s="139"/>
    </row>
    <row r="560" spans="15:22" ht="14.25" customHeight="1">
      <c r="O560" s="139"/>
      <c r="P560" s="139"/>
      <c r="Q560" s="139"/>
      <c r="R560" s="139"/>
      <c r="S560" s="139"/>
      <c r="T560" s="139"/>
      <c r="U560" s="139"/>
      <c r="V560" s="139"/>
    </row>
    <row r="561" spans="15:22" ht="14.25" customHeight="1">
      <c r="O561" s="139"/>
      <c r="P561" s="139"/>
      <c r="Q561" s="139"/>
      <c r="R561" s="139"/>
      <c r="S561" s="139"/>
      <c r="T561" s="139"/>
      <c r="U561" s="139"/>
      <c r="V561" s="139"/>
    </row>
    <row r="562" spans="15:22" ht="14.25" customHeight="1">
      <c r="O562" s="139"/>
      <c r="P562" s="139"/>
      <c r="Q562" s="139"/>
      <c r="R562" s="139"/>
      <c r="S562" s="139"/>
      <c r="T562" s="139"/>
      <c r="U562" s="139"/>
      <c r="V562" s="139"/>
    </row>
    <row r="563" spans="15:22" ht="14.25" customHeight="1">
      <c r="O563" s="139"/>
      <c r="P563" s="139"/>
      <c r="Q563" s="139"/>
      <c r="R563" s="139"/>
      <c r="S563" s="139"/>
      <c r="T563" s="139"/>
      <c r="U563" s="139"/>
      <c r="V563" s="139"/>
    </row>
    <row r="564" spans="15:22" ht="14.25" customHeight="1">
      <c r="O564" s="139"/>
      <c r="P564" s="139"/>
      <c r="Q564" s="139"/>
      <c r="R564" s="139"/>
      <c r="S564" s="139"/>
      <c r="T564" s="139"/>
      <c r="U564" s="139"/>
      <c r="V564" s="139"/>
    </row>
    <row r="565" spans="15:22" ht="14.25" customHeight="1">
      <c r="O565" s="139"/>
      <c r="P565" s="139"/>
      <c r="Q565" s="139"/>
      <c r="R565" s="139"/>
      <c r="S565" s="139"/>
      <c r="T565" s="139"/>
      <c r="U565" s="139"/>
      <c r="V565" s="139"/>
    </row>
    <row r="566" spans="15:22" ht="14.25" customHeight="1">
      <c r="O566" s="139"/>
      <c r="P566" s="139"/>
      <c r="Q566" s="139"/>
      <c r="R566" s="139"/>
      <c r="S566" s="139"/>
      <c r="T566" s="139"/>
      <c r="U566" s="139"/>
      <c r="V566" s="139"/>
    </row>
    <row r="567" spans="15:22" ht="14.25" customHeight="1">
      <c r="O567" s="139"/>
      <c r="P567" s="139"/>
      <c r="Q567" s="139"/>
      <c r="R567" s="139"/>
      <c r="S567" s="139"/>
      <c r="T567" s="139"/>
      <c r="U567" s="139"/>
      <c r="V567" s="139"/>
    </row>
    <row r="568" spans="15:22" ht="14.25" customHeight="1">
      <c r="O568" s="139"/>
      <c r="P568" s="139"/>
      <c r="Q568" s="139"/>
      <c r="R568" s="139"/>
      <c r="S568" s="139"/>
      <c r="T568" s="139"/>
      <c r="U568" s="139"/>
      <c r="V568" s="139"/>
    </row>
    <row r="569" spans="15:22" ht="14.25" customHeight="1">
      <c r="O569" s="139"/>
      <c r="P569" s="139"/>
      <c r="Q569" s="139"/>
      <c r="R569" s="139"/>
      <c r="S569" s="139"/>
      <c r="T569" s="139"/>
      <c r="U569" s="139"/>
      <c r="V569" s="139"/>
    </row>
    <row r="570" spans="15:22" ht="14.25" customHeight="1">
      <c r="O570" s="139"/>
      <c r="P570" s="139"/>
      <c r="Q570" s="139"/>
      <c r="R570" s="139"/>
      <c r="S570" s="139"/>
      <c r="T570" s="139"/>
      <c r="U570" s="139"/>
      <c r="V570" s="139"/>
    </row>
    <row r="571" spans="15:22" ht="14.25" customHeight="1">
      <c r="O571" s="139"/>
      <c r="P571" s="139"/>
      <c r="Q571" s="139"/>
      <c r="R571" s="139"/>
      <c r="S571" s="139"/>
      <c r="T571" s="139"/>
      <c r="U571" s="139"/>
      <c r="V571" s="139"/>
    </row>
    <row r="572" spans="15:22" ht="14.25" customHeight="1">
      <c r="O572" s="139"/>
      <c r="P572" s="139"/>
      <c r="Q572" s="139"/>
      <c r="R572" s="139"/>
      <c r="S572" s="139"/>
      <c r="T572" s="139"/>
      <c r="U572" s="139"/>
      <c r="V572" s="139"/>
    </row>
    <row r="573" spans="15:22" ht="14.25" customHeight="1">
      <c r="O573" s="139"/>
      <c r="P573" s="139"/>
      <c r="Q573" s="139"/>
      <c r="R573" s="139"/>
      <c r="S573" s="139"/>
      <c r="T573" s="139"/>
      <c r="U573" s="139"/>
      <c r="V573" s="139"/>
    </row>
    <row r="574" spans="15:22" ht="14.25" customHeight="1">
      <c r="O574" s="139"/>
      <c r="P574" s="139"/>
      <c r="Q574" s="139"/>
      <c r="R574" s="139"/>
      <c r="S574" s="139"/>
      <c r="T574" s="139"/>
      <c r="U574" s="139"/>
      <c r="V574" s="139"/>
    </row>
    <row r="575" spans="15:22" ht="14.25" customHeight="1">
      <c r="O575" s="139"/>
      <c r="P575" s="139"/>
      <c r="Q575" s="139"/>
      <c r="R575" s="139"/>
      <c r="S575" s="139"/>
      <c r="T575" s="139"/>
      <c r="U575" s="139"/>
      <c r="V575" s="139"/>
    </row>
    <row r="576" spans="15:22" ht="14.25" customHeight="1">
      <c r="O576" s="139"/>
      <c r="P576" s="139"/>
      <c r="Q576" s="139"/>
      <c r="R576" s="139"/>
      <c r="S576" s="139"/>
      <c r="T576" s="139"/>
      <c r="U576" s="139"/>
      <c r="V576" s="139"/>
    </row>
    <row r="577" spans="15:22" ht="14.25" customHeight="1">
      <c r="O577" s="139"/>
      <c r="P577" s="139"/>
      <c r="Q577" s="139"/>
      <c r="R577" s="139"/>
      <c r="S577" s="139"/>
      <c r="T577" s="139"/>
      <c r="U577" s="139"/>
      <c r="V577" s="139"/>
    </row>
    <row r="578" spans="15:22" ht="14.25" customHeight="1">
      <c r="O578" s="139"/>
      <c r="P578" s="139"/>
      <c r="Q578" s="139"/>
      <c r="R578" s="139"/>
      <c r="S578" s="139"/>
      <c r="T578" s="139"/>
      <c r="U578" s="139"/>
      <c r="V578" s="139"/>
    </row>
    <row r="579" spans="15:22" ht="14.25" customHeight="1">
      <c r="O579" s="139"/>
      <c r="P579" s="139"/>
      <c r="Q579" s="139"/>
      <c r="R579" s="139"/>
      <c r="S579" s="139"/>
      <c r="T579" s="139"/>
      <c r="U579" s="139"/>
      <c r="V579" s="139"/>
    </row>
    <row r="580" spans="15:22" ht="14.25" customHeight="1">
      <c r="O580" s="139"/>
      <c r="P580" s="139"/>
      <c r="Q580" s="139"/>
      <c r="R580" s="139"/>
      <c r="S580" s="139"/>
      <c r="T580" s="139"/>
      <c r="U580" s="139"/>
      <c r="V580" s="139"/>
    </row>
    <row r="581" spans="15:22" ht="14.25" customHeight="1">
      <c r="O581" s="139"/>
      <c r="P581" s="139"/>
      <c r="Q581" s="139"/>
      <c r="R581" s="139"/>
      <c r="S581" s="139"/>
      <c r="T581" s="139"/>
      <c r="U581" s="139"/>
      <c r="V581" s="139"/>
    </row>
    <row r="582" spans="15:22" ht="14.25" customHeight="1">
      <c r="O582" s="139"/>
      <c r="P582" s="139"/>
      <c r="Q582" s="139"/>
      <c r="R582" s="139"/>
      <c r="S582" s="139"/>
      <c r="T582" s="139"/>
      <c r="U582" s="139"/>
      <c r="V582" s="139"/>
    </row>
    <row r="583" spans="15:22" ht="14.25" customHeight="1">
      <c r="O583" s="139"/>
      <c r="P583" s="139"/>
      <c r="Q583" s="139"/>
      <c r="R583" s="139"/>
      <c r="S583" s="139"/>
      <c r="T583" s="139"/>
      <c r="U583" s="139"/>
      <c r="V583" s="139"/>
    </row>
    <row r="584" spans="15:22" ht="14.25" customHeight="1">
      <c r="O584" s="139"/>
      <c r="P584" s="139"/>
      <c r="Q584" s="139"/>
      <c r="R584" s="139"/>
      <c r="S584" s="139"/>
      <c r="T584" s="139"/>
      <c r="U584" s="139"/>
      <c r="V584" s="139"/>
    </row>
    <row r="585" spans="15:22" ht="14.25" customHeight="1">
      <c r="O585" s="139"/>
      <c r="P585" s="139"/>
      <c r="Q585" s="139"/>
      <c r="R585" s="139"/>
      <c r="S585" s="139"/>
      <c r="T585" s="139"/>
      <c r="U585" s="139"/>
      <c r="V585" s="139"/>
    </row>
    <row r="586" spans="15:22" ht="14.25" customHeight="1">
      <c r="O586" s="139"/>
      <c r="P586" s="139"/>
      <c r="Q586" s="139"/>
      <c r="R586" s="139"/>
      <c r="S586" s="139"/>
      <c r="T586" s="139"/>
      <c r="U586" s="139"/>
      <c r="V586" s="139"/>
    </row>
    <row r="587" spans="15:22" ht="14.25" customHeight="1">
      <c r="O587" s="139"/>
      <c r="P587" s="139"/>
      <c r="Q587" s="139"/>
      <c r="R587" s="139"/>
      <c r="S587" s="139"/>
      <c r="T587" s="139"/>
      <c r="U587" s="139"/>
      <c r="V587" s="139"/>
    </row>
    <row r="588" spans="15:22" ht="14.25" customHeight="1">
      <c r="O588" s="139"/>
      <c r="P588" s="139"/>
      <c r="Q588" s="139"/>
      <c r="R588" s="139"/>
      <c r="S588" s="139"/>
      <c r="T588" s="139"/>
      <c r="U588" s="139"/>
      <c r="V588" s="139"/>
    </row>
    <row r="589" spans="15:22" ht="14.25" customHeight="1">
      <c r="O589" s="139"/>
      <c r="P589" s="139"/>
      <c r="Q589" s="139"/>
      <c r="R589" s="139"/>
      <c r="S589" s="139"/>
      <c r="T589" s="139"/>
      <c r="U589" s="139"/>
      <c r="V589" s="139"/>
    </row>
    <row r="590" spans="15:22" ht="14.25" customHeight="1">
      <c r="O590" s="139"/>
      <c r="P590" s="139"/>
      <c r="Q590" s="139"/>
      <c r="R590" s="139"/>
      <c r="S590" s="139"/>
      <c r="T590" s="139"/>
      <c r="U590" s="139"/>
      <c r="V590" s="139"/>
    </row>
    <row r="591" spans="15:22" ht="14.25" customHeight="1">
      <c r="O591" s="139"/>
      <c r="P591" s="139"/>
      <c r="Q591" s="139"/>
      <c r="R591" s="139"/>
      <c r="S591" s="139"/>
      <c r="T591" s="139"/>
      <c r="U591" s="139"/>
      <c r="V591" s="139"/>
    </row>
    <row r="592" spans="15:22" ht="14.25" customHeight="1">
      <c r="O592" s="139"/>
      <c r="P592" s="139"/>
      <c r="Q592" s="139"/>
      <c r="R592" s="139"/>
      <c r="S592" s="139"/>
      <c r="T592" s="139"/>
      <c r="U592" s="139"/>
      <c r="V592" s="139"/>
    </row>
    <row r="593" spans="15:22" ht="14.25" customHeight="1">
      <c r="O593" s="139"/>
      <c r="P593" s="139"/>
      <c r="Q593" s="139"/>
      <c r="R593" s="139"/>
      <c r="S593" s="139"/>
      <c r="T593" s="139"/>
      <c r="U593" s="139"/>
      <c r="V593" s="139"/>
    </row>
    <row r="594" spans="15:22" ht="14.25" customHeight="1">
      <c r="O594" s="139"/>
      <c r="P594" s="139"/>
      <c r="Q594" s="139"/>
      <c r="R594" s="139"/>
      <c r="S594" s="139"/>
      <c r="T594" s="139"/>
      <c r="U594" s="139"/>
      <c r="V594" s="139"/>
    </row>
    <row r="595" spans="15:22" ht="14.25" customHeight="1">
      <c r="O595" s="139"/>
      <c r="P595" s="139"/>
      <c r="Q595" s="139"/>
      <c r="R595" s="139"/>
      <c r="S595" s="139"/>
      <c r="T595" s="139"/>
      <c r="U595" s="139"/>
      <c r="V595" s="139"/>
    </row>
    <row r="596" spans="15:22" ht="14.25" customHeight="1">
      <c r="O596" s="139"/>
      <c r="P596" s="139"/>
      <c r="Q596" s="139"/>
      <c r="R596" s="139"/>
      <c r="S596" s="139"/>
      <c r="T596" s="139"/>
      <c r="U596" s="139"/>
      <c r="V596" s="139"/>
    </row>
    <row r="597" spans="15:22" ht="14.25" customHeight="1">
      <c r="O597" s="139"/>
      <c r="P597" s="139"/>
      <c r="Q597" s="139"/>
      <c r="R597" s="139"/>
      <c r="S597" s="139"/>
      <c r="T597" s="139"/>
      <c r="U597" s="139"/>
      <c r="V597" s="139"/>
    </row>
    <row r="598" spans="15:22" ht="14.25" customHeight="1">
      <c r="O598" s="139"/>
      <c r="P598" s="139"/>
      <c r="Q598" s="139"/>
      <c r="R598" s="139"/>
      <c r="S598" s="139"/>
      <c r="T598" s="139"/>
      <c r="U598" s="139"/>
      <c r="V598" s="139"/>
    </row>
    <row r="599" spans="15:22" ht="14.25" customHeight="1">
      <c r="O599" s="139"/>
      <c r="P599" s="139"/>
      <c r="Q599" s="139"/>
      <c r="R599" s="139"/>
      <c r="S599" s="139"/>
      <c r="T599" s="139"/>
      <c r="U599" s="139"/>
      <c r="V599" s="139"/>
    </row>
    <row r="600" spans="15:22" ht="14.25" customHeight="1">
      <c r="O600" s="139"/>
      <c r="P600" s="139"/>
      <c r="Q600" s="139"/>
      <c r="R600" s="139"/>
      <c r="S600" s="139"/>
      <c r="T600" s="139"/>
      <c r="U600" s="139"/>
      <c r="V600" s="139"/>
    </row>
    <row r="601" spans="15:22" ht="14.25" customHeight="1">
      <c r="O601" s="139"/>
      <c r="P601" s="139"/>
      <c r="Q601" s="139"/>
      <c r="R601" s="139"/>
      <c r="S601" s="139"/>
      <c r="T601" s="139"/>
      <c r="U601" s="139"/>
      <c r="V601" s="139"/>
    </row>
    <row r="602" spans="15:22" ht="14.25" customHeight="1">
      <c r="O602" s="139"/>
      <c r="P602" s="139"/>
      <c r="Q602" s="139"/>
      <c r="R602" s="139"/>
      <c r="S602" s="139"/>
      <c r="T602" s="139"/>
      <c r="U602" s="139"/>
      <c r="V602" s="139"/>
    </row>
    <row r="603" spans="15:22" ht="14.25" customHeight="1">
      <c r="O603" s="139"/>
      <c r="P603" s="139"/>
      <c r="Q603" s="139"/>
      <c r="R603" s="139"/>
      <c r="S603" s="139"/>
      <c r="T603" s="139"/>
      <c r="U603" s="139"/>
      <c r="V603" s="139"/>
    </row>
    <row r="604" spans="15:22" ht="14.25" customHeight="1">
      <c r="O604" s="139"/>
      <c r="P604" s="139"/>
      <c r="Q604" s="139"/>
      <c r="R604" s="139"/>
      <c r="S604" s="139"/>
      <c r="T604" s="139"/>
      <c r="U604" s="139"/>
      <c r="V604" s="139"/>
    </row>
    <row r="605" spans="15:22" ht="14.25" customHeight="1">
      <c r="O605" s="139"/>
      <c r="P605" s="139"/>
      <c r="Q605" s="139"/>
      <c r="R605" s="139"/>
      <c r="S605" s="139"/>
      <c r="T605" s="139"/>
      <c r="U605" s="139"/>
      <c r="V605" s="139"/>
    </row>
    <row r="606" spans="15:22" ht="14.25" customHeight="1">
      <c r="O606" s="139"/>
      <c r="P606" s="139"/>
      <c r="Q606" s="139"/>
      <c r="R606" s="139"/>
      <c r="S606" s="139"/>
      <c r="T606" s="139"/>
      <c r="U606" s="139"/>
      <c r="V606" s="139"/>
    </row>
    <row r="607" spans="15:22" ht="14.25" customHeight="1">
      <c r="O607" s="139"/>
      <c r="P607" s="139"/>
      <c r="Q607" s="139"/>
      <c r="R607" s="139"/>
      <c r="S607" s="139"/>
      <c r="T607" s="139"/>
      <c r="U607" s="139"/>
      <c r="V607" s="139"/>
    </row>
    <row r="608" spans="15:22" ht="14.25" customHeight="1">
      <c r="O608" s="139"/>
      <c r="P608" s="139"/>
      <c r="Q608" s="139"/>
      <c r="R608" s="139"/>
      <c r="S608" s="139"/>
      <c r="T608" s="139"/>
      <c r="U608" s="139"/>
      <c r="V608" s="139"/>
    </row>
    <row r="609" spans="15:22" ht="14.25" customHeight="1">
      <c r="O609" s="139"/>
      <c r="P609" s="139"/>
      <c r="Q609" s="139"/>
      <c r="R609" s="139"/>
      <c r="S609" s="139"/>
      <c r="T609" s="139"/>
      <c r="U609" s="139"/>
      <c r="V609" s="139"/>
    </row>
    <row r="610" spans="15:22" ht="14.25" customHeight="1">
      <c r="O610" s="139"/>
      <c r="P610" s="139"/>
      <c r="Q610" s="139"/>
      <c r="R610" s="139"/>
      <c r="S610" s="139"/>
      <c r="T610" s="139"/>
      <c r="U610" s="139"/>
      <c r="V610" s="139"/>
    </row>
    <row r="611" spans="15:22" ht="14.25" customHeight="1">
      <c r="O611" s="139"/>
      <c r="P611" s="139"/>
      <c r="Q611" s="139"/>
      <c r="R611" s="139"/>
      <c r="S611" s="139"/>
      <c r="T611" s="139"/>
      <c r="U611" s="139"/>
      <c r="V611" s="139"/>
    </row>
    <row r="612" spans="15:22" ht="14.25" customHeight="1">
      <c r="O612" s="139"/>
      <c r="P612" s="139"/>
      <c r="Q612" s="139"/>
      <c r="R612" s="139"/>
      <c r="S612" s="139"/>
      <c r="T612" s="139"/>
      <c r="U612" s="139"/>
      <c r="V612" s="139"/>
    </row>
    <row r="613" spans="15:22" ht="14.25" customHeight="1">
      <c r="O613" s="139"/>
      <c r="P613" s="139"/>
      <c r="Q613" s="139"/>
      <c r="R613" s="139"/>
      <c r="S613" s="139"/>
      <c r="T613" s="139"/>
      <c r="U613" s="139"/>
      <c r="V613" s="139"/>
    </row>
    <row r="614" spans="15:22" ht="14.25" customHeight="1">
      <c r="O614" s="139"/>
      <c r="P614" s="139"/>
      <c r="Q614" s="139"/>
      <c r="R614" s="139"/>
      <c r="S614" s="139"/>
      <c r="T614" s="139"/>
      <c r="U614" s="139"/>
      <c r="V614" s="139"/>
    </row>
    <row r="615" spans="15:22" ht="14.25" customHeight="1">
      <c r="O615" s="139"/>
      <c r="P615" s="139"/>
      <c r="Q615" s="139"/>
      <c r="R615" s="139"/>
      <c r="S615" s="139"/>
      <c r="T615" s="139"/>
      <c r="U615" s="139"/>
      <c r="V615" s="139"/>
    </row>
    <row r="616" spans="15:22" ht="14.25" customHeight="1">
      <c r="O616" s="139"/>
      <c r="P616" s="139"/>
      <c r="Q616" s="139"/>
      <c r="R616" s="139"/>
      <c r="S616" s="139"/>
      <c r="T616" s="139"/>
      <c r="U616" s="139"/>
      <c r="V616" s="139"/>
    </row>
    <row r="617" spans="15:22" ht="14.25" customHeight="1">
      <c r="O617" s="139"/>
      <c r="P617" s="139"/>
      <c r="Q617" s="139"/>
      <c r="R617" s="139"/>
      <c r="S617" s="139"/>
      <c r="T617" s="139"/>
      <c r="U617" s="139"/>
      <c r="V617" s="139"/>
    </row>
    <row r="618" spans="15:22" ht="14.25" customHeight="1">
      <c r="O618" s="139"/>
      <c r="P618" s="139"/>
      <c r="Q618" s="139"/>
      <c r="R618" s="139"/>
      <c r="S618" s="139"/>
      <c r="T618" s="139"/>
      <c r="U618" s="139"/>
      <c r="V618" s="139"/>
    </row>
    <row r="619" spans="15:22" ht="14.25" customHeight="1">
      <c r="O619" s="139"/>
      <c r="P619" s="139"/>
      <c r="Q619" s="139"/>
      <c r="R619" s="139"/>
      <c r="S619" s="139"/>
      <c r="T619" s="139"/>
      <c r="U619" s="139"/>
      <c r="V619" s="139"/>
    </row>
    <row r="620" spans="15:22" ht="14.25" customHeight="1">
      <c r="O620" s="139"/>
      <c r="P620" s="139"/>
      <c r="Q620" s="139"/>
      <c r="R620" s="139"/>
      <c r="S620" s="139"/>
      <c r="T620" s="139"/>
      <c r="U620" s="139"/>
      <c r="V620" s="139"/>
    </row>
    <row r="621" spans="15:22" ht="14.25" customHeight="1">
      <c r="O621" s="139"/>
      <c r="P621" s="139"/>
      <c r="Q621" s="139"/>
      <c r="R621" s="139"/>
      <c r="S621" s="139"/>
      <c r="T621" s="139"/>
      <c r="U621" s="139"/>
      <c r="V621" s="139"/>
    </row>
    <row r="622" spans="15:22" ht="14.25" customHeight="1">
      <c r="O622" s="139"/>
      <c r="P622" s="139"/>
      <c r="Q622" s="139"/>
      <c r="R622" s="139"/>
      <c r="S622" s="139"/>
      <c r="T622" s="139"/>
      <c r="U622" s="139"/>
      <c r="V622" s="139"/>
    </row>
    <row r="623" spans="15:22" ht="14.25" customHeight="1">
      <c r="O623" s="139"/>
      <c r="P623" s="139"/>
      <c r="Q623" s="139"/>
      <c r="R623" s="139"/>
      <c r="S623" s="139"/>
      <c r="T623" s="139"/>
      <c r="U623" s="139"/>
      <c r="V623" s="139"/>
    </row>
    <row r="624" spans="15:22" ht="14.25" customHeight="1">
      <c r="O624" s="139"/>
      <c r="P624" s="139"/>
      <c r="Q624" s="139"/>
      <c r="R624" s="139"/>
      <c r="S624" s="139"/>
      <c r="T624" s="139"/>
      <c r="U624" s="139"/>
      <c r="V624" s="139"/>
    </row>
    <row r="625" spans="15:22" ht="14.25" customHeight="1">
      <c r="O625" s="139"/>
      <c r="P625" s="139"/>
      <c r="Q625" s="139"/>
      <c r="R625" s="139"/>
      <c r="S625" s="139"/>
      <c r="T625" s="139"/>
      <c r="U625" s="139"/>
      <c r="V625" s="139"/>
    </row>
    <row r="626" spans="15:22" ht="14.25" customHeight="1">
      <c r="O626" s="139"/>
      <c r="P626" s="139"/>
      <c r="Q626" s="139"/>
      <c r="R626" s="139"/>
      <c r="S626" s="139"/>
      <c r="T626" s="139"/>
      <c r="U626" s="139"/>
      <c r="V626" s="139"/>
    </row>
    <row r="627" spans="15:22" ht="14.25" customHeight="1">
      <c r="O627" s="139"/>
      <c r="P627" s="139"/>
      <c r="Q627" s="139"/>
      <c r="R627" s="139"/>
      <c r="S627" s="139"/>
      <c r="T627" s="139"/>
      <c r="U627" s="139"/>
      <c r="V627" s="139"/>
    </row>
    <row r="628" spans="15:22" ht="14.25" customHeight="1">
      <c r="O628" s="139"/>
      <c r="P628" s="139"/>
      <c r="Q628" s="139"/>
      <c r="R628" s="139"/>
      <c r="S628" s="139"/>
      <c r="T628" s="139"/>
      <c r="U628" s="139"/>
      <c r="V628" s="139"/>
    </row>
    <row r="629" spans="15:22" ht="14.25" customHeight="1">
      <c r="O629" s="139"/>
      <c r="P629" s="139"/>
      <c r="Q629" s="139"/>
      <c r="R629" s="139"/>
      <c r="S629" s="139"/>
      <c r="T629" s="139"/>
      <c r="U629" s="139"/>
      <c r="V629" s="139"/>
    </row>
    <row r="630" spans="15:22" ht="14.25" customHeight="1">
      <c r="O630" s="139"/>
      <c r="P630" s="139"/>
      <c r="Q630" s="139"/>
      <c r="R630" s="139"/>
      <c r="S630" s="139"/>
      <c r="T630" s="139"/>
      <c r="U630" s="139"/>
      <c r="V630" s="139"/>
    </row>
    <row r="631" spans="15:22" ht="14.25" customHeight="1">
      <c r="O631" s="139"/>
      <c r="P631" s="139"/>
      <c r="Q631" s="139"/>
      <c r="R631" s="139"/>
      <c r="S631" s="139"/>
      <c r="T631" s="139"/>
      <c r="U631" s="139"/>
      <c r="V631" s="139"/>
    </row>
    <row r="632" spans="15:22" ht="14.25" customHeight="1">
      <c r="O632" s="139"/>
      <c r="P632" s="139"/>
      <c r="Q632" s="139"/>
      <c r="R632" s="139"/>
      <c r="S632" s="139"/>
      <c r="T632" s="139"/>
      <c r="U632" s="139"/>
      <c r="V632" s="139"/>
    </row>
    <row r="633" spans="15:22" ht="14.25" customHeight="1">
      <c r="O633" s="139"/>
      <c r="P633" s="139"/>
      <c r="Q633" s="139"/>
      <c r="R633" s="139"/>
      <c r="S633" s="139"/>
      <c r="T633" s="139"/>
      <c r="U633" s="139"/>
      <c r="V633" s="139"/>
    </row>
    <row r="634" spans="15:22" ht="14.25" customHeight="1">
      <c r="O634" s="139"/>
      <c r="P634" s="139"/>
      <c r="Q634" s="139"/>
      <c r="R634" s="139"/>
      <c r="S634" s="139"/>
      <c r="T634" s="139"/>
      <c r="U634" s="139"/>
      <c r="V634" s="139"/>
    </row>
    <row r="635" spans="15:22" ht="14.25" customHeight="1">
      <c r="O635" s="139"/>
      <c r="P635" s="139"/>
      <c r="Q635" s="139"/>
      <c r="R635" s="139"/>
      <c r="S635" s="139"/>
      <c r="T635" s="139"/>
      <c r="U635" s="139"/>
      <c r="V635" s="139"/>
    </row>
    <row r="636" spans="15:22" ht="14.25" customHeight="1">
      <c r="O636" s="139"/>
      <c r="P636" s="139"/>
      <c r="Q636" s="139"/>
      <c r="R636" s="139"/>
      <c r="S636" s="139"/>
      <c r="T636" s="139"/>
      <c r="U636" s="139"/>
      <c r="V636" s="139"/>
    </row>
    <row r="637" spans="15:22" ht="14.25" customHeight="1">
      <c r="O637" s="139"/>
      <c r="P637" s="139"/>
      <c r="Q637" s="139"/>
      <c r="R637" s="139"/>
      <c r="S637" s="139"/>
      <c r="T637" s="139"/>
      <c r="U637" s="139"/>
      <c r="V637" s="139"/>
    </row>
    <row r="638" spans="15:22" ht="14.25" customHeight="1">
      <c r="O638" s="139"/>
      <c r="P638" s="139"/>
      <c r="Q638" s="139"/>
      <c r="R638" s="139"/>
      <c r="S638" s="139"/>
      <c r="T638" s="139"/>
      <c r="U638" s="139"/>
      <c r="V638" s="139"/>
    </row>
    <row r="639" spans="15:22" ht="14.25" customHeight="1">
      <c r="O639" s="139"/>
      <c r="P639" s="139"/>
      <c r="Q639" s="139"/>
      <c r="R639" s="139"/>
      <c r="S639" s="139"/>
      <c r="T639" s="139"/>
      <c r="U639" s="139"/>
      <c r="V639" s="139"/>
    </row>
    <row r="640" spans="15:22" ht="14.25" customHeight="1">
      <c r="O640" s="139"/>
      <c r="P640" s="139"/>
      <c r="Q640" s="139"/>
      <c r="R640" s="139"/>
      <c r="S640" s="139"/>
      <c r="T640" s="139"/>
      <c r="U640" s="139"/>
      <c r="V640" s="139"/>
    </row>
    <row r="641" spans="15:22" ht="14.25" customHeight="1">
      <c r="O641" s="139"/>
      <c r="P641" s="139"/>
      <c r="Q641" s="139"/>
      <c r="R641" s="139"/>
      <c r="S641" s="139"/>
      <c r="T641" s="139"/>
      <c r="U641" s="139"/>
      <c r="V641" s="139"/>
    </row>
    <row r="642" spans="15:22" ht="14.25" customHeight="1">
      <c r="O642" s="139"/>
      <c r="P642" s="139"/>
      <c r="Q642" s="139"/>
      <c r="R642" s="139"/>
      <c r="S642" s="139"/>
      <c r="T642" s="139"/>
      <c r="U642" s="139"/>
      <c r="V642" s="139"/>
    </row>
    <row r="643" spans="15:22" ht="14.25" customHeight="1">
      <c r="O643" s="139"/>
      <c r="P643" s="139"/>
      <c r="Q643" s="139"/>
      <c r="R643" s="139"/>
      <c r="S643" s="139"/>
      <c r="T643" s="139"/>
      <c r="U643" s="139"/>
      <c r="V643" s="139"/>
    </row>
    <row r="644" spans="15:22" ht="14.25" customHeight="1">
      <c r="O644" s="139"/>
      <c r="P644" s="139"/>
      <c r="Q644" s="139"/>
      <c r="R644" s="139"/>
      <c r="S644" s="139"/>
      <c r="T644" s="139"/>
      <c r="U644" s="139"/>
      <c r="V644" s="139"/>
    </row>
    <row r="645" spans="15:22" ht="14.25" customHeight="1">
      <c r="O645" s="139"/>
      <c r="P645" s="139"/>
      <c r="Q645" s="139"/>
      <c r="R645" s="139"/>
      <c r="S645" s="139"/>
      <c r="T645" s="139"/>
      <c r="U645" s="139"/>
      <c r="V645" s="139"/>
    </row>
    <row r="646" spans="15:22" ht="14.25" customHeight="1">
      <c r="O646" s="139"/>
      <c r="P646" s="139"/>
      <c r="Q646" s="139"/>
      <c r="R646" s="139"/>
      <c r="S646" s="139"/>
      <c r="T646" s="139"/>
      <c r="U646" s="139"/>
      <c r="V646" s="139"/>
    </row>
    <row r="647" spans="15:22" ht="14.25" customHeight="1">
      <c r="O647" s="139"/>
      <c r="P647" s="139"/>
      <c r="Q647" s="139"/>
      <c r="R647" s="139"/>
      <c r="S647" s="139"/>
      <c r="T647" s="139"/>
      <c r="U647" s="139"/>
      <c r="V647" s="139"/>
    </row>
    <row r="648" spans="15:22" ht="14.25" customHeight="1">
      <c r="O648" s="139"/>
      <c r="P648" s="139"/>
      <c r="Q648" s="139"/>
      <c r="R648" s="139"/>
      <c r="S648" s="139"/>
      <c r="T648" s="139"/>
      <c r="U648" s="139"/>
      <c r="V648" s="139"/>
    </row>
    <row r="649" spans="15:22" ht="14.25" customHeight="1">
      <c r="O649" s="139"/>
      <c r="P649" s="139"/>
      <c r="Q649" s="139"/>
      <c r="R649" s="139"/>
      <c r="S649" s="139"/>
      <c r="T649" s="139"/>
      <c r="U649" s="139"/>
      <c r="V649" s="139"/>
    </row>
    <row r="650" spans="15:22" ht="14.25" customHeight="1">
      <c r="O650" s="139"/>
      <c r="P650" s="139"/>
      <c r="Q650" s="139"/>
      <c r="R650" s="139"/>
      <c r="S650" s="139"/>
      <c r="T650" s="139"/>
      <c r="U650" s="139"/>
      <c r="V650" s="139"/>
    </row>
    <row r="651" spans="15:22" ht="14.25" customHeight="1">
      <c r="O651" s="139"/>
      <c r="P651" s="139"/>
      <c r="Q651" s="139"/>
      <c r="R651" s="139"/>
      <c r="S651" s="139"/>
      <c r="T651" s="139"/>
      <c r="U651" s="139"/>
      <c r="V651" s="139"/>
    </row>
    <row r="652" spans="15:22" ht="14.25" customHeight="1">
      <c r="O652" s="139"/>
      <c r="P652" s="139"/>
      <c r="Q652" s="139"/>
      <c r="R652" s="139"/>
      <c r="S652" s="139"/>
      <c r="T652" s="139"/>
      <c r="U652" s="139"/>
      <c r="V652" s="139"/>
    </row>
    <row r="653" spans="15:22" ht="14.25" customHeight="1">
      <c r="O653" s="139"/>
      <c r="P653" s="139"/>
      <c r="Q653" s="139"/>
      <c r="R653" s="139"/>
      <c r="S653" s="139"/>
      <c r="T653" s="139"/>
      <c r="U653" s="139"/>
      <c r="V653" s="139"/>
    </row>
    <row r="654" spans="15:22" ht="14.25" customHeight="1">
      <c r="O654" s="139"/>
      <c r="P654" s="139"/>
      <c r="Q654" s="139"/>
      <c r="R654" s="139"/>
      <c r="S654" s="139"/>
      <c r="T654" s="139"/>
      <c r="U654" s="139"/>
      <c r="V654" s="139"/>
    </row>
    <row r="655" spans="15:22" ht="14.25" customHeight="1">
      <c r="O655" s="139"/>
      <c r="P655" s="139"/>
      <c r="Q655" s="139"/>
      <c r="R655" s="139"/>
      <c r="S655" s="139"/>
      <c r="T655" s="139"/>
      <c r="U655" s="139"/>
      <c r="V655" s="139"/>
    </row>
    <row r="656" spans="15:22" ht="14.25" customHeight="1">
      <c r="O656" s="139"/>
      <c r="P656" s="139"/>
      <c r="Q656" s="139"/>
      <c r="R656" s="139"/>
      <c r="S656" s="139"/>
      <c r="T656" s="139"/>
      <c r="U656" s="139"/>
      <c r="V656" s="139"/>
    </row>
    <row r="657" spans="15:22" ht="14.25" customHeight="1">
      <c r="O657" s="139"/>
      <c r="P657" s="139"/>
      <c r="Q657" s="139"/>
      <c r="R657" s="139"/>
      <c r="S657" s="139"/>
      <c r="T657" s="139"/>
      <c r="U657" s="139"/>
      <c r="V657" s="139"/>
    </row>
    <row r="658" spans="15:22" ht="14.25" customHeight="1">
      <c r="O658" s="139"/>
      <c r="P658" s="139"/>
      <c r="Q658" s="139"/>
      <c r="R658" s="139"/>
      <c r="S658" s="139"/>
      <c r="T658" s="139"/>
      <c r="U658" s="139"/>
      <c r="V658" s="139"/>
    </row>
    <row r="659" spans="15:22" ht="14.25" customHeight="1">
      <c r="O659" s="139"/>
      <c r="P659" s="139"/>
      <c r="Q659" s="139"/>
      <c r="R659" s="139"/>
      <c r="S659" s="139"/>
      <c r="T659" s="139"/>
      <c r="U659" s="139"/>
      <c r="V659" s="139"/>
    </row>
    <row r="660" spans="15:22" ht="14.25" customHeight="1">
      <c r="O660" s="139"/>
      <c r="P660" s="139"/>
      <c r="Q660" s="139"/>
      <c r="R660" s="139"/>
      <c r="S660" s="139"/>
      <c r="T660" s="139"/>
      <c r="U660" s="139"/>
      <c r="V660" s="139"/>
    </row>
    <row r="661" spans="15:22" ht="14.25" customHeight="1">
      <c r="O661" s="139"/>
      <c r="P661" s="139"/>
      <c r="Q661" s="139"/>
      <c r="R661" s="139"/>
      <c r="S661" s="139"/>
      <c r="T661" s="139"/>
      <c r="U661" s="139"/>
      <c r="V661" s="139"/>
    </row>
    <row r="662" spans="15:22" ht="14.25" customHeight="1">
      <c r="O662" s="139"/>
      <c r="P662" s="139"/>
      <c r="Q662" s="139"/>
      <c r="R662" s="139"/>
      <c r="S662" s="139"/>
      <c r="T662" s="139"/>
      <c r="U662" s="139"/>
      <c r="V662" s="139"/>
    </row>
    <row r="663" spans="15:22" ht="14.25" customHeight="1">
      <c r="O663" s="139"/>
      <c r="P663" s="139"/>
      <c r="Q663" s="139"/>
      <c r="R663" s="139"/>
      <c r="S663" s="139"/>
      <c r="T663" s="139"/>
      <c r="U663" s="139"/>
      <c r="V663" s="139"/>
    </row>
    <row r="664" spans="15:22" ht="14.25" customHeight="1">
      <c r="O664" s="139"/>
      <c r="P664" s="139"/>
      <c r="Q664" s="139"/>
      <c r="R664" s="139"/>
      <c r="S664" s="139"/>
      <c r="T664" s="139"/>
      <c r="U664" s="139"/>
      <c r="V664" s="139"/>
    </row>
    <row r="665" spans="15:22" ht="14.25" customHeight="1">
      <c r="O665" s="139"/>
      <c r="P665" s="139"/>
      <c r="Q665" s="139"/>
      <c r="R665" s="139"/>
      <c r="S665" s="139"/>
      <c r="T665" s="139"/>
      <c r="U665" s="139"/>
      <c r="V665" s="139"/>
    </row>
    <row r="666" spans="15:22" ht="14.25" customHeight="1">
      <c r="O666" s="139"/>
      <c r="P666" s="139"/>
      <c r="Q666" s="139"/>
      <c r="R666" s="139"/>
      <c r="S666" s="139"/>
      <c r="T666" s="139"/>
      <c r="U666" s="139"/>
      <c r="V666" s="139"/>
    </row>
    <row r="667" spans="15:22" ht="14.25" customHeight="1">
      <c r="O667" s="139"/>
      <c r="P667" s="139"/>
      <c r="Q667" s="139"/>
      <c r="R667" s="139"/>
      <c r="S667" s="139"/>
      <c r="T667" s="139"/>
      <c r="U667" s="139"/>
      <c r="V667" s="139"/>
    </row>
    <row r="668" spans="15:22" ht="14.25" customHeight="1">
      <c r="O668" s="139"/>
      <c r="P668" s="139"/>
      <c r="Q668" s="139"/>
      <c r="R668" s="139"/>
      <c r="S668" s="139"/>
      <c r="T668" s="139"/>
      <c r="U668" s="139"/>
      <c r="V668" s="139"/>
    </row>
    <row r="669" spans="15:22" ht="14.25" customHeight="1">
      <c r="O669" s="139"/>
      <c r="P669" s="139"/>
      <c r="Q669" s="139"/>
      <c r="R669" s="139"/>
      <c r="S669" s="139"/>
      <c r="T669" s="139"/>
      <c r="U669" s="139"/>
      <c r="V669" s="139"/>
    </row>
    <row r="670" spans="15:22" ht="14.25" customHeight="1">
      <c r="O670" s="139"/>
      <c r="P670" s="139"/>
      <c r="Q670" s="139"/>
      <c r="R670" s="139"/>
      <c r="S670" s="139"/>
      <c r="T670" s="139"/>
      <c r="U670" s="139"/>
      <c r="V670" s="139"/>
    </row>
    <row r="671" spans="15:22" ht="14.25" customHeight="1">
      <c r="O671" s="139"/>
      <c r="P671" s="139"/>
      <c r="Q671" s="139"/>
      <c r="R671" s="139"/>
      <c r="S671" s="139"/>
      <c r="T671" s="139"/>
      <c r="U671" s="139"/>
      <c r="V671" s="139"/>
    </row>
    <row r="672" spans="15:22" ht="14.25" customHeight="1">
      <c r="O672" s="139"/>
      <c r="P672" s="139"/>
      <c r="Q672" s="139"/>
      <c r="R672" s="139"/>
      <c r="S672" s="139"/>
      <c r="T672" s="139"/>
      <c r="U672" s="139"/>
      <c r="V672" s="139"/>
    </row>
    <row r="673" spans="15:22" ht="14.25" customHeight="1">
      <c r="O673" s="139"/>
      <c r="P673" s="139"/>
      <c r="Q673" s="139"/>
      <c r="R673" s="139"/>
      <c r="S673" s="139"/>
      <c r="T673" s="139"/>
      <c r="U673" s="139"/>
      <c r="V673" s="139"/>
    </row>
    <row r="674" spans="15:22" ht="14.25" customHeight="1">
      <c r="O674" s="139"/>
      <c r="P674" s="139"/>
      <c r="Q674" s="139"/>
      <c r="R674" s="139"/>
      <c r="S674" s="139"/>
      <c r="T674" s="139"/>
      <c r="U674" s="139"/>
      <c r="V674" s="139"/>
    </row>
    <row r="675" spans="15:22" ht="14.25" customHeight="1">
      <c r="O675" s="139"/>
      <c r="P675" s="139"/>
      <c r="Q675" s="139"/>
      <c r="R675" s="139"/>
      <c r="S675" s="139"/>
      <c r="T675" s="139"/>
      <c r="U675" s="139"/>
      <c r="V675" s="139"/>
    </row>
    <row r="676" spans="15:22" ht="14.25" customHeight="1">
      <c r="O676" s="139"/>
      <c r="P676" s="139"/>
      <c r="Q676" s="139"/>
      <c r="R676" s="139"/>
      <c r="S676" s="139"/>
      <c r="T676" s="139"/>
      <c r="U676" s="139"/>
      <c r="V676" s="139"/>
    </row>
    <row r="677" spans="15:22" ht="14.25" customHeight="1">
      <c r="O677" s="139"/>
      <c r="P677" s="139"/>
      <c r="Q677" s="139"/>
      <c r="R677" s="139"/>
      <c r="S677" s="139"/>
      <c r="T677" s="139"/>
      <c r="U677" s="139"/>
      <c r="V677" s="139"/>
    </row>
    <row r="678" spans="15:22" ht="14.25" customHeight="1">
      <c r="O678" s="139"/>
      <c r="P678" s="139"/>
      <c r="Q678" s="139"/>
      <c r="R678" s="139"/>
      <c r="S678" s="139"/>
      <c r="T678" s="139"/>
      <c r="U678" s="139"/>
      <c r="V678" s="139"/>
    </row>
    <row r="679" spans="15:22" ht="14.25" customHeight="1">
      <c r="O679" s="139"/>
      <c r="P679" s="139"/>
      <c r="Q679" s="139"/>
      <c r="R679" s="139"/>
      <c r="S679" s="139"/>
      <c r="T679" s="139"/>
      <c r="U679" s="139"/>
      <c r="V679" s="139"/>
    </row>
    <row r="680" spans="15:22" ht="14.25" customHeight="1">
      <c r="O680" s="139"/>
      <c r="P680" s="139"/>
      <c r="Q680" s="139"/>
      <c r="R680" s="139"/>
      <c r="S680" s="139"/>
      <c r="T680" s="139"/>
      <c r="U680" s="139"/>
      <c r="V680" s="139"/>
    </row>
    <row r="681" spans="15:22" ht="14.25" customHeight="1">
      <c r="O681" s="139"/>
      <c r="P681" s="139"/>
      <c r="Q681" s="139"/>
      <c r="R681" s="139"/>
      <c r="S681" s="139"/>
      <c r="T681" s="139"/>
      <c r="U681" s="139"/>
      <c r="V681" s="139"/>
    </row>
    <row r="682" spans="15:22" ht="14.25" customHeight="1">
      <c r="O682" s="139"/>
      <c r="P682" s="139"/>
      <c r="Q682" s="139"/>
      <c r="R682" s="139"/>
      <c r="S682" s="139"/>
      <c r="T682" s="139"/>
      <c r="U682" s="139"/>
      <c r="V682" s="139"/>
    </row>
    <row r="683" spans="15:22" ht="14.25" customHeight="1">
      <c r="O683" s="139"/>
      <c r="P683" s="139"/>
      <c r="Q683" s="139"/>
      <c r="R683" s="139"/>
      <c r="S683" s="139"/>
      <c r="T683" s="139"/>
      <c r="U683" s="139"/>
      <c r="V683" s="139"/>
    </row>
    <row r="684" spans="15:22" ht="14.25" customHeight="1">
      <c r="O684" s="139"/>
      <c r="P684" s="139"/>
      <c r="Q684" s="139"/>
      <c r="R684" s="139"/>
      <c r="S684" s="139"/>
      <c r="T684" s="139"/>
      <c r="U684" s="139"/>
      <c r="V684" s="139"/>
    </row>
    <row r="685" spans="15:22" ht="14.25" customHeight="1">
      <c r="O685" s="139"/>
      <c r="P685" s="139"/>
      <c r="Q685" s="139"/>
      <c r="R685" s="139"/>
      <c r="S685" s="139"/>
      <c r="T685" s="139"/>
      <c r="U685" s="139"/>
      <c r="V685" s="139"/>
    </row>
    <row r="686" spans="15:22" ht="14.25" customHeight="1">
      <c r="O686" s="139"/>
      <c r="P686" s="139"/>
      <c r="Q686" s="139"/>
      <c r="R686" s="139"/>
      <c r="S686" s="139"/>
      <c r="T686" s="139"/>
      <c r="U686" s="139"/>
      <c r="V686" s="139"/>
    </row>
    <row r="687" spans="15:22" ht="14.25" customHeight="1">
      <c r="O687" s="139"/>
      <c r="P687" s="139"/>
      <c r="Q687" s="139"/>
      <c r="R687" s="139"/>
      <c r="S687" s="139"/>
      <c r="T687" s="139"/>
      <c r="U687" s="139"/>
      <c r="V687" s="139"/>
    </row>
    <row r="688" spans="15:22" ht="14.25" customHeight="1">
      <c r="O688" s="139"/>
      <c r="P688" s="139"/>
      <c r="Q688" s="139"/>
      <c r="R688" s="139"/>
      <c r="S688" s="139"/>
      <c r="T688" s="139"/>
      <c r="U688" s="139"/>
      <c r="V688" s="139"/>
    </row>
    <row r="689" spans="15:22" ht="14.25" customHeight="1">
      <c r="O689" s="139"/>
      <c r="P689" s="139"/>
      <c r="Q689" s="139"/>
      <c r="R689" s="139"/>
      <c r="S689" s="139"/>
      <c r="T689" s="139"/>
      <c r="U689" s="139"/>
      <c r="V689" s="139"/>
    </row>
    <row r="690" spans="15:22" ht="14.25" customHeight="1">
      <c r="O690" s="139"/>
      <c r="P690" s="139"/>
      <c r="Q690" s="139"/>
      <c r="R690" s="139"/>
      <c r="S690" s="139"/>
      <c r="T690" s="139"/>
      <c r="U690" s="139"/>
      <c r="V690" s="139"/>
    </row>
    <row r="691" spans="15:22" ht="14.25" customHeight="1">
      <c r="O691" s="139"/>
      <c r="P691" s="139"/>
      <c r="Q691" s="139"/>
      <c r="R691" s="139"/>
      <c r="S691" s="139"/>
      <c r="T691" s="139"/>
      <c r="U691" s="139"/>
      <c r="V691" s="139"/>
    </row>
    <row r="692" spans="15:22" ht="14.25" customHeight="1">
      <c r="O692" s="139"/>
      <c r="P692" s="139"/>
      <c r="Q692" s="139"/>
      <c r="R692" s="139"/>
      <c r="S692" s="139"/>
      <c r="T692" s="139"/>
      <c r="U692" s="139"/>
      <c r="V692" s="139"/>
    </row>
    <row r="693" spans="15:22" ht="14.25" customHeight="1">
      <c r="O693" s="139"/>
      <c r="P693" s="139"/>
      <c r="Q693" s="139"/>
      <c r="R693" s="139"/>
      <c r="S693" s="139"/>
      <c r="T693" s="139"/>
      <c r="U693" s="139"/>
      <c r="V693" s="139"/>
    </row>
    <row r="694" spans="15:22" ht="14.25" customHeight="1">
      <c r="O694" s="139"/>
      <c r="P694" s="139"/>
      <c r="Q694" s="139"/>
      <c r="R694" s="139"/>
      <c r="S694" s="139"/>
      <c r="T694" s="139"/>
      <c r="U694" s="139"/>
      <c r="V694" s="139"/>
    </row>
    <row r="695" spans="15:22" ht="14.25" customHeight="1">
      <c r="O695" s="139"/>
      <c r="P695" s="139"/>
      <c r="Q695" s="139"/>
      <c r="R695" s="139"/>
      <c r="S695" s="139"/>
      <c r="T695" s="139"/>
      <c r="U695" s="139"/>
      <c r="V695" s="139"/>
    </row>
    <row r="696" spans="15:22" ht="14.25" customHeight="1">
      <c r="O696" s="139"/>
      <c r="P696" s="139"/>
      <c r="Q696" s="139"/>
      <c r="R696" s="139"/>
      <c r="S696" s="139"/>
      <c r="T696" s="139"/>
      <c r="U696" s="139"/>
      <c r="V696" s="139"/>
    </row>
    <row r="697" spans="15:22" ht="14.25" customHeight="1">
      <c r="O697" s="139"/>
      <c r="P697" s="139"/>
      <c r="Q697" s="139"/>
      <c r="R697" s="139"/>
      <c r="S697" s="139"/>
      <c r="T697" s="139"/>
      <c r="U697" s="139"/>
      <c r="V697" s="139"/>
    </row>
    <row r="698" spans="15:22" ht="14.25" customHeight="1">
      <c r="O698" s="139"/>
      <c r="P698" s="139"/>
      <c r="Q698" s="139"/>
      <c r="R698" s="139"/>
      <c r="S698" s="139"/>
      <c r="T698" s="139"/>
    </row>
    <row r="699" spans="15:22" ht="14.25" customHeight="1">
      <c r="O699" s="139"/>
      <c r="P699" s="139"/>
      <c r="Q699" s="139"/>
      <c r="R699" s="139"/>
      <c r="S699" s="139"/>
      <c r="T699" s="139"/>
    </row>
    <row r="700" spans="15:22" ht="14.25" customHeight="1">
      <c r="O700" s="139"/>
      <c r="P700" s="139"/>
      <c r="Q700" s="139"/>
      <c r="R700" s="139"/>
      <c r="S700" s="139"/>
      <c r="T700" s="139"/>
    </row>
    <row r="701" spans="15:22" ht="14.25" customHeight="1">
      <c r="O701" s="139"/>
      <c r="P701" s="139"/>
      <c r="Q701" s="139"/>
      <c r="R701" s="139"/>
      <c r="S701" s="139"/>
      <c r="T701" s="139"/>
    </row>
    <row r="702" spans="15:22" ht="14.25" customHeight="1">
      <c r="O702" s="139"/>
      <c r="P702" s="139"/>
      <c r="Q702" s="139"/>
      <c r="R702" s="139"/>
      <c r="S702" s="139"/>
      <c r="T702" s="139"/>
    </row>
    <row r="703" spans="15:22" ht="14.25" customHeight="1">
      <c r="O703" s="139"/>
      <c r="P703" s="139"/>
      <c r="Q703" s="139"/>
      <c r="R703" s="139"/>
      <c r="S703" s="139"/>
      <c r="T703" s="139"/>
    </row>
    <row r="704" spans="15:22" ht="14.25" customHeight="1">
      <c r="O704" s="139"/>
      <c r="P704" s="139"/>
      <c r="Q704" s="139"/>
      <c r="R704" s="139"/>
      <c r="S704" s="139"/>
      <c r="T704" s="139"/>
    </row>
    <row r="705" spans="15:20" ht="14.25" customHeight="1">
      <c r="O705" s="139"/>
      <c r="P705" s="139"/>
      <c r="Q705" s="139"/>
      <c r="R705" s="139"/>
      <c r="S705" s="139"/>
      <c r="T705" s="139"/>
    </row>
    <row r="706" spans="15:20" ht="14.25" customHeight="1">
      <c r="O706" s="139"/>
      <c r="P706" s="139"/>
      <c r="Q706" s="139"/>
      <c r="R706" s="139"/>
      <c r="S706" s="139"/>
      <c r="T706" s="139"/>
    </row>
    <row r="707" spans="15:20" ht="14.25" customHeight="1">
      <c r="O707" s="139"/>
      <c r="P707" s="139"/>
      <c r="Q707" s="139"/>
      <c r="R707" s="139"/>
      <c r="S707" s="139"/>
      <c r="T707" s="139"/>
    </row>
    <row r="708" spans="15:20" ht="14.25" customHeight="1">
      <c r="O708" s="139"/>
      <c r="P708" s="139"/>
      <c r="Q708" s="139"/>
      <c r="R708" s="139"/>
      <c r="S708" s="139"/>
      <c r="T708" s="139"/>
    </row>
    <row r="709" spans="15:20" ht="14.25" customHeight="1">
      <c r="O709" s="139"/>
      <c r="P709" s="139"/>
      <c r="Q709" s="139"/>
      <c r="R709" s="139"/>
      <c r="S709" s="139"/>
      <c r="T709" s="139"/>
    </row>
    <row r="710" spans="15:20" ht="14.25" customHeight="1">
      <c r="O710" s="139"/>
      <c r="P710" s="139"/>
      <c r="Q710" s="139"/>
      <c r="R710" s="139"/>
      <c r="S710" s="139"/>
      <c r="T710" s="139"/>
    </row>
    <row r="711" spans="15:20" ht="14.25" customHeight="1">
      <c r="O711" s="139"/>
      <c r="P711" s="139"/>
      <c r="Q711" s="139"/>
      <c r="R711" s="139"/>
      <c r="S711" s="139"/>
      <c r="T711" s="139"/>
    </row>
    <row r="712" spans="15:20" ht="14.25" customHeight="1">
      <c r="O712" s="139"/>
      <c r="P712" s="139"/>
      <c r="Q712" s="139"/>
      <c r="R712" s="139"/>
      <c r="S712" s="139"/>
      <c r="T712" s="139"/>
    </row>
    <row r="713" spans="15:20" ht="14.25" customHeight="1">
      <c r="O713" s="139"/>
      <c r="P713" s="139"/>
      <c r="Q713" s="139"/>
      <c r="R713" s="139"/>
      <c r="S713" s="139"/>
      <c r="T713" s="139"/>
    </row>
    <row r="714" spans="15:20" ht="14.25" customHeight="1">
      <c r="O714" s="139"/>
      <c r="P714" s="139"/>
      <c r="Q714" s="139"/>
      <c r="R714" s="139"/>
      <c r="S714" s="139"/>
      <c r="T714" s="139"/>
    </row>
    <row r="715" spans="15:20" ht="14.25" customHeight="1">
      <c r="O715" s="139"/>
      <c r="P715" s="139"/>
      <c r="Q715" s="139"/>
      <c r="R715" s="139"/>
      <c r="S715" s="139"/>
      <c r="T715" s="139"/>
    </row>
    <row r="716" spans="15:20" ht="14.25" customHeight="1">
      <c r="O716" s="139"/>
      <c r="P716" s="139"/>
      <c r="Q716" s="139"/>
      <c r="R716" s="139"/>
      <c r="S716" s="139"/>
      <c r="T716" s="139"/>
    </row>
    <row r="717" spans="15:20" ht="14.25" customHeight="1">
      <c r="O717" s="139"/>
      <c r="P717" s="139"/>
      <c r="Q717" s="139"/>
      <c r="R717" s="139"/>
      <c r="S717" s="139"/>
      <c r="T717" s="139"/>
    </row>
    <row r="718" spans="15:20" ht="14.25" customHeight="1">
      <c r="O718" s="139"/>
      <c r="P718" s="139"/>
      <c r="Q718" s="139"/>
      <c r="R718" s="139"/>
      <c r="S718" s="139"/>
      <c r="T718" s="139"/>
    </row>
    <row r="719" spans="15:20" ht="14.25" customHeight="1">
      <c r="O719" s="139"/>
      <c r="P719" s="139"/>
      <c r="Q719" s="139"/>
      <c r="R719" s="139"/>
      <c r="S719" s="139"/>
      <c r="T719" s="139"/>
    </row>
    <row r="720" spans="15:20" ht="14.25" customHeight="1">
      <c r="O720" s="139"/>
      <c r="P720" s="139"/>
      <c r="Q720" s="139"/>
      <c r="R720" s="139"/>
      <c r="S720" s="139"/>
      <c r="T720" s="139"/>
    </row>
    <row r="721" spans="15:20" ht="14.25" customHeight="1">
      <c r="O721" s="139"/>
      <c r="P721" s="139"/>
      <c r="Q721" s="139"/>
      <c r="R721" s="139"/>
      <c r="S721" s="139"/>
      <c r="T721" s="139"/>
    </row>
    <row r="722" spans="15:20" ht="14.25" customHeight="1">
      <c r="O722" s="139"/>
      <c r="P722" s="139"/>
      <c r="Q722" s="139"/>
      <c r="R722" s="139"/>
      <c r="S722" s="139"/>
      <c r="T722" s="139"/>
    </row>
    <row r="723" spans="15:20" ht="14.25" customHeight="1">
      <c r="O723" s="139"/>
      <c r="P723" s="139"/>
      <c r="Q723" s="139"/>
      <c r="R723" s="139"/>
      <c r="S723" s="139"/>
      <c r="T723" s="139"/>
    </row>
    <row r="724" spans="15:20" ht="14.25" customHeight="1">
      <c r="O724" s="139"/>
      <c r="P724" s="139"/>
      <c r="Q724" s="139"/>
      <c r="R724" s="139"/>
      <c r="S724" s="139"/>
      <c r="T724" s="139"/>
    </row>
    <row r="725" spans="15:20" ht="14.25" customHeight="1">
      <c r="O725" s="139"/>
      <c r="P725" s="139"/>
      <c r="Q725" s="139"/>
      <c r="R725" s="139"/>
      <c r="S725" s="139"/>
      <c r="T725" s="139"/>
    </row>
    <row r="726" spans="15:20" ht="14.25" customHeight="1">
      <c r="O726" s="139"/>
      <c r="P726" s="139"/>
      <c r="Q726" s="139"/>
      <c r="R726" s="139"/>
      <c r="S726" s="139"/>
      <c r="T726" s="139"/>
    </row>
    <row r="727" spans="15:20" ht="14.25" customHeight="1">
      <c r="O727" s="139"/>
      <c r="P727" s="139"/>
      <c r="Q727" s="139"/>
      <c r="R727" s="139"/>
      <c r="S727" s="139"/>
      <c r="T727" s="139"/>
    </row>
    <row r="728" spans="15:20" ht="14.25" customHeight="1">
      <c r="O728" s="139"/>
      <c r="P728" s="139"/>
      <c r="Q728" s="139"/>
      <c r="R728" s="139"/>
      <c r="S728" s="139"/>
      <c r="T728" s="139"/>
    </row>
    <row r="729" spans="15:20" ht="14.25" customHeight="1">
      <c r="O729" s="139"/>
      <c r="P729" s="139"/>
      <c r="Q729" s="139"/>
      <c r="R729" s="139"/>
      <c r="S729" s="139"/>
      <c r="T729" s="139"/>
    </row>
    <row r="730" spans="15:20" ht="14.25" customHeight="1">
      <c r="O730" s="139"/>
      <c r="P730" s="139"/>
      <c r="Q730" s="139"/>
      <c r="R730" s="139"/>
      <c r="S730" s="139"/>
      <c r="T730" s="139"/>
    </row>
    <row r="731" spans="15:20" ht="14.25" customHeight="1">
      <c r="O731" s="139"/>
      <c r="P731" s="139"/>
      <c r="Q731" s="139"/>
      <c r="R731" s="139"/>
      <c r="S731" s="139"/>
      <c r="T731" s="139"/>
    </row>
    <row r="732" spans="15:20" ht="14.25" customHeight="1">
      <c r="O732" s="139"/>
      <c r="P732" s="139"/>
      <c r="Q732" s="139"/>
      <c r="R732" s="139"/>
      <c r="S732" s="139"/>
      <c r="T732" s="139"/>
    </row>
    <row r="733" spans="15:20" ht="14.25" customHeight="1">
      <c r="O733" s="139"/>
      <c r="P733" s="139"/>
      <c r="Q733" s="139"/>
      <c r="R733" s="139"/>
      <c r="S733" s="139"/>
      <c r="T733" s="139"/>
    </row>
    <row r="734" spans="15:20" ht="14.25" customHeight="1">
      <c r="O734" s="139"/>
      <c r="P734" s="139"/>
      <c r="Q734" s="139"/>
      <c r="R734" s="139"/>
      <c r="S734" s="139"/>
      <c r="T734" s="139"/>
    </row>
    <row r="735" spans="15:20" ht="14.25" customHeight="1">
      <c r="O735" s="139"/>
      <c r="P735" s="139"/>
      <c r="Q735" s="139"/>
      <c r="R735" s="139"/>
      <c r="S735" s="139"/>
      <c r="T735" s="139"/>
    </row>
    <row r="736" spans="15:20" ht="14.25" customHeight="1">
      <c r="O736" s="139"/>
      <c r="P736" s="139"/>
      <c r="Q736" s="139"/>
      <c r="R736" s="139"/>
      <c r="S736" s="139"/>
      <c r="T736" s="139"/>
    </row>
    <row r="737" spans="15:20" ht="14.25" customHeight="1">
      <c r="O737" s="139"/>
      <c r="P737" s="139"/>
      <c r="Q737" s="139"/>
      <c r="R737" s="139"/>
      <c r="S737" s="139"/>
      <c r="T737" s="139"/>
    </row>
    <row r="738" spans="15:20" ht="14.25" customHeight="1">
      <c r="O738" s="139"/>
      <c r="P738" s="139"/>
      <c r="Q738" s="139"/>
      <c r="R738" s="139"/>
      <c r="S738" s="139"/>
      <c r="T738" s="139"/>
    </row>
    <row r="739" spans="15:20" ht="14.25" customHeight="1">
      <c r="O739" s="139"/>
      <c r="P739" s="139"/>
      <c r="Q739" s="139"/>
      <c r="R739" s="139"/>
      <c r="S739" s="139"/>
      <c r="T739" s="139"/>
    </row>
    <row r="740" spans="15:20" ht="14.25" customHeight="1">
      <c r="O740" s="139"/>
      <c r="P740" s="139"/>
      <c r="Q740" s="139"/>
      <c r="R740" s="139"/>
      <c r="S740" s="139"/>
      <c r="T740" s="139"/>
    </row>
    <row r="741" spans="15:20" ht="14.25" customHeight="1">
      <c r="O741" s="139"/>
      <c r="P741" s="139"/>
      <c r="Q741" s="139"/>
      <c r="R741" s="139"/>
      <c r="S741" s="139"/>
      <c r="T741" s="139"/>
    </row>
    <row r="742" spans="15:20" ht="14.25" customHeight="1">
      <c r="O742" s="139"/>
      <c r="P742" s="139"/>
      <c r="Q742" s="139"/>
      <c r="R742" s="139"/>
      <c r="S742" s="139"/>
      <c r="T742" s="139"/>
    </row>
    <row r="743" spans="15:20" ht="14.25" customHeight="1">
      <c r="O743" s="139"/>
      <c r="P743" s="139"/>
      <c r="Q743" s="139"/>
      <c r="R743" s="139"/>
      <c r="S743" s="139"/>
      <c r="T743" s="139"/>
    </row>
    <row r="744" spans="15:20" ht="14.25" customHeight="1">
      <c r="O744" s="139"/>
      <c r="P744" s="139"/>
      <c r="Q744" s="139"/>
      <c r="R744" s="139"/>
      <c r="S744" s="139"/>
      <c r="T744" s="139"/>
    </row>
    <row r="745" spans="15:20" ht="14.25" customHeight="1">
      <c r="O745" s="139"/>
      <c r="P745" s="139"/>
      <c r="Q745" s="139"/>
      <c r="R745" s="139"/>
      <c r="S745" s="139"/>
      <c r="T745" s="139"/>
    </row>
    <row r="746" spans="15:20" ht="14.25" customHeight="1">
      <c r="O746" s="139"/>
      <c r="P746" s="139"/>
      <c r="Q746" s="139"/>
      <c r="R746" s="139"/>
      <c r="S746" s="139"/>
      <c r="T746" s="139"/>
    </row>
    <row r="747" spans="15:20" ht="14.25" customHeight="1">
      <c r="O747" s="139"/>
      <c r="P747" s="139"/>
      <c r="Q747" s="139"/>
      <c r="R747" s="139"/>
      <c r="S747" s="139"/>
      <c r="T747" s="139"/>
    </row>
    <row r="748" spans="15:20" ht="14.25" customHeight="1">
      <c r="O748" s="139"/>
      <c r="P748" s="139"/>
      <c r="Q748" s="139"/>
      <c r="R748" s="139"/>
      <c r="S748" s="139"/>
      <c r="T748" s="139"/>
    </row>
    <row r="749" spans="15:20" ht="14.25" customHeight="1">
      <c r="O749" s="139"/>
      <c r="P749" s="139"/>
      <c r="Q749" s="139"/>
      <c r="R749" s="139"/>
      <c r="S749" s="139"/>
      <c r="T749" s="139"/>
    </row>
    <row r="750" spans="15:20" ht="14.25" customHeight="1">
      <c r="O750" s="139"/>
      <c r="P750" s="139"/>
      <c r="Q750" s="139"/>
      <c r="R750" s="139"/>
      <c r="S750" s="139"/>
      <c r="T750" s="139"/>
    </row>
    <row r="751" spans="15:20" ht="14.25" customHeight="1">
      <c r="O751" s="139"/>
      <c r="P751" s="139"/>
      <c r="Q751" s="139"/>
      <c r="R751" s="139"/>
      <c r="S751" s="139"/>
      <c r="T751" s="139"/>
    </row>
    <row r="752" spans="15:20" ht="14.25" customHeight="1">
      <c r="O752" s="139"/>
      <c r="P752" s="139"/>
      <c r="Q752" s="139"/>
      <c r="R752" s="139"/>
      <c r="S752" s="139"/>
      <c r="T752" s="139"/>
    </row>
    <row r="753" spans="15:20" ht="14.25" customHeight="1">
      <c r="O753" s="139"/>
      <c r="P753" s="139"/>
      <c r="Q753" s="139"/>
      <c r="R753" s="139"/>
      <c r="S753" s="139"/>
      <c r="T753" s="139"/>
    </row>
    <row r="754" spans="15:20" ht="14.25" customHeight="1">
      <c r="O754" s="139"/>
      <c r="P754" s="139"/>
      <c r="Q754" s="139"/>
      <c r="R754" s="139"/>
      <c r="S754" s="139"/>
      <c r="T754" s="139"/>
    </row>
    <row r="755" spans="15:20" ht="14.25" customHeight="1">
      <c r="O755" s="139"/>
      <c r="P755" s="139"/>
      <c r="Q755" s="139"/>
      <c r="R755" s="139"/>
      <c r="S755" s="139"/>
      <c r="T755" s="139"/>
    </row>
    <row r="756" spans="15:20" ht="14.25" customHeight="1">
      <c r="O756" s="139"/>
      <c r="P756" s="139"/>
      <c r="Q756" s="139"/>
      <c r="R756" s="139"/>
      <c r="S756" s="139"/>
      <c r="T756" s="139"/>
    </row>
    <row r="757" spans="15:20" ht="14.25" customHeight="1">
      <c r="O757" s="139"/>
      <c r="P757" s="139"/>
      <c r="Q757" s="139"/>
      <c r="R757" s="139"/>
      <c r="S757" s="139"/>
      <c r="T757" s="139"/>
    </row>
    <row r="758" spans="15:20" ht="14.25" customHeight="1">
      <c r="O758" s="139"/>
      <c r="P758" s="139"/>
      <c r="Q758" s="139"/>
      <c r="R758" s="139"/>
      <c r="S758" s="139"/>
      <c r="T758" s="139"/>
    </row>
    <row r="759" spans="15:20" ht="14.25" customHeight="1">
      <c r="O759" s="139"/>
      <c r="P759" s="139"/>
      <c r="Q759" s="139"/>
      <c r="R759" s="139"/>
      <c r="S759" s="139"/>
      <c r="T759" s="139"/>
    </row>
    <row r="760" spans="15:20" ht="14.25" customHeight="1">
      <c r="O760" s="139"/>
      <c r="P760" s="139"/>
      <c r="Q760" s="139"/>
      <c r="R760" s="139"/>
      <c r="S760" s="139"/>
      <c r="T760" s="139"/>
    </row>
    <row r="761" spans="15:20" ht="14.25" customHeight="1">
      <c r="O761" s="139"/>
      <c r="P761" s="139"/>
      <c r="Q761" s="139"/>
      <c r="R761" s="139"/>
      <c r="S761" s="139"/>
      <c r="T761" s="139"/>
    </row>
    <row r="762" spans="15:20" ht="14.25" customHeight="1">
      <c r="O762" s="139"/>
      <c r="P762" s="139"/>
      <c r="Q762" s="139"/>
      <c r="R762" s="139"/>
      <c r="S762" s="139"/>
      <c r="T762" s="139"/>
    </row>
    <row r="763" spans="15:20" ht="14.25" customHeight="1">
      <c r="O763" s="139"/>
      <c r="P763" s="139"/>
      <c r="Q763" s="139"/>
      <c r="R763" s="139"/>
      <c r="S763" s="139"/>
      <c r="T763" s="139"/>
    </row>
    <row r="764" spans="15:20" ht="14.25" customHeight="1">
      <c r="O764" s="139"/>
      <c r="P764" s="139"/>
      <c r="Q764" s="139"/>
      <c r="R764" s="139"/>
      <c r="S764" s="139"/>
      <c r="T764" s="139"/>
    </row>
    <row r="765" spans="15:20" ht="14.25" customHeight="1">
      <c r="O765" s="139"/>
      <c r="P765" s="139"/>
      <c r="Q765" s="139"/>
      <c r="R765" s="139"/>
      <c r="S765" s="139"/>
      <c r="T765" s="139"/>
    </row>
    <row r="766" spans="15:20" ht="14.25" customHeight="1">
      <c r="O766" s="139"/>
      <c r="P766" s="139"/>
      <c r="Q766" s="139"/>
      <c r="R766" s="139"/>
      <c r="S766" s="139"/>
      <c r="T766" s="139"/>
    </row>
    <row r="767" spans="15:20" ht="14.25" customHeight="1">
      <c r="O767" s="139"/>
      <c r="P767" s="139"/>
      <c r="Q767" s="139"/>
      <c r="R767" s="139"/>
      <c r="S767" s="139"/>
      <c r="T767" s="139"/>
    </row>
    <row r="768" spans="15:20" ht="14.25" customHeight="1">
      <c r="O768" s="139"/>
      <c r="P768" s="139"/>
      <c r="Q768" s="139"/>
      <c r="R768" s="139"/>
      <c r="S768" s="139"/>
      <c r="T768" s="139"/>
    </row>
    <row r="769" spans="15:20" ht="14.25" customHeight="1">
      <c r="O769" s="139"/>
      <c r="P769" s="139"/>
      <c r="Q769" s="139"/>
      <c r="R769" s="139"/>
      <c r="S769" s="139"/>
      <c r="T769" s="139"/>
    </row>
    <row r="770" spans="15:20" ht="14.25" customHeight="1">
      <c r="O770" s="139"/>
      <c r="P770" s="139"/>
      <c r="Q770" s="139"/>
      <c r="R770" s="139"/>
      <c r="S770" s="139"/>
      <c r="T770" s="139"/>
    </row>
    <row r="771" spans="15:20" ht="14.25" customHeight="1">
      <c r="O771" s="139"/>
      <c r="P771" s="139"/>
      <c r="Q771" s="139"/>
      <c r="R771" s="139"/>
      <c r="S771" s="139"/>
      <c r="T771" s="139"/>
    </row>
    <row r="772" spans="15:20" ht="14.25" customHeight="1">
      <c r="O772" s="139"/>
      <c r="P772" s="139"/>
      <c r="Q772" s="139"/>
      <c r="R772" s="139"/>
      <c r="S772" s="139"/>
      <c r="T772" s="139"/>
    </row>
    <row r="773" spans="15:20" ht="14.25" customHeight="1">
      <c r="O773" s="139"/>
      <c r="P773" s="139"/>
      <c r="Q773" s="139"/>
      <c r="R773" s="139"/>
      <c r="S773" s="139"/>
      <c r="T773" s="139"/>
    </row>
    <row r="774" spans="15:20" ht="14.25" customHeight="1">
      <c r="O774" s="139"/>
      <c r="P774" s="139"/>
      <c r="Q774" s="139"/>
      <c r="R774" s="139"/>
      <c r="S774" s="139"/>
      <c r="T774" s="139"/>
    </row>
    <row r="775" spans="15:20" ht="14.25" customHeight="1">
      <c r="O775" s="139"/>
      <c r="P775" s="139"/>
      <c r="Q775" s="139"/>
      <c r="R775" s="139"/>
      <c r="S775" s="139"/>
      <c r="T775" s="139"/>
    </row>
    <row r="776" spans="15:20" ht="14.25" customHeight="1">
      <c r="O776" s="139"/>
      <c r="P776" s="139"/>
      <c r="Q776" s="139"/>
      <c r="R776" s="139"/>
      <c r="S776" s="139"/>
      <c r="T776" s="139"/>
    </row>
    <row r="777" spans="15:20" ht="14.25" customHeight="1">
      <c r="O777" s="139"/>
      <c r="P777" s="139"/>
      <c r="Q777" s="139"/>
      <c r="R777" s="139"/>
      <c r="S777" s="139"/>
      <c r="T777" s="139"/>
    </row>
    <row r="778" spans="15:20" ht="14.25" customHeight="1">
      <c r="O778" s="139"/>
      <c r="P778" s="139"/>
      <c r="Q778" s="139"/>
      <c r="R778" s="139"/>
      <c r="S778" s="139"/>
      <c r="T778" s="139"/>
    </row>
    <row r="779" spans="15:20" ht="14.25" customHeight="1">
      <c r="O779" s="139"/>
      <c r="P779" s="139"/>
      <c r="Q779" s="139"/>
      <c r="R779" s="139"/>
      <c r="S779" s="139"/>
      <c r="T779" s="139"/>
    </row>
    <row r="780" spans="15:20" ht="14.25" customHeight="1">
      <c r="O780" s="139"/>
      <c r="P780" s="139"/>
      <c r="Q780" s="139"/>
      <c r="R780" s="139"/>
      <c r="S780" s="139"/>
      <c r="T780" s="139"/>
    </row>
    <row r="781" spans="15:20" ht="14.25" customHeight="1">
      <c r="O781" s="139"/>
      <c r="P781" s="139"/>
      <c r="Q781" s="139"/>
      <c r="R781" s="139"/>
      <c r="S781" s="139"/>
      <c r="T781" s="139"/>
    </row>
    <row r="782" spans="15:20" ht="14.25" customHeight="1">
      <c r="O782" s="139"/>
      <c r="P782" s="139"/>
      <c r="Q782" s="139"/>
      <c r="R782" s="139"/>
      <c r="S782" s="139"/>
      <c r="T782" s="139"/>
    </row>
    <row r="783" spans="15:20" ht="14.25" customHeight="1">
      <c r="O783" s="139"/>
      <c r="P783" s="139"/>
      <c r="Q783" s="139"/>
      <c r="R783" s="139"/>
      <c r="S783" s="139"/>
      <c r="T783" s="139"/>
    </row>
    <row r="784" spans="15:20" ht="14.25" customHeight="1">
      <c r="O784" s="139"/>
      <c r="P784" s="139"/>
      <c r="Q784" s="139"/>
      <c r="R784" s="139"/>
      <c r="S784" s="139"/>
      <c r="T784" s="139"/>
    </row>
    <row r="785" spans="15:20" ht="14.25" customHeight="1">
      <c r="O785" s="139"/>
      <c r="P785" s="139"/>
      <c r="Q785" s="139"/>
      <c r="R785" s="139"/>
      <c r="S785" s="139"/>
      <c r="T785" s="139"/>
    </row>
    <row r="786" spans="15:20" ht="14.25" customHeight="1">
      <c r="O786" s="139"/>
      <c r="P786" s="139"/>
      <c r="Q786" s="139"/>
      <c r="R786" s="139"/>
      <c r="S786" s="139"/>
      <c r="T786" s="139"/>
    </row>
    <row r="787" spans="15:20" ht="14.25" customHeight="1">
      <c r="O787" s="139"/>
      <c r="P787" s="139"/>
      <c r="Q787" s="139"/>
      <c r="R787" s="139"/>
      <c r="S787" s="139"/>
      <c r="T787" s="139"/>
    </row>
    <row r="788" spans="15:20" ht="14.25" customHeight="1">
      <c r="O788" s="139"/>
      <c r="P788" s="139"/>
      <c r="Q788" s="139"/>
      <c r="R788" s="139"/>
      <c r="S788" s="139"/>
      <c r="T788" s="139"/>
    </row>
    <row r="789" spans="15:20" ht="14.25" customHeight="1">
      <c r="O789" s="139"/>
      <c r="P789" s="139"/>
      <c r="Q789" s="139"/>
      <c r="R789" s="139"/>
      <c r="S789" s="139"/>
      <c r="T789" s="139"/>
    </row>
    <row r="790" spans="15:20" ht="14.25" customHeight="1">
      <c r="O790" s="139"/>
      <c r="P790" s="139"/>
      <c r="Q790" s="139"/>
      <c r="R790" s="139"/>
      <c r="S790" s="139"/>
      <c r="T790" s="139"/>
    </row>
    <row r="791" spans="15:20" ht="14.25" customHeight="1">
      <c r="O791" s="139"/>
      <c r="P791" s="139"/>
      <c r="Q791" s="139"/>
      <c r="R791" s="139"/>
      <c r="S791" s="139"/>
      <c r="T791" s="139"/>
    </row>
    <row r="792" spans="15:20" ht="14.25" customHeight="1">
      <c r="O792" s="139"/>
      <c r="P792" s="139"/>
      <c r="Q792" s="139"/>
      <c r="R792" s="139"/>
      <c r="S792" s="139"/>
      <c r="T792" s="139"/>
    </row>
    <row r="793" spans="15:20" ht="14.25" customHeight="1">
      <c r="O793" s="139"/>
      <c r="P793" s="139"/>
      <c r="Q793" s="139"/>
      <c r="R793" s="139"/>
      <c r="S793" s="139"/>
      <c r="T793" s="139"/>
    </row>
    <row r="794" spans="15:20" ht="14.25" customHeight="1">
      <c r="O794" s="139"/>
      <c r="P794" s="139"/>
      <c r="Q794" s="139"/>
      <c r="R794" s="139"/>
      <c r="S794" s="139"/>
      <c r="T794" s="139"/>
    </row>
    <row r="795" spans="15:20" ht="14.25" customHeight="1">
      <c r="O795" s="139"/>
      <c r="P795" s="139"/>
      <c r="Q795" s="139"/>
      <c r="R795" s="139"/>
      <c r="S795" s="139"/>
      <c r="T795" s="139"/>
    </row>
    <row r="796" spans="15:20" ht="14.25" customHeight="1">
      <c r="O796" s="139"/>
      <c r="P796" s="139"/>
      <c r="Q796" s="139"/>
      <c r="R796" s="139"/>
      <c r="S796" s="139"/>
      <c r="T796" s="139"/>
    </row>
    <row r="797" spans="15:20" ht="14.25" customHeight="1">
      <c r="O797" s="139"/>
      <c r="P797" s="139"/>
      <c r="Q797" s="139"/>
      <c r="R797" s="139"/>
      <c r="S797" s="139"/>
      <c r="T797" s="139"/>
    </row>
    <row r="798" spans="15:20" ht="14.25" customHeight="1">
      <c r="O798" s="139"/>
      <c r="P798" s="139"/>
      <c r="Q798" s="139"/>
      <c r="R798" s="139"/>
      <c r="S798" s="139"/>
      <c r="T798" s="139"/>
    </row>
    <row r="799" spans="15:20" ht="14.25" customHeight="1">
      <c r="O799" s="139"/>
      <c r="P799" s="139"/>
      <c r="Q799" s="139"/>
      <c r="R799" s="139"/>
      <c r="S799" s="139"/>
      <c r="T799" s="139"/>
    </row>
    <row r="800" spans="15:20" ht="14.25" customHeight="1">
      <c r="O800" s="139"/>
      <c r="P800" s="139"/>
      <c r="Q800" s="139"/>
      <c r="R800" s="139"/>
      <c r="S800" s="139"/>
      <c r="T800" s="139"/>
    </row>
    <row r="801" spans="15:20" ht="14.25" customHeight="1">
      <c r="O801" s="139"/>
      <c r="P801" s="139"/>
      <c r="Q801" s="139"/>
      <c r="R801" s="139"/>
      <c r="S801" s="139"/>
      <c r="T801" s="139"/>
    </row>
    <row r="802" spans="15:20" ht="14.25" customHeight="1">
      <c r="O802" s="139"/>
      <c r="P802" s="139"/>
      <c r="Q802" s="139"/>
      <c r="R802" s="139"/>
      <c r="S802" s="139"/>
      <c r="T802" s="139"/>
    </row>
    <row r="803" spans="15:20" ht="14.25" customHeight="1">
      <c r="O803" s="139"/>
      <c r="P803" s="139"/>
      <c r="Q803" s="139"/>
      <c r="R803" s="139"/>
      <c r="S803" s="139"/>
      <c r="T803" s="139"/>
    </row>
    <row r="804" spans="15:20" ht="14.25" customHeight="1">
      <c r="O804" s="139"/>
      <c r="P804" s="139"/>
      <c r="Q804" s="139"/>
      <c r="R804" s="139"/>
      <c r="S804" s="139"/>
      <c r="T804" s="139"/>
    </row>
    <row r="805" spans="15:20" ht="14.25" customHeight="1">
      <c r="O805" s="139"/>
      <c r="P805" s="139"/>
      <c r="Q805" s="139"/>
      <c r="R805" s="139"/>
      <c r="S805" s="139"/>
      <c r="T805" s="139"/>
    </row>
    <row r="806" spans="15:20" ht="14.25" customHeight="1">
      <c r="O806" s="139"/>
      <c r="P806" s="139"/>
      <c r="Q806" s="139"/>
      <c r="R806" s="139"/>
      <c r="S806" s="139"/>
      <c r="T806" s="139"/>
    </row>
    <row r="807" spans="15:20" ht="14.25" customHeight="1">
      <c r="O807" s="139"/>
      <c r="P807" s="139"/>
      <c r="Q807" s="139"/>
      <c r="R807" s="139"/>
      <c r="S807" s="139"/>
      <c r="T807" s="139"/>
    </row>
    <row r="808" spans="15:20" ht="14.25" customHeight="1">
      <c r="O808" s="139"/>
      <c r="P808" s="139"/>
      <c r="Q808" s="139"/>
      <c r="R808" s="139"/>
      <c r="S808" s="139"/>
      <c r="T808" s="139"/>
    </row>
    <row r="809" spans="15:20" ht="14.25" customHeight="1">
      <c r="O809" s="139"/>
      <c r="P809" s="139"/>
      <c r="Q809" s="139"/>
      <c r="R809" s="139"/>
      <c r="S809" s="139"/>
      <c r="T809" s="139"/>
    </row>
    <row r="810" spans="15:20" ht="14.25" customHeight="1">
      <c r="O810" s="139"/>
      <c r="P810" s="139"/>
      <c r="Q810" s="139"/>
      <c r="R810" s="139"/>
      <c r="S810" s="139"/>
      <c r="T810" s="139"/>
    </row>
    <row r="811" spans="15:20" ht="14.25" customHeight="1">
      <c r="O811" s="139"/>
      <c r="P811" s="139"/>
      <c r="Q811" s="139"/>
      <c r="R811" s="139"/>
      <c r="S811" s="139"/>
      <c r="T811" s="139"/>
    </row>
    <row r="812" spans="15:20" ht="14.25" customHeight="1">
      <c r="O812" s="139"/>
      <c r="P812" s="139"/>
      <c r="Q812" s="139"/>
      <c r="R812" s="139"/>
      <c r="S812" s="139"/>
      <c r="T812" s="139"/>
    </row>
    <row r="813" spans="15:20" ht="14.25" customHeight="1">
      <c r="O813" s="139"/>
      <c r="P813" s="139"/>
      <c r="Q813" s="139"/>
      <c r="R813" s="139"/>
      <c r="S813" s="139"/>
      <c r="T813" s="139"/>
    </row>
    <row r="814" spans="15:20" ht="14.25" customHeight="1">
      <c r="O814" s="139"/>
      <c r="P814" s="139"/>
      <c r="Q814" s="139"/>
      <c r="R814" s="139"/>
      <c r="S814" s="139"/>
      <c r="T814" s="139"/>
    </row>
    <row r="815" spans="15:20" ht="14.25" customHeight="1">
      <c r="O815" s="139"/>
      <c r="P815" s="139"/>
      <c r="Q815" s="139"/>
      <c r="R815" s="139"/>
      <c r="S815" s="139"/>
      <c r="T815" s="139"/>
    </row>
    <row r="816" spans="15:20" ht="14.25" customHeight="1">
      <c r="O816" s="139"/>
      <c r="P816" s="139"/>
      <c r="Q816" s="139"/>
      <c r="R816" s="139"/>
      <c r="S816" s="139"/>
      <c r="T816" s="139"/>
    </row>
    <row r="817" spans="15:20" ht="14.25" customHeight="1">
      <c r="O817" s="139"/>
      <c r="P817" s="139"/>
      <c r="Q817" s="139"/>
      <c r="R817" s="139"/>
      <c r="S817" s="139"/>
      <c r="T817" s="139"/>
    </row>
    <row r="818" spans="15:20" ht="14.25" customHeight="1">
      <c r="O818" s="139"/>
      <c r="P818" s="139"/>
      <c r="Q818" s="139"/>
      <c r="R818" s="139"/>
      <c r="S818" s="139"/>
      <c r="T818" s="139"/>
    </row>
    <row r="819" spans="15:20" ht="14.25" customHeight="1">
      <c r="O819" s="139"/>
      <c r="P819" s="139"/>
      <c r="Q819" s="139"/>
      <c r="R819" s="139"/>
      <c r="S819" s="139"/>
      <c r="T819" s="139"/>
    </row>
    <row r="820" spans="15:20" ht="14.25" customHeight="1">
      <c r="O820" s="139"/>
      <c r="P820" s="139"/>
      <c r="Q820" s="139"/>
      <c r="R820" s="139"/>
      <c r="S820" s="139"/>
      <c r="T820" s="139"/>
    </row>
    <row r="821" spans="15:20" ht="14.25" customHeight="1">
      <c r="O821" s="139"/>
      <c r="P821" s="139"/>
      <c r="Q821" s="139"/>
      <c r="R821" s="139"/>
      <c r="S821" s="139"/>
      <c r="T821" s="139"/>
    </row>
    <row r="822" spans="15:20" ht="14.25" customHeight="1">
      <c r="O822" s="139"/>
      <c r="P822" s="139"/>
      <c r="Q822" s="139"/>
      <c r="R822" s="139"/>
      <c r="S822" s="139"/>
      <c r="T822" s="139"/>
    </row>
    <row r="823" spans="15:20" ht="14.25" customHeight="1">
      <c r="O823" s="139"/>
      <c r="P823" s="139"/>
      <c r="Q823" s="139"/>
      <c r="R823" s="139"/>
      <c r="S823" s="139"/>
      <c r="T823" s="139"/>
    </row>
    <row r="824" spans="15:20" ht="14.25" customHeight="1">
      <c r="O824" s="139"/>
      <c r="P824" s="139"/>
      <c r="Q824" s="139"/>
      <c r="R824" s="139"/>
      <c r="S824" s="139"/>
      <c r="T824" s="139"/>
    </row>
    <row r="825" spans="15:20" ht="14.25" customHeight="1">
      <c r="O825" s="139"/>
      <c r="P825" s="139"/>
      <c r="Q825" s="139"/>
      <c r="R825" s="139"/>
      <c r="S825" s="139"/>
      <c r="T825" s="139"/>
    </row>
    <row r="826" spans="15:20" ht="14.25" customHeight="1">
      <c r="O826" s="139"/>
      <c r="P826" s="139"/>
      <c r="Q826" s="139"/>
      <c r="R826" s="139"/>
      <c r="S826" s="139"/>
      <c r="T826" s="139"/>
    </row>
    <row r="827" spans="15:20" ht="14.25" customHeight="1">
      <c r="O827" s="139"/>
      <c r="P827" s="139"/>
      <c r="Q827" s="139"/>
      <c r="R827" s="139"/>
      <c r="S827" s="139"/>
      <c r="T827" s="139"/>
    </row>
    <row r="828" spans="15:20" ht="14.25" customHeight="1">
      <c r="O828" s="139"/>
      <c r="P828" s="139"/>
      <c r="Q828" s="139"/>
      <c r="R828" s="139"/>
      <c r="S828" s="139"/>
      <c r="T828" s="139"/>
    </row>
    <row r="829" spans="15:20" ht="14.25" customHeight="1">
      <c r="O829" s="139"/>
      <c r="P829" s="139"/>
      <c r="Q829" s="139"/>
      <c r="R829" s="139"/>
      <c r="S829" s="139"/>
      <c r="T829" s="139"/>
    </row>
    <row r="830" spans="15:20" ht="14.25" customHeight="1">
      <c r="O830" s="139"/>
      <c r="P830" s="139"/>
      <c r="Q830" s="139"/>
      <c r="R830" s="139"/>
      <c r="S830" s="139"/>
      <c r="T830" s="139"/>
    </row>
    <row r="831" spans="15:20" ht="14.25" customHeight="1">
      <c r="O831" s="139"/>
      <c r="P831" s="139"/>
      <c r="Q831" s="139"/>
      <c r="R831" s="139"/>
      <c r="S831" s="139"/>
      <c r="T831" s="139"/>
    </row>
    <row r="832" spans="15:20" ht="14.25" customHeight="1">
      <c r="O832" s="139"/>
      <c r="P832" s="139"/>
      <c r="Q832" s="139"/>
      <c r="R832" s="139"/>
      <c r="S832" s="139"/>
      <c r="T832" s="139"/>
    </row>
    <row r="833" spans="15:20" ht="14.25" customHeight="1">
      <c r="O833" s="139"/>
      <c r="P833" s="139"/>
      <c r="Q833" s="139"/>
      <c r="R833" s="139"/>
      <c r="S833" s="139"/>
      <c r="T833" s="139"/>
    </row>
    <row r="834" spans="15:20" ht="14.25" customHeight="1">
      <c r="O834" s="139"/>
      <c r="P834" s="139"/>
      <c r="Q834" s="139"/>
      <c r="R834" s="139"/>
      <c r="S834" s="139"/>
      <c r="T834" s="139"/>
    </row>
    <row r="835" spans="15:20" ht="14.25" customHeight="1">
      <c r="O835" s="139"/>
      <c r="P835" s="139"/>
      <c r="Q835" s="139"/>
      <c r="R835" s="139"/>
      <c r="S835" s="139"/>
      <c r="T835" s="139"/>
    </row>
    <row r="836" spans="15:20" ht="14.25" customHeight="1">
      <c r="O836" s="139"/>
      <c r="P836" s="139"/>
      <c r="Q836" s="139"/>
      <c r="R836" s="139"/>
      <c r="S836" s="139"/>
      <c r="T836" s="139"/>
    </row>
    <row r="837" spans="15:20" ht="14.25" customHeight="1">
      <c r="O837" s="139"/>
      <c r="P837" s="139"/>
      <c r="Q837" s="139"/>
      <c r="R837" s="139"/>
      <c r="S837" s="139"/>
      <c r="T837" s="139"/>
    </row>
    <row r="838" spans="15:20" ht="14.25" customHeight="1">
      <c r="O838" s="139"/>
      <c r="P838" s="139"/>
      <c r="Q838" s="139"/>
      <c r="R838" s="139"/>
      <c r="S838" s="139"/>
      <c r="T838" s="139"/>
    </row>
    <row r="839" spans="15:20" ht="14.25" customHeight="1">
      <c r="O839" s="139"/>
      <c r="P839" s="139"/>
      <c r="Q839" s="139"/>
      <c r="R839" s="139"/>
      <c r="S839" s="139"/>
      <c r="T839" s="139"/>
    </row>
    <row r="840" spans="15:20" ht="14.25" customHeight="1">
      <c r="O840" s="139"/>
      <c r="P840" s="139"/>
      <c r="Q840" s="139"/>
      <c r="R840" s="139"/>
      <c r="S840" s="139"/>
      <c r="T840" s="139"/>
    </row>
    <row r="841" spans="15:20" ht="14.25" customHeight="1">
      <c r="O841" s="139"/>
      <c r="P841" s="139"/>
      <c r="Q841" s="139"/>
      <c r="R841" s="139"/>
      <c r="S841" s="139"/>
      <c r="T841" s="139"/>
    </row>
    <row r="842" spans="15:20" ht="14.25" customHeight="1">
      <c r="O842" s="139"/>
      <c r="P842" s="139"/>
      <c r="Q842" s="139"/>
      <c r="R842" s="139"/>
      <c r="S842" s="139"/>
      <c r="T842" s="139"/>
    </row>
    <row r="843" spans="15:20" ht="14.25" customHeight="1">
      <c r="O843" s="139"/>
      <c r="P843" s="139"/>
      <c r="Q843" s="139"/>
      <c r="R843" s="139"/>
      <c r="S843" s="139"/>
      <c r="T843" s="139"/>
    </row>
    <row r="844" spans="15:20" ht="14.25" customHeight="1">
      <c r="O844" s="139"/>
      <c r="P844" s="139"/>
      <c r="Q844" s="139"/>
      <c r="R844" s="139"/>
      <c r="S844" s="139"/>
      <c r="T844" s="139"/>
    </row>
    <row r="845" spans="15:20" ht="14.25" customHeight="1">
      <c r="O845" s="139"/>
      <c r="P845" s="139"/>
      <c r="Q845" s="139"/>
      <c r="R845" s="139"/>
      <c r="S845" s="139"/>
      <c r="T845" s="139"/>
    </row>
    <row r="846" spans="15:20" ht="14.25" customHeight="1">
      <c r="O846" s="139"/>
      <c r="P846" s="139"/>
      <c r="Q846" s="139"/>
      <c r="R846" s="139"/>
      <c r="S846" s="139"/>
      <c r="T846" s="139"/>
    </row>
    <row r="847" spans="15:20" ht="14.25" customHeight="1">
      <c r="O847" s="139"/>
      <c r="P847" s="139"/>
      <c r="Q847" s="139"/>
      <c r="R847" s="139"/>
      <c r="S847" s="139"/>
      <c r="T847" s="139"/>
    </row>
    <row r="848" spans="15:20" ht="14.25" customHeight="1">
      <c r="O848" s="139"/>
      <c r="P848" s="139"/>
      <c r="Q848" s="139"/>
      <c r="R848" s="139"/>
      <c r="S848" s="139"/>
      <c r="T848" s="139"/>
    </row>
    <row r="849" spans="15:20" ht="14.25" customHeight="1">
      <c r="O849" s="139"/>
      <c r="P849" s="139"/>
      <c r="Q849" s="139"/>
      <c r="R849" s="139"/>
      <c r="S849" s="139"/>
      <c r="T849" s="139"/>
    </row>
    <row r="850" spans="15:20" ht="14.25" customHeight="1">
      <c r="O850" s="139"/>
      <c r="P850" s="139"/>
      <c r="Q850" s="139"/>
      <c r="R850" s="139"/>
      <c r="S850" s="139"/>
      <c r="T850" s="139"/>
    </row>
    <row r="851" spans="15:20" ht="14.25" customHeight="1">
      <c r="O851" s="139"/>
      <c r="P851" s="139"/>
      <c r="Q851" s="139"/>
      <c r="R851" s="139"/>
      <c r="S851" s="139"/>
      <c r="T851" s="139"/>
    </row>
    <row r="852" spans="15:20" ht="14.25" customHeight="1">
      <c r="O852" s="139"/>
      <c r="P852" s="139"/>
      <c r="Q852" s="139"/>
      <c r="R852" s="139"/>
      <c r="S852" s="139"/>
      <c r="T852" s="139"/>
    </row>
    <row r="853" spans="15:20" ht="14.25" customHeight="1">
      <c r="O853" s="139"/>
      <c r="P853" s="139"/>
      <c r="Q853" s="139"/>
      <c r="R853" s="139"/>
      <c r="S853" s="139"/>
      <c r="T853" s="139"/>
    </row>
    <row r="854" spans="15:20" ht="14.25" customHeight="1">
      <c r="O854" s="139"/>
      <c r="P854" s="139"/>
      <c r="Q854" s="139"/>
      <c r="R854" s="139"/>
      <c r="S854" s="139"/>
      <c r="T854" s="139"/>
    </row>
    <row r="855" spans="15:20" ht="14.25" customHeight="1">
      <c r="O855" s="139"/>
      <c r="P855" s="139"/>
      <c r="Q855" s="139"/>
      <c r="R855" s="139"/>
      <c r="S855" s="139"/>
      <c r="T855" s="139"/>
    </row>
  </sheetData>
  <mergeCells count="19">
    <mergeCell ref="S4:T4"/>
    <mergeCell ref="U4:V4"/>
    <mergeCell ref="W4:X4"/>
    <mergeCell ref="Y4:Z4"/>
    <mergeCell ref="A1:AD1"/>
    <mergeCell ref="A2:AD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O4:P4"/>
    <mergeCell ref="Q4:R4"/>
  </mergeCells>
  <printOptions horizontalCentered="1" verticalCentered="1"/>
  <pageMargins left="0" right="0" top="0.25" bottom="0.25" header="0.511811023622047" footer="0.511811023622047"/>
  <pageSetup paperSize="9" orientation="landscape" horizontalDpi="300" verticalDpi="300" r:id="rId1"/>
  <headerFooter alignWithMargins="0">
    <oddFooter>&amp;LEpi-NDCP11-analized on &amp;D&amp;RNDCP/CNM/MoH-CAM: rekolh@cnm.gov.kh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P855"/>
  <sheetViews>
    <sheetView topLeftCell="A15" zoomScale="91" zoomScaleNormal="91" workbookViewId="0">
      <selection activeCell="C30" sqref="C30:Z30"/>
    </sheetView>
  </sheetViews>
  <sheetFormatPr baseColWidth="10" defaultColWidth="4.5" defaultRowHeight="13"/>
  <cols>
    <col min="1" max="1" width="9.5" style="195" customWidth="1"/>
    <col min="2" max="2" width="9" style="195" customWidth="1"/>
    <col min="3" max="3" width="3.83203125" style="195" customWidth="1"/>
    <col min="4" max="5" width="3.6640625" style="195" customWidth="1"/>
    <col min="6" max="6" width="4.33203125" style="195" customWidth="1"/>
    <col min="7" max="8" width="4.5" style="195" customWidth="1"/>
    <col min="9" max="9" width="3.6640625" style="195" customWidth="1"/>
    <col min="10" max="10" width="4.5" style="195" customWidth="1"/>
    <col min="11" max="11" width="5" style="195" customWidth="1"/>
    <col min="12" max="14" width="4.5" style="195" customWidth="1"/>
    <col min="15" max="15" width="4.33203125" style="195" customWidth="1"/>
    <col min="16" max="16" width="5" style="195" customWidth="1"/>
    <col min="17" max="18" width="4.5" style="195" customWidth="1"/>
    <col min="19" max="19" width="3.83203125" style="195" customWidth="1"/>
    <col min="20" max="20" width="4" style="195" customWidth="1"/>
    <col min="21" max="21" width="4.5" style="195" customWidth="1"/>
    <col min="22" max="22" width="4.1640625" style="195" customWidth="1"/>
    <col min="23" max="23" width="3.83203125" style="195" customWidth="1"/>
    <col min="24" max="24" width="3.6640625" style="195" customWidth="1"/>
    <col min="25" max="25" width="3.1640625" style="195" customWidth="1"/>
    <col min="26" max="26" width="3.5" style="195" customWidth="1"/>
    <col min="27" max="27" width="6.1640625" style="195" customWidth="1"/>
    <col min="28" max="28" width="4.5" style="195" customWidth="1"/>
    <col min="29" max="29" width="5.1640625" style="195" customWidth="1"/>
    <col min="30" max="30" width="6.83203125" style="199" customWidth="1"/>
    <col min="31" max="31" width="4.5" style="199" customWidth="1"/>
    <col min="32" max="32" width="7.5" style="195" customWidth="1"/>
    <col min="33" max="33" width="14.5" style="139" bestFit="1" customWidth="1"/>
    <col min="34" max="34" width="11.5" style="256" customWidth="1"/>
    <col min="35" max="35" width="7.6640625" style="256" bestFit="1" customWidth="1"/>
    <col min="36" max="36" width="10.5" style="256" customWidth="1"/>
    <col min="37" max="37" width="8.83203125" style="256" bestFit="1" customWidth="1"/>
    <col min="38" max="38" width="5.5" style="256" bestFit="1" customWidth="1"/>
    <col min="39" max="68" width="4.5" style="139" customWidth="1"/>
    <col min="69" max="255" width="4.5" style="195"/>
    <col min="256" max="256" width="9.5" style="195" customWidth="1"/>
    <col min="257" max="257" width="10.5" style="195" customWidth="1"/>
    <col min="258" max="265" width="4.5" style="195" customWidth="1"/>
    <col min="266" max="266" width="5.1640625" style="195" customWidth="1"/>
    <col min="267" max="267" width="4.5" style="195" customWidth="1"/>
    <col min="268" max="268" width="5.5" style="195" customWidth="1"/>
    <col min="269" max="269" width="4.5" style="195" customWidth="1"/>
    <col min="270" max="270" width="5.1640625" style="195" customWidth="1"/>
    <col min="271" max="271" width="5" style="195" customWidth="1"/>
    <col min="272" max="272" width="5.6640625" style="195" customWidth="1"/>
    <col min="273" max="273" width="4.5" style="195" customWidth="1"/>
    <col min="274" max="274" width="5.5" style="195" customWidth="1"/>
    <col min="275" max="275" width="4.5" style="195" customWidth="1"/>
    <col min="276" max="276" width="5.1640625" style="195" customWidth="1"/>
    <col min="277" max="278" width="4.5" style="195" customWidth="1"/>
    <col min="279" max="279" width="5.83203125" style="195" customWidth="1"/>
    <col min="280" max="281" width="4.5" style="195" customWidth="1"/>
    <col min="282" max="282" width="5.83203125" style="195" customWidth="1"/>
    <col min="283" max="283" width="4.5" style="195" customWidth="1"/>
    <col min="284" max="284" width="6.1640625" style="195" customWidth="1"/>
    <col min="285" max="285" width="7.5" style="195" customWidth="1"/>
    <col min="286" max="286" width="6" style="195" customWidth="1"/>
    <col min="287" max="287" width="4.5" style="195" customWidth="1"/>
    <col min="288" max="288" width="7.5" style="195" customWidth="1"/>
    <col min="289" max="289" width="14.5" style="195" bestFit="1" customWidth="1"/>
    <col min="290" max="290" width="11.5" style="195" customWidth="1"/>
    <col min="291" max="291" width="7.6640625" style="195" bestFit="1" customWidth="1"/>
    <col min="292" max="292" width="10.5" style="195" customWidth="1"/>
    <col min="293" max="293" width="8.83203125" style="195" bestFit="1" customWidth="1"/>
    <col min="294" max="294" width="5.5" style="195" bestFit="1" customWidth="1"/>
    <col min="295" max="324" width="4.5" style="195" customWidth="1"/>
    <col min="325" max="511" width="4.5" style="195"/>
    <col min="512" max="512" width="9.5" style="195" customWidth="1"/>
    <col min="513" max="513" width="10.5" style="195" customWidth="1"/>
    <col min="514" max="521" width="4.5" style="195" customWidth="1"/>
    <col min="522" max="522" width="5.1640625" style="195" customWidth="1"/>
    <col min="523" max="523" width="4.5" style="195" customWidth="1"/>
    <col min="524" max="524" width="5.5" style="195" customWidth="1"/>
    <col min="525" max="525" width="4.5" style="195" customWidth="1"/>
    <col min="526" max="526" width="5.1640625" style="195" customWidth="1"/>
    <col min="527" max="527" width="5" style="195" customWidth="1"/>
    <col min="528" max="528" width="5.6640625" style="195" customWidth="1"/>
    <col min="529" max="529" width="4.5" style="195" customWidth="1"/>
    <col min="530" max="530" width="5.5" style="195" customWidth="1"/>
    <col min="531" max="531" width="4.5" style="195" customWidth="1"/>
    <col min="532" max="532" width="5.1640625" style="195" customWidth="1"/>
    <col min="533" max="534" width="4.5" style="195" customWidth="1"/>
    <col min="535" max="535" width="5.83203125" style="195" customWidth="1"/>
    <col min="536" max="537" width="4.5" style="195" customWidth="1"/>
    <col min="538" max="538" width="5.83203125" style="195" customWidth="1"/>
    <col min="539" max="539" width="4.5" style="195" customWidth="1"/>
    <col min="540" max="540" width="6.1640625" style="195" customWidth="1"/>
    <col min="541" max="541" width="7.5" style="195" customWidth="1"/>
    <col min="542" max="542" width="6" style="195" customWidth="1"/>
    <col min="543" max="543" width="4.5" style="195" customWidth="1"/>
    <col min="544" max="544" width="7.5" style="195" customWidth="1"/>
    <col min="545" max="545" width="14.5" style="195" bestFit="1" customWidth="1"/>
    <col min="546" max="546" width="11.5" style="195" customWidth="1"/>
    <col min="547" max="547" width="7.6640625" style="195" bestFit="1" customWidth="1"/>
    <col min="548" max="548" width="10.5" style="195" customWidth="1"/>
    <col min="549" max="549" width="8.83203125" style="195" bestFit="1" customWidth="1"/>
    <col min="550" max="550" width="5.5" style="195" bestFit="1" customWidth="1"/>
    <col min="551" max="580" width="4.5" style="195" customWidth="1"/>
    <col min="581" max="767" width="4.5" style="195"/>
    <col min="768" max="768" width="9.5" style="195" customWidth="1"/>
    <col min="769" max="769" width="10.5" style="195" customWidth="1"/>
    <col min="770" max="777" width="4.5" style="195" customWidth="1"/>
    <col min="778" max="778" width="5.1640625" style="195" customWidth="1"/>
    <col min="779" max="779" width="4.5" style="195" customWidth="1"/>
    <col min="780" max="780" width="5.5" style="195" customWidth="1"/>
    <col min="781" max="781" width="4.5" style="195" customWidth="1"/>
    <col min="782" max="782" width="5.1640625" style="195" customWidth="1"/>
    <col min="783" max="783" width="5" style="195" customWidth="1"/>
    <col min="784" max="784" width="5.6640625" style="195" customWidth="1"/>
    <col min="785" max="785" width="4.5" style="195" customWidth="1"/>
    <col min="786" max="786" width="5.5" style="195" customWidth="1"/>
    <col min="787" max="787" width="4.5" style="195" customWidth="1"/>
    <col min="788" max="788" width="5.1640625" style="195" customWidth="1"/>
    <col min="789" max="790" width="4.5" style="195" customWidth="1"/>
    <col min="791" max="791" width="5.83203125" style="195" customWidth="1"/>
    <col min="792" max="793" width="4.5" style="195" customWidth="1"/>
    <col min="794" max="794" width="5.83203125" style="195" customWidth="1"/>
    <col min="795" max="795" width="4.5" style="195" customWidth="1"/>
    <col min="796" max="796" width="6.1640625" style="195" customWidth="1"/>
    <col min="797" max="797" width="7.5" style="195" customWidth="1"/>
    <col min="798" max="798" width="6" style="195" customWidth="1"/>
    <col min="799" max="799" width="4.5" style="195" customWidth="1"/>
    <col min="800" max="800" width="7.5" style="195" customWidth="1"/>
    <col min="801" max="801" width="14.5" style="195" bestFit="1" customWidth="1"/>
    <col min="802" max="802" width="11.5" style="195" customWidth="1"/>
    <col min="803" max="803" width="7.6640625" style="195" bestFit="1" customWidth="1"/>
    <col min="804" max="804" width="10.5" style="195" customWidth="1"/>
    <col min="805" max="805" width="8.83203125" style="195" bestFit="1" customWidth="1"/>
    <col min="806" max="806" width="5.5" style="195" bestFit="1" customWidth="1"/>
    <col min="807" max="836" width="4.5" style="195" customWidth="1"/>
    <col min="837" max="1023" width="4.5" style="195"/>
    <col min="1024" max="1024" width="9.5" style="195" customWidth="1"/>
    <col min="1025" max="1025" width="10.5" style="195" customWidth="1"/>
    <col min="1026" max="1033" width="4.5" style="195" customWidth="1"/>
    <col min="1034" max="1034" width="5.1640625" style="195" customWidth="1"/>
    <col min="1035" max="1035" width="4.5" style="195" customWidth="1"/>
    <col min="1036" max="1036" width="5.5" style="195" customWidth="1"/>
    <col min="1037" max="1037" width="4.5" style="195" customWidth="1"/>
    <col min="1038" max="1038" width="5.1640625" style="195" customWidth="1"/>
    <col min="1039" max="1039" width="5" style="195" customWidth="1"/>
    <col min="1040" max="1040" width="5.6640625" style="195" customWidth="1"/>
    <col min="1041" max="1041" width="4.5" style="195" customWidth="1"/>
    <col min="1042" max="1042" width="5.5" style="195" customWidth="1"/>
    <col min="1043" max="1043" width="4.5" style="195" customWidth="1"/>
    <col min="1044" max="1044" width="5.1640625" style="195" customWidth="1"/>
    <col min="1045" max="1046" width="4.5" style="195" customWidth="1"/>
    <col min="1047" max="1047" width="5.83203125" style="195" customWidth="1"/>
    <col min="1048" max="1049" width="4.5" style="195" customWidth="1"/>
    <col min="1050" max="1050" width="5.83203125" style="195" customWidth="1"/>
    <col min="1051" max="1051" width="4.5" style="195" customWidth="1"/>
    <col min="1052" max="1052" width="6.1640625" style="195" customWidth="1"/>
    <col min="1053" max="1053" width="7.5" style="195" customWidth="1"/>
    <col min="1054" max="1054" width="6" style="195" customWidth="1"/>
    <col min="1055" max="1055" width="4.5" style="195" customWidth="1"/>
    <col min="1056" max="1056" width="7.5" style="195" customWidth="1"/>
    <col min="1057" max="1057" width="14.5" style="195" bestFit="1" customWidth="1"/>
    <col min="1058" max="1058" width="11.5" style="195" customWidth="1"/>
    <col min="1059" max="1059" width="7.6640625" style="195" bestFit="1" customWidth="1"/>
    <col min="1060" max="1060" width="10.5" style="195" customWidth="1"/>
    <col min="1061" max="1061" width="8.83203125" style="195" bestFit="1" customWidth="1"/>
    <col min="1062" max="1062" width="5.5" style="195" bestFit="1" customWidth="1"/>
    <col min="1063" max="1092" width="4.5" style="195" customWidth="1"/>
    <col min="1093" max="1279" width="4.5" style="195"/>
    <col min="1280" max="1280" width="9.5" style="195" customWidth="1"/>
    <col min="1281" max="1281" width="10.5" style="195" customWidth="1"/>
    <col min="1282" max="1289" width="4.5" style="195" customWidth="1"/>
    <col min="1290" max="1290" width="5.1640625" style="195" customWidth="1"/>
    <col min="1291" max="1291" width="4.5" style="195" customWidth="1"/>
    <col min="1292" max="1292" width="5.5" style="195" customWidth="1"/>
    <col min="1293" max="1293" width="4.5" style="195" customWidth="1"/>
    <col min="1294" max="1294" width="5.1640625" style="195" customWidth="1"/>
    <col min="1295" max="1295" width="5" style="195" customWidth="1"/>
    <col min="1296" max="1296" width="5.6640625" style="195" customWidth="1"/>
    <col min="1297" max="1297" width="4.5" style="195" customWidth="1"/>
    <col min="1298" max="1298" width="5.5" style="195" customWidth="1"/>
    <col min="1299" max="1299" width="4.5" style="195" customWidth="1"/>
    <col min="1300" max="1300" width="5.1640625" style="195" customWidth="1"/>
    <col min="1301" max="1302" width="4.5" style="195" customWidth="1"/>
    <col min="1303" max="1303" width="5.83203125" style="195" customWidth="1"/>
    <col min="1304" max="1305" width="4.5" style="195" customWidth="1"/>
    <col min="1306" max="1306" width="5.83203125" style="195" customWidth="1"/>
    <col min="1307" max="1307" width="4.5" style="195" customWidth="1"/>
    <col min="1308" max="1308" width="6.1640625" style="195" customWidth="1"/>
    <col min="1309" max="1309" width="7.5" style="195" customWidth="1"/>
    <col min="1310" max="1310" width="6" style="195" customWidth="1"/>
    <col min="1311" max="1311" width="4.5" style="195" customWidth="1"/>
    <col min="1312" max="1312" width="7.5" style="195" customWidth="1"/>
    <col min="1313" max="1313" width="14.5" style="195" bestFit="1" customWidth="1"/>
    <col min="1314" max="1314" width="11.5" style="195" customWidth="1"/>
    <col min="1315" max="1315" width="7.6640625" style="195" bestFit="1" customWidth="1"/>
    <col min="1316" max="1316" width="10.5" style="195" customWidth="1"/>
    <col min="1317" max="1317" width="8.83203125" style="195" bestFit="1" customWidth="1"/>
    <col min="1318" max="1318" width="5.5" style="195" bestFit="1" customWidth="1"/>
    <col min="1319" max="1348" width="4.5" style="195" customWidth="1"/>
    <col min="1349" max="1535" width="4.5" style="195"/>
    <col min="1536" max="1536" width="9.5" style="195" customWidth="1"/>
    <col min="1537" max="1537" width="10.5" style="195" customWidth="1"/>
    <col min="1538" max="1545" width="4.5" style="195" customWidth="1"/>
    <col min="1546" max="1546" width="5.1640625" style="195" customWidth="1"/>
    <col min="1547" max="1547" width="4.5" style="195" customWidth="1"/>
    <col min="1548" max="1548" width="5.5" style="195" customWidth="1"/>
    <col min="1549" max="1549" width="4.5" style="195" customWidth="1"/>
    <col min="1550" max="1550" width="5.1640625" style="195" customWidth="1"/>
    <col min="1551" max="1551" width="5" style="195" customWidth="1"/>
    <col min="1552" max="1552" width="5.6640625" style="195" customWidth="1"/>
    <col min="1553" max="1553" width="4.5" style="195" customWidth="1"/>
    <col min="1554" max="1554" width="5.5" style="195" customWidth="1"/>
    <col min="1555" max="1555" width="4.5" style="195" customWidth="1"/>
    <col min="1556" max="1556" width="5.1640625" style="195" customWidth="1"/>
    <col min="1557" max="1558" width="4.5" style="195" customWidth="1"/>
    <col min="1559" max="1559" width="5.83203125" style="195" customWidth="1"/>
    <col min="1560" max="1561" width="4.5" style="195" customWidth="1"/>
    <col min="1562" max="1562" width="5.83203125" style="195" customWidth="1"/>
    <col min="1563" max="1563" width="4.5" style="195" customWidth="1"/>
    <col min="1564" max="1564" width="6.1640625" style="195" customWidth="1"/>
    <col min="1565" max="1565" width="7.5" style="195" customWidth="1"/>
    <col min="1566" max="1566" width="6" style="195" customWidth="1"/>
    <col min="1567" max="1567" width="4.5" style="195" customWidth="1"/>
    <col min="1568" max="1568" width="7.5" style="195" customWidth="1"/>
    <col min="1569" max="1569" width="14.5" style="195" bestFit="1" customWidth="1"/>
    <col min="1570" max="1570" width="11.5" style="195" customWidth="1"/>
    <col min="1571" max="1571" width="7.6640625" style="195" bestFit="1" customWidth="1"/>
    <col min="1572" max="1572" width="10.5" style="195" customWidth="1"/>
    <col min="1573" max="1573" width="8.83203125" style="195" bestFit="1" customWidth="1"/>
    <col min="1574" max="1574" width="5.5" style="195" bestFit="1" customWidth="1"/>
    <col min="1575" max="1604" width="4.5" style="195" customWidth="1"/>
    <col min="1605" max="1791" width="4.5" style="195"/>
    <col min="1792" max="1792" width="9.5" style="195" customWidth="1"/>
    <col min="1793" max="1793" width="10.5" style="195" customWidth="1"/>
    <col min="1794" max="1801" width="4.5" style="195" customWidth="1"/>
    <col min="1802" max="1802" width="5.1640625" style="195" customWidth="1"/>
    <col min="1803" max="1803" width="4.5" style="195" customWidth="1"/>
    <col min="1804" max="1804" width="5.5" style="195" customWidth="1"/>
    <col min="1805" max="1805" width="4.5" style="195" customWidth="1"/>
    <col min="1806" max="1806" width="5.1640625" style="195" customWidth="1"/>
    <col min="1807" max="1807" width="5" style="195" customWidth="1"/>
    <col min="1808" max="1808" width="5.6640625" style="195" customWidth="1"/>
    <col min="1809" max="1809" width="4.5" style="195" customWidth="1"/>
    <col min="1810" max="1810" width="5.5" style="195" customWidth="1"/>
    <col min="1811" max="1811" width="4.5" style="195" customWidth="1"/>
    <col min="1812" max="1812" width="5.1640625" style="195" customWidth="1"/>
    <col min="1813" max="1814" width="4.5" style="195" customWidth="1"/>
    <col min="1815" max="1815" width="5.83203125" style="195" customWidth="1"/>
    <col min="1816" max="1817" width="4.5" style="195" customWidth="1"/>
    <col min="1818" max="1818" width="5.83203125" style="195" customWidth="1"/>
    <col min="1819" max="1819" width="4.5" style="195" customWidth="1"/>
    <col min="1820" max="1820" width="6.1640625" style="195" customWidth="1"/>
    <col min="1821" max="1821" width="7.5" style="195" customWidth="1"/>
    <col min="1822" max="1822" width="6" style="195" customWidth="1"/>
    <col min="1823" max="1823" width="4.5" style="195" customWidth="1"/>
    <col min="1824" max="1824" width="7.5" style="195" customWidth="1"/>
    <col min="1825" max="1825" width="14.5" style="195" bestFit="1" customWidth="1"/>
    <col min="1826" max="1826" width="11.5" style="195" customWidth="1"/>
    <col min="1827" max="1827" width="7.6640625" style="195" bestFit="1" customWidth="1"/>
    <col min="1828" max="1828" width="10.5" style="195" customWidth="1"/>
    <col min="1829" max="1829" width="8.83203125" style="195" bestFit="1" customWidth="1"/>
    <col min="1830" max="1830" width="5.5" style="195" bestFit="1" customWidth="1"/>
    <col min="1831" max="1860" width="4.5" style="195" customWidth="1"/>
    <col min="1861" max="2047" width="4.5" style="195"/>
    <col min="2048" max="2048" width="9.5" style="195" customWidth="1"/>
    <col min="2049" max="2049" width="10.5" style="195" customWidth="1"/>
    <col min="2050" max="2057" width="4.5" style="195" customWidth="1"/>
    <col min="2058" max="2058" width="5.1640625" style="195" customWidth="1"/>
    <col min="2059" max="2059" width="4.5" style="195" customWidth="1"/>
    <col min="2060" max="2060" width="5.5" style="195" customWidth="1"/>
    <col min="2061" max="2061" width="4.5" style="195" customWidth="1"/>
    <col min="2062" max="2062" width="5.1640625" style="195" customWidth="1"/>
    <col min="2063" max="2063" width="5" style="195" customWidth="1"/>
    <col min="2064" max="2064" width="5.6640625" style="195" customWidth="1"/>
    <col min="2065" max="2065" width="4.5" style="195" customWidth="1"/>
    <col min="2066" max="2066" width="5.5" style="195" customWidth="1"/>
    <col min="2067" max="2067" width="4.5" style="195" customWidth="1"/>
    <col min="2068" max="2068" width="5.1640625" style="195" customWidth="1"/>
    <col min="2069" max="2070" width="4.5" style="195" customWidth="1"/>
    <col min="2071" max="2071" width="5.83203125" style="195" customWidth="1"/>
    <col min="2072" max="2073" width="4.5" style="195" customWidth="1"/>
    <col min="2074" max="2074" width="5.83203125" style="195" customWidth="1"/>
    <col min="2075" max="2075" width="4.5" style="195" customWidth="1"/>
    <col min="2076" max="2076" width="6.1640625" style="195" customWidth="1"/>
    <col min="2077" max="2077" width="7.5" style="195" customWidth="1"/>
    <col min="2078" max="2078" width="6" style="195" customWidth="1"/>
    <col min="2079" max="2079" width="4.5" style="195" customWidth="1"/>
    <col min="2080" max="2080" width="7.5" style="195" customWidth="1"/>
    <col min="2081" max="2081" width="14.5" style="195" bestFit="1" customWidth="1"/>
    <col min="2082" max="2082" width="11.5" style="195" customWidth="1"/>
    <col min="2083" max="2083" width="7.6640625" style="195" bestFit="1" customWidth="1"/>
    <col min="2084" max="2084" width="10.5" style="195" customWidth="1"/>
    <col min="2085" max="2085" width="8.83203125" style="195" bestFit="1" customWidth="1"/>
    <col min="2086" max="2086" width="5.5" style="195" bestFit="1" customWidth="1"/>
    <col min="2087" max="2116" width="4.5" style="195" customWidth="1"/>
    <col min="2117" max="2303" width="4.5" style="195"/>
    <col min="2304" max="2304" width="9.5" style="195" customWidth="1"/>
    <col min="2305" max="2305" width="10.5" style="195" customWidth="1"/>
    <col min="2306" max="2313" width="4.5" style="195" customWidth="1"/>
    <col min="2314" max="2314" width="5.1640625" style="195" customWidth="1"/>
    <col min="2315" max="2315" width="4.5" style="195" customWidth="1"/>
    <col min="2316" max="2316" width="5.5" style="195" customWidth="1"/>
    <col min="2317" max="2317" width="4.5" style="195" customWidth="1"/>
    <col min="2318" max="2318" width="5.1640625" style="195" customWidth="1"/>
    <col min="2319" max="2319" width="5" style="195" customWidth="1"/>
    <col min="2320" max="2320" width="5.6640625" style="195" customWidth="1"/>
    <col min="2321" max="2321" width="4.5" style="195" customWidth="1"/>
    <col min="2322" max="2322" width="5.5" style="195" customWidth="1"/>
    <col min="2323" max="2323" width="4.5" style="195" customWidth="1"/>
    <col min="2324" max="2324" width="5.1640625" style="195" customWidth="1"/>
    <col min="2325" max="2326" width="4.5" style="195" customWidth="1"/>
    <col min="2327" max="2327" width="5.83203125" style="195" customWidth="1"/>
    <col min="2328" max="2329" width="4.5" style="195" customWidth="1"/>
    <col min="2330" max="2330" width="5.83203125" style="195" customWidth="1"/>
    <col min="2331" max="2331" width="4.5" style="195" customWidth="1"/>
    <col min="2332" max="2332" width="6.1640625" style="195" customWidth="1"/>
    <col min="2333" max="2333" width="7.5" style="195" customWidth="1"/>
    <col min="2334" max="2334" width="6" style="195" customWidth="1"/>
    <col min="2335" max="2335" width="4.5" style="195" customWidth="1"/>
    <col min="2336" max="2336" width="7.5" style="195" customWidth="1"/>
    <col min="2337" max="2337" width="14.5" style="195" bestFit="1" customWidth="1"/>
    <col min="2338" max="2338" width="11.5" style="195" customWidth="1"/>
    <col min="2339" max="2339" width="7.6640625" style="195" bestFit="1" customWidth="1"/>
    <col min="2340" max="2340" width="10.5" style="195" customWidth="1"/>
    <col min="2341" max="2341" width="8.83203125" style="195" bestFit="1" customWidth="1"/>
    <col min="2342" max="2342" width="5.5" style="195" bestFit="1" customWidth="1"/>
    <col min="2343" max="2372" width="4.5" style="195" customWidth="1"/>
    <col min="2373" max="2559" width="4.5" style="195"/>
    <col min="2560" max="2560" width="9.5" style="195" customWidth="1"/>
    <col min="2561" max="2561" width="10.5" style="195" customWidth="1"/>
    <col min="2562" max="2569" width="4.5" style="195" customWidth="1"/>
    <col min="2570" max="2570" width="5.1640625" style="195" customWidth="1"/>
    <col min="2571" max="2571" width="4.5" style="195" customWidth="1"/>
    <col min="2572" max="2572" width="5.5" style="195" customWidth="1"/>
    <col min="2573" max="2573" width="4.5" style="195" customWidth="1"/>
    <col min="2574" max="2574" width="5.1640625" style="195" customWidth="1"/>
    <col min="2575" max="2575" width="5" style="195" customWidth="1"/>
    <col min="2576" max="2576" width="5.6640625" style="195" customWidth="1"/>
    <col min="2577" max="2577" width="4.5" style="195" customWidth="1"/>
    <col min="2578" max="2578" width="5.5" style="195" customWidth="1"/>
    <col min="2579" max="2579" width="4.5" style="195" customWidth="1"/>
    <col min="2580" max="2580" width="5.1640625" style="195" customWidth="1"/>
    <col min="2581" max="2582" width="4.5" style="195" customWidth="1"/>
    <col min="2583" max="2583" width="5.83203125" style="195" customWidth="1"/>
    <col min="2584" max="2585" width="4.5" style="195" customWidth="1"/>
    <col min="2586" max="2586" width="5.83203125" style="195" customWidth="1"/>
    <col min="2587" max="2587" width="4.5" style="195" customWidth="1"/>
    <col min="2588" max="2588" width="6.1640625" style="195" customWidth="1"/>
    <col min="2589" max="2589" width="7.5" style="195" customWidth="1"/>
    <col min="2590" max="2590" width="6" style="195" customWidth="1"/>
    <col min="2591" max="2591" width="4.5" style="195" customWidth="1"/>
    <col min="2592" max="2592" width="7.5" style="195" customWidth="1"/>
    <col min="2593" max="2593" width="14.5" style="195" bestFit="1" customWidth="1"/>
    <col min="2594" max="2594" width="11.5" style="195" customWidth="1"/>
    <col min="2595" max="2595" width="7.6640625" style="195" bestFit="1" customWidth="1"/>
    <col min="2596" max="2596" width="10.5" style="195" customWidth="1"/>
    <col min="2597" max="2597" width="8.83203125" style="195" bestFit="1" customWidth="1"/>
    <col min="2598" max="2598" width="5.5" style="195" bestFit="1" customWidth="1"/>
    <col min="2599" max="2628" width="4.5" style="195" customWidth="1"/>
    <col min="2629" max="2815" width="4.5" style="195"/>
    <col min="2816" max="2816" width="9.5" style="195" customWidth="1"/>
    <col min="2817" max="2817" width="10.5" style="195" customWidth="1"/>
    <col min="2818" max="2825" width="4.5" style="195" customWidth="1"/>
    <col min="2826" max="2826" width="5.1640625" style="195" customWidth="1"/>
    <col min="2827" max="2827" width="4.5" style="195" customWidth="1"/>
    <col min="2828" max="2828" width="5.5" style="195" customWidth="1"/>
    <col min="2829" max="2829" width="4.5" style="195" customWidth="1"/>
    <col min="2830" max="2830" width="5.1640625" style="195" customWidth="1"/>
    <col min="2831" max="2831" width="5" style="195" customWidth="1"/>
    <col min="2832" max="2832" width="5.6640625" style="195" customWidth="1"/>
    <col min="2833" max="2833" width="4.5" style="195" customWidth="1"/>
    <col min="2834" max="2834" width="5.5" style="195" customWidth="1"/>
    <col min="2835" max="2835" width="4.5" style="195" customWidth="1"/>
    <col min="2836" max="2836" width="5.1640625" style="195" customWidth="1"/>
    <col min="2837" max="2838" width="4.5" style="195" customWidth="1"/>
    <col min="2839" max="2839" width="5.83203125" style="195" customWidth="1"/>
    <col min="2840" max="2841" width="4.5" style="195" customWidth="1"/>
    <col min="2842" max="2842" width="5.83203125" style="195" customWidth="1"/>
    <col min="2843" max="2843" width="4.5" style="195" customWidth="1"/>
    <col min="2844" max="2844" width="6.1640625" style="195" customWidth="1"/>
    <col min="2845" max="2845" width="7.5" style="195" customWidth="1"/>
    <col min="2846" max="2846" width="6" style="195" customWidth="1"/>
    <col min="2847" max="2847" width="4.5" style="195" customWidth="1"/>
    <col min="2848" max="2848" width="7.5" style="195" customWidth="1"/>
    <col min="2849" max="2849" width="14.5" style="195" bestFit="1" customWidth="1"/>
    <col min="2850" max="2850" width="11.5" style="195" customWidth="1"/>
    <col min="2851" max="2851" width="7.6640625" style="195" bestFit="1" customWidth="1"/>
    <col min="2852" max="2852" width="10.5" style="195" customWidth="1"/>
    <col min="2853" max="2853" width="8.83203125" style="195" bestFit="1" customWidth="1"/>
    <col min="2854" max="2854" width="5.5" style="195" bestFit="1" customWidth="1"/>
    <col min="2855" max="2884" width="4.5" style="195" customWidth="1"/>
    <col min="2885" max="3071" width="4.5" style="195"/>
    <col min="3072" max="3072" width="9.5" style="195" customWidth="1"/>
    <col min="3073" max="3073" width="10.5" style="195" customWidth="1"/>
    <col min="3074" max="3081" width="4.5" style="195" customWidth="1"/>
    <col min="3082" max="3082" width="5.1640625" style="195" customWidth="1"/>
    <col min="3083" max="3083" width="4.5" style="195" customWidth="1"/>
    <col min="3084" max="3084" width="5.5" style="195" customWidth="1"/>
    <col min="3085" max="3085" width="4.5" style="195" customWidth="1"/>
    <col min="3086" max="3086" width="5.1640625" style="195" customWidth="1"/>
    <col min="3087" max="3087" width="5" style="195" customWidth="1"/>
    <col min="3088" max="3088" width="5.6640625" style="195" customWidth="1"/>
    <col min="3089" max="3089" width="4.5" style="195" customWidth="1"/>
    <col min="3090" max="3090" width="5.5" style="195" customWidth="1"/>
    <col min="3091" max="3091" width="4.5" style="195" customWidth="1"/>
    <col min="3092" max="3092" width="5.1640625" style="195" customWidth="1"/>
    <col min="3093" max="3094" width="4.5" style="195" customWidth="1"/>
    <col min="3095" max="3095" width="5.83203125" style="195" customWidth="1"/>
    <col min="3096" max="3097" width="4.5" style="195" customWidth="1"/>
    <col min="3098" max="3098" width="5.83203125" style="195" customWidth="1"/>
    <col min="3099" max="3099" width="4.5" style="195" customWidth="1"/>
    <col min="3100" max="3100" width="6.1640625" style="195" customWidth="1"/>
    <col min="3101" max="3101" width="7.5" style="195" customWidth="1"/>
    <col min="3102" max="3102" width="6" style="195" customWidth="1"/>
    <col min="3103" max="3103" width="4.5" style="195" customWidth="1"/>
    <col min="3104" max="3104" width="7.5" style="195" customWidth="1"/>
    <col min="3105" max="3105" width="14.5" style="195" bestFit="1" customWidth="1"/>
    <col min="3106" max="3106" width="11.5" style="195" customWidth="1"/>
    <col min="3107" max="3107" width="7.6640625" style="195" bestFit="1" customWidth="1"/>
    <col min="3108" max="3108" width="10.5" style="195" customWidth="1"/>
    <col min="3109" max="3109" width="8.83203125" style="195" bestFit="1" customWidth="1"/>
    <col min="3110" max="3110" width="5.5" style="195" bestFit="1" customWidth="1"/>
    <col min="3111" max="3140" width="4.5" style="195" customWidth="1"/>
    <col min="3141" max="3327" width="4.5" style="195"/>
    <col min="3328" max="3328" width="9.5" style="195" customWidth="1"/>
    <col min="3329" max="3329" width="10.5" style="195" customWidth="1"/>
    <col min="3330" max="3337" width="4.5" style="195" customWidth="1"/>
    <col min="3338" max="3338" width="5.1640625" style="195" customWidth="1"/>
    <col min="3339" max="3339" width="4.5" style="195" customWidth="1"/>
    <col min="3340" max="3340" width="5.5" style="195" customWidth="1"/>
    <col min="3341" max="3341" width="4.5" style="195" customWidth="1"/>
    <col min="3342" max="3342" width="5.1640625" style="195" customWidth="1"/>
    <col min="3343" max="3343" width="5" style="195" customWidth="1"/>
    <col min="3344" max="3344" width="5.6640625" style="195" customWidth="1"/>
    <col min="3345" max="3345" width="4.5" style="195" customWidth="1"/>
    <col min="3346" max="3346" width="5.5" style="195" customWidth="1"/>
    <col min="3347" max="3347" width="4.5" style="195" customWidth="1"/>
    <col min="3348" max="3348" width="5.1640625" style="195" customWidth="1"/>
    <col min="3349" max="3350" width="4.5" style="195" customWidth="1"/>
    <col min="3351" max="3351" width="5.83203125" style="195" customWidth="1"/>
    <col min="3352" max="3353" width="4.5" style="195" customWidth="1"/>
    <col min="3354" max="3354" width="5.83203125" style="195" customWidth="1"/>
    <col min="3355" max="3355" width="4.5" style="195" customWidth="1"/>
    <col min="3356" max="3356" width="6.1640625" style="195" customWidth="1"/>
    <col min="3357" max="3357" width="7.5" style="195" customWidth="1"/>
    <col min="3358" max="3358" width="6" style="195" customWidth="1"/>
    <col min="3359" max="3359" width="4.5" style="195" customWidth="1"/>
    <col min="3360" max="3360" width="7.5" style="195" customWidth="1"/>
    <col min="3361" max="3361" width="14.5" style="195" bestFit="1" customWidth="1"/>
    <col min="3362" max="3362" width="11.5" style="195" customWidth="1"/>
    <col min="3363" max="3363" width="7.6640625" style="195" bestFit="1" customWidth="1"/>
    <col min="3364" max="3364" width="10.5" style="195" customWidth="1"/>
    <col min="3365" max="3365" width="8.83203125" style="195" bestFit="1" customWidth="1"/>
    <col min="3366" max="3366" width="5.5" style="195" bestFit="1" customWidth="1"/>
    <col min="3367" max="3396" width="4.5" style="195" customWidth="1"/>
    <col min="3397" max="3583" width="4.5" style="195"/>
    <col min="3584" max="3584" width="9.5" style="195" customWidth="1"/>
    <col min="3585" max="3585" width="10.5" style="195" customWidth="1"/>
    <col min="3586" max="3593" width="4.5" style="195" customWidth="1"/>
    <col min="3594" max="3594" width="5.1640625" style="195" customWidth="1"/>
    <col min="3595" max="3595" width="4.5" style="195" customWidth="1"/>
    <col min="3596" max="3596" width="5.5" style="195" customWidth="1"/>
    <col min="3597" max="3597" width="4.5" style="195" customWidth="1"/>
    <col min="3598" max="3598" width="5.1640625" style="195" customWidth="1"/>
    <col min="3599" max="3599" width="5" style="195" customWidth="1"/>
    <col min="3600" max="3600" width="5.6640625" style="195" customWidth="1"/>
    <col min="3601" max="3601" width="4.5" style="195" customWidth="1"/>
    <col min="3602" max="3602" width="5.5" style="195" customWidth="1"/>
    <col min="3603" max="3603" width="4.5" style="195" customWidth="1"/>
    <col min="3604" max="3604" width="5.1640625" style="195" customWidth="1"/>
    <col min="3605" max="3606" width="4.5" style="195" customWidth="1"/>
    <col min="3607" max="3607" width="5.83203125" style="195" customWidth="1"/>
    <col min="3608" max="3609" width="4.5" style="195" customWidth="1"/>
    <col min="3610" max="3610" width="5.83203125" style="195" customWidth="1"/>
    <col min="3611" max="3611" width="4.5" style="195" customWidth="1"/>
    <col min="3612" max="3612" width="6.1640625" style="195" customWidth="1"/>
    <col min="3613" max="3613" width="7.5" style="195" customWidth="1"/>
    <col min="3614" max="3614" width="6" style="195" customWidth="1"/>
    <col min="3615" max="3615" width="4.5" style="195" customWidth="1"/>
    <col min="3616" max="3616" width="7.5" style="195" customWidth="1"/>
    <col min="3617" max="3617" width="14.5" style="195" bestFit="1" customWidth="1"/>
    <col min="3618" max="3618" width="11.5" style="195" customWidth="1"/>
    <col min="3619" max="3619" width="7.6640625" style="195" bestFit="1" customWidth="1"/>
    <col min="3620" max="3620" width="10.5" style="195" customWidth="1"/>
    <col min="3621" max="3621" width="8.83203125" style="195" bestFit="1" customWidth="1"/>
    <col min="3622" max="3622" width="5.5" style="195" bestFit="1" customWidth="1"/>
    <col min="3623" max="3652" width="4.5" style="195" customWidth="1"/>
    <col min="3653" max="3839" width="4.5" style="195"/>
    <col min="3840" max="3840" width="9.5" style="195" customWidth="1"/>
    <col min="3841" max="3841" width="10.5" style="195" customWidth="1"/>
    <col min="3842" max="3849" width="4.5" style="195" customWidth="1"/>
    <col min="3850" max="3850" width="5.1640625" style="195" customWidth="1"/>
    <col min="3851" max="3851" width="4.5" style="195" customWidth="1"/>
    <col min="3852" max="3852" width="5.5" style="195" customWidth="1"/>
    <col min="3853" max="3853" width="4.5" style="195" customWidth="1"/>
    <col min="3854" max="3854" width="5.1640625" style="195" customWidth="1"/>
    <col min="3855" max="3855" width="5" style="195" customWidth="1"/>
    <col min="3856" max="3856" width="5.6640625" style="195" customWidth="1"/>
    <col min="3857" max="3857" width="4.5" style="195" customWidth="1"/>
    <col min="3858" max="3858" width="5.5" style="195" customWidth="1"/>
    <col min="3859" max="3859" width="4.5" style="195" customWidth="1"/>
    <col min="3860" max="3860" width="5.1640625" style="195" customWidth="1"/>
    <col min="3861" max="3862" width="4.5" style="195" customWidth="1"/>
    <col min="3863" max="3863" width="5.83203125" style="195" customWidth="1"/>
    <col min="3864" max="3865" width="4.5" style="195" customWidth="1"/>
    <col min="3866" max="3866" width="5.83203125" style="195" customWidth="1"/>
    <col min="3867" max="3867" width="4.5" style="195" customWidth="1"/>
    <col min="3868" max="3868" width="6.1640625" style="195" customWidth="1"/>
    <col min="3869" max="3869" width="7.5" style="195" customWidth="1"/>
    <col min="3870" max="3870" width="6" style="195" customWidth="1"/>
    <col min="3871" max="3871" width="4.5" style="195" customWidth="1"/>
    <col min="3872" max="3872" width="7.5" style="195" customWidth="1"/>
    <col min="3873" max="3873" width="14.5" style="195" bestFit="1" customWidth="1"/>
    <col min="3874" max="3874" width="11.5" style="195" customWidth="1"/>
    <col min="3875" max="3875" width="7.6640625" style="195" bestFit="1" customWidth="1"/>
    <col min="3876" max="3876" width="10.5" style="195" customWidth="1"/>
    <col min="3877" max="3877" width="8.83203125" style="195" bestFit="1" customWidth="1"/>
    <col min="3878" max="3878" width="5.5" style="195" bestFit="1" customWidth="1"/>
    <col min="3879" max="3908" width="4.5" style="195" customWidth="1"/>
    <col min="3909" max="4095" width="4.5" style="195"/>
    <col min="4096" max="4096" width="9.5" style="195" customWidth="1"/>
    <col min="4097" max="4097" width="10.5" style="195" customWidth="1"/>
    <col min="4098" max="4105" width="4.5" style="195" customWidth="1"/>
    <col min="4106" max="4106" width="5.1640625" style="195" customWidth="1"/>
    <col min="4107" max="4107" width="4.5" style="195" customWidth="1"/>
    <col min="4108" max="4108" width="5.5" style="195" customWidth="1"/>
    <col min="4109" max="4109" width="4.5" style="195" customWidth="1"/>
    <col min="4110" max="4110" width="5.1640625" style="195" customWidth="1"/>
    <col min="4111" max="4111" width="5" style="195" customWidth="1"/>
    <col min="4112" max="4112" width="5.6640625" style="195" customWidth="1"/>
    <col min="4113" max="4113" width="4.5" style="195" customWidth="1"/>
    <col min="4114" max="4114" width="5.5" style="195" customWidth="1"/>
    <col min="4115" max="4115" width="4.5" style="195" customWidth="1"/>
    <col min="4116" max="4116" width="5.1640625" style="195" customWidth="1"/>
    <col min="4117" max="4118" width="4.5" style="195" customWidth="1"/>
    <col min="4119" max="4119" width="5.83203125" style="195" customWidth="1"/>
    <col min="4120" max="4121" width="4.5" style="195" customWidth="1"/>
    <col min="4122" max="4122" width="5.83203125" style="195" customWidth="1"/>
    <col min="4123" max="4123" width="4.5" style="195" customWidth="1"/>
    <col min="4124" max="4124" width="6.1640625" style="195" customWidth="1"/>
    <col min="4125" max="4125" width="7.5" style="195" customWidth="1"/>
    <col min="4126" max="4126" width="6" style="195" customWidth="1"/>
    <col min="4127" max="4127" width="4.5" style="195" customWidth="1"/>
    <col min="4128" max="4128" width="7.5" style="195" customWidth="1"/>
    <col min="4129" max="4129" width="14.5" style="195" bestFit="1" customWidth="1"/>
    <col min="4130" max="4130" width="11.5" style="195" customWidth="1"/>
    <col min="4131" max="4131" width="7.6640625" style="195" bestFit="1" customWidth="1"/>
    <col min="4132" max="4132" width="10.5" style="195" customWidth="1"/>
    <col min="4133" max="4133" width="8.83203125" style="195" bestFit="1" customWidth="1"/>
    <col min="4134" max="4134" width="5.5" style="195" bestFit="1" customWidth="1"/>
    <col min="4135" max="4164" width="4.5" style="195" customWidth="1"/>
    <col min="4165" max="4351" width="4.5" style="195"/>
    <col min="4352" max="4352" width="9.5" style="195" customWidth="1"/>
    <col min="4353" max="4353" width="10.5" style="195" customWidth="1"/>
    <col min="4354" max="4361" width="4.5" style="195" customWidth="1"/>
    <col min="4362" max="4362" width="5.1640625" style="195" customWidth="1"/>
    <col min="4363" max="4363" width="4.5" style="195" customWidth="1"/>
    <col min="4364" max="4364" width="5.5" style="195" customWidth="1"/>
    <col min="4365" max="4365" width="4.5" style="195" customWidth="1"/>
    <col min="4366" max="4366" width="5.1640625" style="195" customWidth="1"/>
    <col min="4367" max="4367" width="5" style="195" customWidth="1"/>
    <col min="4368" max="4368" width="5.6640625" style="195" customWidth="1"/>
    <col min="4369" max="4369" width="4.5" style="195" customWidth="1"/>
    <col min="4370" max="4370" width="5.5" style="195" customWidth="1"/>
    <col min="4371" max="4371" width="4.5" style="195" customWidth="1"/>
    <col min="4372" max="4372" width="5.1640625" style="195" customWidth="1"/>
    <col min="4373" max="4374" width="4.5" style="195" customWidth="1"/>
    <col min="4375" max="4375" width="5.83203125" style="195" customWidth="1"/>
    <col min="4376" max="4377" width="4.5" style="195" customWidth="1"/>
    <col min="4378" max="4378" width="5.83203125" style="195" customWidth="1"/>
    <col min="4379" max="4379" width="4.5" style="195" customWidth="1"/>
    <col min="4380" max="4380" width="6.1640625" style="195" customWidth="1"/>
    <col min="4381" max="4381" width="7.5" style="195" customWidth="1"/>
    <col min="4382" max="4382" width="6" style="195" customWidth="1"/>
    <col min="4383" max="4383" width="4.5" style="195" customWidth="1"/>
    <col min="4384" max="4384" width="7.5" style="195" customWidth="1"/>
    <col min="4385" max="4385" width="14.5" style="195" bestFit="1" customWidth="1"/>
    <col min="4386" max="4386" width="11.5" style="195" customWidth="1"/>
    <col min="4387" max="4387" width="7.6640625" style="195" bestFit="1" customWidth="1"/>
    <col min="4388" max="4388" width="10.5" style="195" customWidth="1"/>
    <col min="4389" max="4389" width="8.83203125" style="195" bestFit="1" customWidth="1"/>
    <col min="4390" max="4390" width="5.5" style="195" bestFit="1" customWidth="1"/>
    <col min="4391" max="4420" width="4.5" style="195" customWidth="1"/>
    <col min="4421" max="4607" width="4.5" style="195"/>
    <col min="4608" max="4608" width="9.5" style="195" customWidth="1"/>
    <col min="4609" max="4609" width="10.5" style="195" customWidth="1"/>
    <col min="4610" max="4617" width="4.5" style="195" customWidth="1"/>
    <col min="4618" max="4618" width="5.1640625" style="195" customWidth="1"/>
    <col min="4619" max="4619" width="4.5" style="195" customWidth="1"/>
    <col min="4620" max="4620" width="5.5" style="195" customWidth="1"/>
    <col min="4621" max="4621" width="4.5" style="195" customWidth="1"/>
    <col min="4622" max="4622" width="5.1640625" style="195" customWidth="1"/>
    <col min="4623" max="4623" width="5" style="195" customWidth="1"/>
    <col min="4624" max="4624" width="5.6640625" style="195" customWidth="1"/>
    <col min="4625" max="4625" width="4.5" style="195" customWidth="1"/>
    <col min="4626" max="4626" width="5.5" style="195" customWidth="1"/>
    <col min="4627" max="4627" width="4.5" style="195" customWidth="1"/>
    <col min="4628" max="4628" width="5.1640625" style="195" customWidth="1"/>
    <col min="4629" max="4630" width="4.5" style="195" customWidth="1"/>
    <col min="4631" max="4631" width="5.83203125" style="195" customWidth="1"/>
    <col min="4632" max="4633" width="4.5" style="195" customWidth="1"/>
    <col min="4634" max="4634" width="5.83203125" style="195" customWidth="1"/>
    <col min="4635" max="4635" width="4.5" style="195" customWidth="1"/>
    <col min="4636" max="4636" width="6.1640625" style="195" customWidth="1"/>
    <col min="4637" max="4637" width="7.5" style="195" customWidth="1"/>
    <col min="4638" max="4638" width="6" style="195" customWidth="1"/>
    <col min="4639" max="4639" width="4.5" style="195" customWidth="1"/>
    <col min="4640" max="4640" width="7.5" style="195" customWidth="1"/>
    <col min="4641" max="4641" width="14.5" style="195" bestFit="1" customWidth="1"/>
    <col min="4642" max="4642" width="11.5" style="195" customWidth="1"/>
    <col min="4643" max="4643" width="7.6640625" style="195" bestFit="1" customWidth="1"/>
    <col min="4644" max="4644" width="10.5" style="195" customWidth="1"/>
    <col min="4645" max="4645" width="8.83203125" style="195" bestFit="1" customWidth="1"/>
    <col min="4646" max="4646" width="5.5" style="195" bestFit="1" customWidth="1"/>
    <col min="4647" max="4676" width="4.5" style="195" customWidth="1"/>
    <col min="4677" max="4863" width="4.5" style="195"/>
    <col min="4864" max="4864" width="9.5" style="195" customWidth="1"/>
    <col min="4865" max="4865" width="10.5" style="195" customWidth="1"/>
    <col min="4866" max="4873" width="4.5" style="195" customWidth="1"/>
    <col min="4874" max="4874" width="5.1640625" style="195" customWidth="1"/>
    <col min="4875" max="4875" width="4.5" style="195" customWidth="1"/>
    <col min="4876" max="4876" width="5.5" style="195" customWidth="1"/>
    <col min="4877" max="4877" width="4.5" style="195" customWidth="1"/>
    <col min="4878" max="4878" width="5.1640625" style="195" customWidth="1"/>
    <col min="4879" max="4879" width="5" style="195" customWidth="1"/>
    <col min="4880" max="4880" width="5.6640625" style="195" customWidth="1"/>
    <col min="4881" max="4881" width="4.5" style="195" customWidth="1"/>
    <col min="4882" max="4882" width="5.5" style="195" customWidth="1"/>
    <col min="4883" max="4883" width="4.5" style="195" customWidth="1"/>
    <col min="4884" max="4884" width="5.1640625" style="195" customWidth="1"/>
    <col min="4885" max="4886" width="4.5" style="195" customWidth="1"/>
    <col min="4887" max="4887" width="5.83203125" style="195" customWidth="1"/>
    <col min="4888" max="4889" width="4.5" style="195" customWidth="1"/>
    <col min="4890" max="4890" width="5.83203125" style="195" customWidth="1"/>
    <col min="4891" max="4891" width="4.5" style="195" customWidth="1"/>
    <col min="4892" max="4892" width="6.1640625" style="195" customWidth="1"/>
    <col min="4893" max="4893" width="7.5" style="195" customWidth="1"/>
    <col min="4894" max="4894" width="6" style="195" customWidth="1"/>
    <col min="4895" max="4895" width="4.5" style="195" customWidth="1"/>
    <col min="4896" max="4896" width="7.5" style="195" customWidth="1"/>
    <col min="4897" max="4897" width="14.5" style="195" bestFit="1" customWidth="1"/>
    <col min="4898" max="4898" width="11.5" style="195" customWidth="1"/>
    <col min="4899" max="4899" width="7.6640625" style="195" bestFit="1" customWidth="1"/>
    <col min="4900" max="4900" width="10.5" style="195" customWidth="1"/>
    <col min="4901" max="4901" width="8.83203125" style="195" bestFit="1" customWidth="1"/>
    <col min="4902" max="4902" width="5.5" style="195" bestFit="1" customWidth="1"/>
    <col min="4903" max="4932" width="4.5" style="195" customWidth="1"/>
    <col min="4933" max="5119" width="4.5" style="195"/>
    <col min="5120" max="5120" width="9.5" style="195" customWidth="1"/>
    <col min="5121" max="5121" width="10.5" style="195" customWidth="1"/>
    <col min="5122" max="5129" width="4.5" style="195" customWidth="1"/>
    <col min="5130" max="5130" width="5.1640625" style="195" customWidth="1"/>
    <col min="5131" max="5131" width="4.5" style="195" customWidth="1"/>
    <col min="5132" max="5132" width="5.5" style="195" customWidth="1"/>
    <col min="5133" max="5133" width="4.5" style="195" customWidth="1"/>
    <col min="5134" max="5134" width="5.1640625" style="195" customWidth="1"/>
    <col min="5135" max="5135" width="5" style="195" customWidth="1"/>
    <col min="5136" max="5136" width="5.6640625" style="195" customWidth="1"/>
    <col min="5137" max="5137" width="4.5" style="195" customWidth="1"/>
    <col min="5138" max="5138" width="5.5" style="195" customWidth="1"/>
    <col min="5139" max="5139" width="4.5" style="195" customWidth="1"/>
    <col min="5140" max="5140" width="5.1640625" style="195" customWidth="1"/>
    <col min="5141" max="5142" width="4.5" style="195" customWidth="1"/>
    <col min="5143" max="5143" width="5.83203125" style="195" customWidth="1"/>
    <col min="5144" max="5145" width="4.5" style="195" customWidth="1"/>
    <col min="5146" max="5146" width="5.83203125" style="195" customWidth="1"/>
    <col min="5147" max="5147" width="4.5" style="195" customWidth="1"/>
    <col min="5148" max="5148" width="6.1640625" style="195" customWidth="1"/>
    <col min="5149" max="5149" width="7.5" style="195" customWidth="1"/>
    <col min="5150" max="5150" width="6" style="195" customWidth="1"/>
    <col min="5151" max="5151" width="4.5" style="195" customWidth="1"/>
    <col min="5152" max="5152" width="7.5" style="195" customWidth="1"/>
    <col min="5153" max="5153" width="14.5" style="195" bestFit="1" customWidth="1"/>
    <col min="5154" max="5154" width="11.5" style="195" customWidth="1"/>
    <col min="5155" max="5155" width="7.6640625" style="195" bestFit="1" customWidth="1"/>
    <col min="5156" max="5156" width="10.5" style="195" customWidth="1"/>
    <col min="5157" max="5157" width="8.83203125" style="195" bestFit="1" customWidth="1"/>
    <col min="5158" max="5158" width="5.5" style="195" bestFit="1" customWidth="1"/>
    <col min="5159" max="5188" width="4.5" style="195" customWidth="1"/>
    <col min="5189" max="5375" width="4.5" style="195"/>
    <col min="5376" max="5376" width="9.5" style="195" customWidth="1"/>
    <col min="5377" max="5377" width="10.5" style="195" customWidth="1"/>
    <col min="5378" max="5385" width="4.5" style="195" customWidth="1"/>
    <col min="5386" max="5386" width="5.1640625" style="195" customWidth="1"/>
    <col min="5387" max="5387" width="4.5" style="195" customWidth="1"/>
    <col min="5388" max="5388" width="5.5" style="195" customWidth="1"/>
    <col min="5389" max="5389" width="4.5" style="195" customWidth="1"/>
    <col min="5390" max="5390" width="5.1640625" style="195" customWidth="1"/>
    <col min="5391" max="5391" width="5" style="195" customWidth="1"/>
    <col min="5392" max="5392" width="5.6640625" style="195" customWidth="1"/>
    <col min="5393" max="5393" width="4.5" style="195" customWidth="1"/>
    <col min="5394" max="5394" width="5.5" style="195" customWidth="1"/>
    <col min="5395" max="5395" width="4.5" style="195" customWidth="1"/>
    <col min="5396" max="5396" width="5.1640625" style="195" customWidth="1"/>
    <col min="5397" max="5398" width="4.5" style="195" customWidth="1"/>
    <col min="5399" max="5399" width="5.83203125" style="195" customWidth="1"/>
    <col min="5400" max="5401" width="4.5" style="195" customWidth="1"/>
    <col min="5402" max="5402" width="5.83203125" style="195" customWidth="1"/>
    <col min="5403" max="5403" width="4.5" style="195" customWidth="1"/>
    <col min="5404" max="5404" width="6.1640625" style="195" customWidth="1"/>
    <col min="5405" max="5405" width="7.5" style="195" customWidth="1"/>
    <col min="5406" max="5406" width="6" style="195" customWidth="1"/>
    <col min="5407" max="5407" width="4.5" style="195" customWidth="1"/>
    <col min="5408" max="5408" width="7.5" style="195" customWidth="1"/>
    <col min="5409" max="5409" width="14.5" style="195" bestFit="1" customWidth="1"/>
    <col min="5410" max="5410" width="11.5" style="195" customWidth="1"/>
    <col min="5411" max="5411" width="7.6640625" style="195" bestFit="1" customWidth="1"/>
    <col min="5412" max="5412" width="10.5" style="195" customWidth="1"/>
    <col min="5413" max="5413" width="8.83203125" style="195" bestFit="1" customWidth="1"/>
    <col min="5414" max="5414" width="5.5" style="195" bestFit="1" customWidth="1"/>
    <col min="5415" max="5444" width="4.5" style="195" customWidth="1"/>
    <col min="5445" max="5631" width="4.5" style="195"/>
    <col min="5632" max="5632" width="9.5" style="195" customWidth="1"/>
    <col min="5633" max="5633" width="10.5" style="195" customWidth="1"/>
    <col min="5634" max="5641" width="4.5" style="195" customWidth="1"/>
    <col min="5642" max="5642" width="5.1640625" style="195" customWidth="1"/>
    <col min="5643" max="5643" width="4.5" style="195" customWidth="1"/>
    <col min="5644" max="5644" width="5.5" style="195" customWidth="1"/>
    <col min="5645" max="5645" width="4.5" style="195" customWidth="1"/>
    <col min="5646" max="5646" width="5.1640625" style="195" customWidth="1"/>
    <col min="5647" max="5647" width="5" style="195" customWidth="1"/>
    <col min="5648" max="5648" width="5.6640625" style="195" customWidth="1"/>
    <col min="5649" max="5649" width="4.5" style="195" customWidth="1"/>
    <col min="5650" max="5650" width="5.5" style="195" customWidth="1"/>
    <col min="5651" max="5651" width="4.5" style="195" customWidth="1"/>
    <col min="5652" max="5652" width="5.1640625" style="195" customWidth="1"/>
    <col min="5653" max="5654" width="4.5" style="195" customWidth="1"/>
    <col min="5655" max="5655" width="5.83203125" style="195" customWidth="1"/>
    <col min="5656" max="5657" width="4.5" style="195" customWidth="1"/>
    <col min="5658" max="5658" width="5.83203125" style="195" customWidth="1"/>
    <col min="5659" max="5659" width="4.5" style="195" customWidth="1"/>
    <col min="5660" max="5660" width="6.1640625" style="195" customWidth="1"/>
    <col min="5661" max="5661" width="7.5" style="195" customWidth="1"/>
    <col min="5662" max="5662" width="6" style="195" customWidth="1"/>
    <col min="5663" max="5663" width="4.5" style="195" customWidth="1"/>
    <col min="5664" max="5664" width="7.5" style="195" customWidth="1"/>
    <col min="5665" max="5665" width="14.5" style="195" bestFit="1" customWidth="1"/>
    <col min="5666" max="5666" width="11.5" style="195" customWidth="1"/>
    <col min="5667" max="5667" width="7.6640625" style="195" bestFit="1" customWidth="1"/>
    <col min="5668" max="5668" width="10.5" style="195" customWidth="1"/>
    <col min="5669" max="5669" width="8.83203125" style="195" bestFit="1" customWidth="1"/>
    <col min="5670" max="5670" width="5.5" style="195" bestFit="1" customWidth="1"/>
    <col min="5671" max="5700" width="4.5" style="195" customWidth="1"/>
    <col min="5701" max="5887" width="4.5" style="195"/>
    <col min="5888" max="5888" width="9.5" style="195" customWidth="1"/>
    <col min="5889" max="5889" width="10.5" style="195" customWidth="1"/>
    <col min="5890" max="5897" width="4.5" style="195" customWidth="1"/>
    <col min="5898" max="5898" width="5.1640625" style="195" customWidth="1"/>
    <col min="5899" max="5899" width="4.5" style="195" customWidth="1"/>
    <col min="5900" max="5900" width="5.5" style="195" customWidth="1"/>
    <col min="5901" max="5901" width="4.5" style="195" customWidth="1"/>
    <col min="5902" max="5902" width="5.1640625" style="195" customWidth="1"/>
    <col min="5903" max="5903" width="5" style="195" customWidth="1"/>
    <col min="5904" max="5904" width="5.6640625" style="195" customWidth="1"/>
    <col min="5905" max="5905" width="4.5" style="195" customWidth="1"/>
    <col min="5906" max="5906" width="5.5" style="195" customWidth="1"/>
    <col min="5907" max="5907" width="4.5" style="195" customWidth="1"/>
    <col min="5908" max="5908" width="5.1640625" style="195" customWidth="1"/>
    <col min="5909" max="5910" width="4.5" style="195" customWidth="1"/>
    <col min="5911" max="5911" width="5.83203125" style="195" customWidth="1"/>
    <col min="5912" max="5913" width="4.5" style="195" customWidth="1"/>
    <col min="5914" max="5914" width="5.83203125" style="195" customWidth="1"/>
    <col min="5915" max="5915" width="4.5" style="195" customWidth="1"/>
    <col min="5916" max="5916" width="6.1640625" style="195" customWidth="1"/>
    <col min="5917" max="5917" width="7.5" style="195" customWidth="1"/>
    <col min="5918" max="5918" width="6" style="195" customWidth="1"/>
    <col min="5919" max="5919" width="4.5" style="195" customWidth="1"/>
    <col min="5920" max="5920" width="7.5" style="195" customWidth="1"/>
    <col min="5921" max="5921" width="14.5" style="195" bestFit="1" customWidth="1"/>
    <col min="5922" max="5922" width="11.5" style="195" customWidth="1"/>
    <col min="5923" max="5923" width="7.6640625" style="195" bestFit="1" customWidth="1"/>
    <col min="5924" max="5924" width="10.5" style="195" customWidth="1"/>
    <col min="5925" max="5925" width="8.83203125" style="195" bestFit="1" customWidth="1"/>
    <col min="5926" max="5926" width="5.5" style="195" bestFit="1" customWidth="1"/>
    <col min="5927" max="5956" width="4.5" style="195" customWidth="1"/>
    <col min="5957" max="6143" width="4.5" style="195"/>
    <col min="6144" max="6144" width="9.5" style="195" customWidth="1"/>
    <col min="6145" max="6145" width="10.5" style="195" customWidth="1"/>
    <col min="6146" max="6153" width="4.5" style="195" customWidth="1"/>
    <col min="6154" max="6154" width="5.1640625" style="195" customWidth="1"/>
    <col min="6155" max="6155" width="4.5" style="195" customWidth="1"/>
    <col min="6156" max="6156" width="5.5" style="195" customWidth="1"/>
    <col min="6157" max="6157" width="4.5" style="195" customWidth="1"/>
    <col min="6158" max="6158" width="5.1640625" style="195" customWidth="1"/>
    <col min="6159" max="6159" width="5" style="195" customWidth="1"/>
    <col min="6160" max="6160" width="5.6640625" style="195" customWidth="1"/>
    <col min="6161" max="6161" width="4.5" style="195" customWidth="1"/>
    <col min="6162" max="6162" width="5.5" style="195" customWidth="1"/>
    <col min="6163" max="6163" width="4.5" style="195" customWidth="1"/>
    <col min="6164" max="6164" width="5.1640625" style="195" customWidth="1"/>
    <col min="6165" max="6166" width="4.5" style="195" customWidth="1"/>
    <col min="6167" max="6167" width="5.83203125" style="195" customWidth="1"/>
    <col min="6168" max="6169" width="4.5" style="195" customWidth="1"/>
    <col min="6170" max="6170" width="5.83203125" style="195" customWidth="1"/>
    <col min="6171" max="6171" width="4.5" style="195" customWidth="1"/>
    <col min="6172" max="6172" width="6.1640625" style="195" customWidth="1"/>
    <col min="6173" max="6173" width="7.5" style="195" customWidth="1"/>
    <col min="6174" max="6174" width="6" style="195" customWidth="1"/>
    <col min="6175" max="6175" width="4.5" style="195" customWidth="1"/>
    <col min="6176" max="6176" width="7.5" style="195" customWidth="1"/>
    <col min="6177" max="6177" width="14.5" style="195" bestFit="1" customWidth="1"/>
    <col min="6178" max="6178" width="11.5" style="195" customWidth="1"/>
    <col min="6179" max="6179" width="7.6640625" style="195" bestFit="1" customWidth="1"/>
    <col min="6180" max="6180" width="10.5" style="195" customWidth="1"/>
    <col min="6181" max="6181" width="8.83203125" style="195" bestFit="1" customWidth="1"/>
    <col min="6182" max="6182" width="5.5" style="195" bestFit="1" customWidth="1"/>
    <col min="6183" max="6212" width="4.5" style="195" customWidth="1"/>
    <col min="6213" max="6399" width="4.5" style="195"/>
    <col min="6400" max="6400" width="9.5" style="195" customWidth="1"/>
    <col min="6401" max="6401" width="10.5" style="195" customWidth="1"/>
    <col min="6402" max="6409" width="4.5" style="195" customWidth="1"/>
    <col min="6410" max="6410" width="5.1640625" style="195" customWidth="1"/>
    <col min="6411" max="6411" width="4.5" style="195" customWidth="1"/>
    <col min="6412" max="6412" width="5.5" style="195" customWidth="1"/>
    <col min="6413" max="6413" width="4.5" style="195" customWidth="1"/>
    <col min="6414" max="6414" width="5.1640625" style="195" customWidth="1"/>
    <col min="6415" max="6415" width="5" style="195" customWidth="1"/>
    <col min="6416" max="6416" width="5.6640625" style="195" customWidth="1"/>
    <col min="6417" max="6417" width="4.5" style="195" customWidth="1"/>
    <col min="6418" max="6418" width="5.5" style="195" customWidth="1"/>
    <col min="6419" max="6419" width="4.5" style="195" customWidth="1"/>
    <col min="6420" max="6420" width="5.1640625" style="195" customWidth="1"/>
    <col min="6421" max="6422" width="4.5" style="195" customWidth="1"/>
    <col min="6423" max="6423" width="5.83203125" style="195" customWidth="1"/>
    <col min="6424" max="6425" width="4.5" style="195" customWidth="1"/>
    <col min="6426" max="6426" width="5.83203125" style="195" customWidth="1"/>
    <col min="6427" max="6427" width="4.5" style="195" customWidth="1"/>
    <col min="6428" max="6428" width="6.1640625" style="195" customWidth="1"/>
    <col min="6429" max="6429" width="7.5" style="195" customWidth="1"/>
    <col min="6430" max="6430" width="6" style="195" customWidth="1"/>
    <col min="6431" max="6431" width="4.5" style="195" customWidth="1"/>
    <col min="6432" max="6432" width="7.5" style="195" customWidth="1"/>
    <col min="6433" max="6433" width="14.5" style="195" bestFit="1" customWidth="1"/>
    <col min="6434" max="6434" width="11.5" style="195" customWidth="1"/>
    <col min="6435" max="6435" width="7.6640625" style="195" bestFit="1" customWidth="1"/>
    <col min="6436" max="6436" width="10.5" style="195" customWidth="1"/>
    <col min="6437" max="6437" width="8.83203125" style="195" bestFit="1" customWidth="1"/>
    <col min="6438" max="6438" width="5.5" style="195" bestFit="1" customWidth="1"/>
    <col min="6439" max="6468" width="4.5" style="195" customWidth="1"/>
    <col min="6469" max="6655" width="4.5" style="195"/>
    <col min="6656" max="6656" width="9.5" style="195" customWidth="1"/>
    <col min="6657" max="6657" width="10.5" style="195" customWidth="1"/>
    <col min="6658" max="6665" width="4.5" style="195" customWidth="1"/>
    <col min="6666" max="6666" width="5.1640625" style="195" customWidth="1"/>
    <col min="6667" max="6667" width="4.5" style="195" customWidth="1"/>
    <col min="6668" max="6668" width="5.5" style="195" customWidth="1"/>
    <col min="6669" max="6669" width="4.5" style="195" customWidth="1"/>
    <col min="6670" max="6670" width="5.1640625" style="195" customWidth="1"/>
    <col min="6671" max="6671" width="5" style="195" customWidth="1"/>
    <col min="6672" max="6672" width="5.6640625" style="195" customWidth="1"/>
    <col min="6673" max="6673" width="4.5" style="195" customWidth="1"/>
    <col min="6674" max="6674" width="5.5" style="195" customWidth="1"/>
    <col min="6675" max="6675" width="4.5" style="195" customWidth="1"/>
    <col min="6676" max="6676" width="5.1640625" style="195" customWidth="1"/>
    <col min="6677" max="6678" width="4.5" style="195" customWidth="1"/>
    <col min="6679" max="6679" width="5.83203125" style="195" customWidth="1"/>
    <col min="6680" max="6681" width="4.5" style="195" customWidth="1"/>
    <col min="6682" max="6682" width="5.83203125" style="195" customWidth="1"/>
    <col min="6683" max="6683" width="4.5" style="195" customWidth="1"/>
    <col min="6684" max="6684" width="6.1640625" style="195" customWidth="1"/>
    <col min="6685" max="6685" width="7.5" style="195" customWidth="1"/>
    <col min="6686" max="6686" width="6" style="195" customWidth="1"/>
    <col min="6687" max="6687" width="4.5" style="195" customWidth="1"/>
    <col min="6688" max="6688" width="7.5" style="195" customWidth="1"/>
    <col min="6689" max="6689" width="14.5" style="195" bestFit="1" customWidth="1"/>
    <col min="6690" max="6690" width="11.5" style="195" customWidth="1"/>
    <col min="6691" max="6691" width="7.6640625" style="195" bestFit="1" customWidth="1"/>
    <col min="6692" max="6692" width="10.5" style="195" customWidth="1"/>
    <col min="6693" max="6693" width="8.83203125" style="195" bestFit="1" customWidth="1"/>
    <col min="6694" max="6694" width="5.5" style="195" bestFit="1" customWidth="1"/>
    <col min="6695" max="6724" width="4.5" style="195" customWidth="1"/>
    <col min="6725" max="6911" width="4.5" style="195"/>
    <col min="6912" max="6912" width="9.5" style="195" customWidth="1"/>
    <col min="6913" max="6913" width="10.5" style="195" customWidth="1"/>
    <col min="6914" max="6921" width="4.5" style="195" customWidth="1"/>
    <col min="6922" max="6922" width="5.1640625" style="195" customWidth="1"/>
    <col min="6923" max="6923" width="4.5" style="195" customWidth="1"/>
    <col min="6924" max="6924" width="5.5" style="195" customWidth="1"/>
    <col min="6925" max="6925" width="4.5" style="195" customWidth="1"/>
    <col min="6926" max="6926" width="5.1640625" style="195" customWidth="1"/>
    <col min="6927" max="6927" width="5" style="195" customWidth="1"/>
    <col min="6928" max="6928" width="5.6640625" style="195" customWidth="1"/>
    <col min="6929" max="6929" width="4.5" style="195" customWidth="1"/>
    <col min="6930" max="6930" width="5.5" style="195" customWidth="1"/>
    <col min="6931" max="6931" width="4.5" style="195" customWidth="1"/>
    <col min="6932" max="6932" width="5.1640625" style="195" customWidth="1"/>
    <col min="6933" max="6934" width="4.5" style="195" customWidth="1"/>
    <col min="6935" max="6935" width="5.83203125" style="195" customWidth="1"/>
    <col min="6936" max="6937" width="4.5" style="195" customWidth="1"/>
    <col min="6938" max="6938" width="5.83203125" style="195" customWidth="1"/>
    <col min="6939" max="6939" width="4.5" style="195" customWidth="1"/>
    <col min="6940" max="6940" width="6.1640625" style="195" customWidth="1"/>
    <col min="6941" max="6941" width="7.5" style="195" customWidth="1"/>
    <col min="6942" max="6942" width="6" style="195" customWidth="1"/>
    <col min="6943" max="6943" width="4.5" style="195" customWidth="1"/>
    <col min="6944" max="6944" width="7.5" style="195" customWidth="1"/>
    <col min="6945" max="6945" width="14.5" style="195" bestFit="1" customWidth="1"/>
    <col min="6946" max="6946" width="11.5" style="195" customWidth="1"/>
    <col min="6947" max="6947" width="7.6640625" style="195" bestFit="1" customWidth="1"/>
    <col min="6948" max="6948" width="10.5" style="195" customWidth="1"/>
    <col min="6949" max="6949" width="8.83203125" style="195" bestFit="1" customWidth="1"/>
    <col min="6950" max="6950" width="5.5" style="195" bestFit="1" customWidth="1"/>
    <col min="6951" max="6980" width="4.5" style="195" customWidth="1"/>
    <col min="6981" max="7167" width="4.5" style="195"/>
    <col min="7168" max="7168" width="9.5" style="195" customWidth="1"/>
    <col min="7169" max="7169" width="10.5" style="195" customWidth="1"/>
    <col min="7170" max="7177" width="4.5" style="195" customWidth="1"/>
    <col min="7178" max="7178" width="5.1640625" style="195" customWidth="1"/>
    <col min="7179" max="7179" width="4.5" style="195" customWidth="1"/>
    <col min="7180" max="7180" width="5.5" style="195" customWidth="1"/>
    <col min="7181" max="7181" width="4.5" style="195" customWidth="1"/>
    <col min="7182" max="7182" width="5.1640625" style="195" customWidth="1"/>
    <col min="7183" max="7183" width="5" style="195" customWidth="1"/>
    <col min="7184" max="7184" width="5.6640625" style="195" customWidth="1"/>
    <col min="7185" max="7185" width="4.5" style="195" customWidth="1"/>
    <col min="7186" max="7186" width="5.5" style="195" customWidth="1"/>
    <col min="7187" max="7187" width="4.5" style="195" customWidth="1"/>
    <col min="7188" max="7188" width="5.1640625" style="195" customWidth="1"/>
    <col min="7189" max="7190" width="4.5" style="195" customWidth="1"/>
    <col min="7191" max="7191" width="5.83203125" style="195" customWidth="1"/>
    <col min="7192" max="7193" width="4.5" style="195" customWidth="1"/>
    <col min="7194" max="7194" width="5.83203125" style="195" customWidth="1"/>
    <col min="7195" max="7195" width="4.5" style="195" customWidth="1"/>
    <col min="7196" max="7196" width="6.1640625" style="195" customWidth="1"/>
    <col min="7197" max="7197" width="7.5" style="195" customWidth="1"/>
    <col min="7198" max="7198" width="6" style="195" customWidth="1"/>
    <col min="7199" max="7199" width="4.5" style="195" customWidth="1"/>
    <col min="7200" max="7200" width="7.5" style="195" customWidth="1"/>
    <col min="7201" max="7201" width="14.5" style="195" bestFit="1" customWidth="1"/>
    <col min="7202" max="7202" width="11.5" style="195" customWidth="1"/>
    <col min="7203" max="7203" width="7.6640625" style="195" bestFit="1" customWidth="1"/>
    <col min="7204" max="7204" width="10.5" style="195" customWidth="1"/>
    <col min="7205" max="7205" width="8.83203125" style="195" bestFit="1" customWidth="1"/>
    <col min="7206" max="7206" width="5.5" style="195" bestFit="1" customWidth="1"/>
    <col min="7207" max="7236" width="4.5" style="195" customWidth="1"/>
    <col min="7237" max="7423" width="4.5" style="195"/>
    <col min="7424" max="7424" width="9.5" style="195" customWidth="1"/>
    <col min="7425" max="7425" width="10.5" style="195" customWidth="1"/>
    <col min="7426" max="7433" width="4.5" style="195" customWidth="1"/>
    <col min="7434" max="7434" width="5.1640625" style="195" customWidth="1"/>
    <col min="7435" max="7435" width="4.5" style="195" customWidth="1"/>
    <col min="7436" max="7436" width="5.5" style="195" customWidth="1"/>
    <col min="7437" max="7437" width="4.5" style="195" customWidth="1"/>
    <col min="7438" max="7438" width="5.1640625" style="195" customWidth="1"/>
    <col min="7439" max="7439" width="5" style="195" customWidth="1"/>
    <col min="7440" max="7440" width="5.6640625" style="195" customWidth="1"/>
    <col min="7441" max="7441" width="4.5" style="195" customWidth="1"/>
    <col min="7442" max="7442" width="5.5" style="195" customWidth="1"/>
    <col min="7443" max="7443" width="4.5" style="195" customWidth="1"/>
    <col min="7444" max="7444" width="5.1640625" style="195" customWidth="1"/>
    <col min="7445" max="7446" width="4.5" style="195" customWidth="1"/>
    <col min="7447" max="7447" width="5.83203125" style="195" customWidth="1"/>
    <col min="7448" max="7449" width="4.5" style="195" customWidth="1"/>
    <col min="7450" max="7450" width="5.83203125" style="195" customWidth="1"/>
    <col min="7451" max="7451" width="4.5" style="195" customWidth="1"/>
    <col min="7452" max="7452" width="6.1640625" style="195" customWidth="1"/>
    <col min="7453" max="7453" width="7.5" style="195" customWidth="1"/>
    <col min="7454" max="7454" width="6" style="195" customWidth="1"/>
    <col min="7455" max="7455" width="4.5" style="195" customWidth="1"/>
    <col min="7456" max="7456" width="7.5" style="195" customWidth="1"/>
    <col min="7457" max="7457" width="14.5" style="195" bestFit="1" customWidth="1"/>
    <col min="7458" max="7458" width="11.5" style="195" customWidth="1"/>
    <col min="7459" max="7459" width="7.6640625" style="195" bestFit="1" customWidth="1"/>
    <col min="7460" max="7460" width="10.5" style="195" customWidth="1"/>
    <col min="7461" max="7461" width="8.83203125" style="195" bestFit="1" customWidth="1"/>
    <col min="7462" max="7462" width="5.5" style="195" bestFit="1" customWidth="1"/>
    <col min="7463" max="7492" width="4.5" style="195" customWidth="1"/>
    <col min="7493" max="7679" width="4.5" style="195"/>
    <col min="7680" max="7680" width="9.5" style="195" customWidth="1"/>
    <col min="7681" max="7681" width="10.5" style="195" customWidth="1"/>
    <col min="7682" max="7689" width="4.5" style="195" customWidth="1"/>
    <col min="7690" max="7690" width="5.1640625" style="195" customWidth="1"/>
    <col min="7691" max="7691" width="4.5" style="195" customWidth="1"/>
    <col min="7692" max="7692" width="5.5" style="195" customWidth="1"/>
    <col min="7693" max="7693" width="4.5" style="195" customWidth="1"/>
    <col min="7694" max="7694" width="5.1640625" style="195" customWidth="1"/>
    <col min="7695" max="7695" width="5" style="195" customWidth="1"/>
    <col min="7696" max="7696" width="5.6640625" style="195" customWidth="1"/>
    <col min="7697" max="7697" width="4.5" style="195" customWidth="1"/>
    <col min="7698" max="7698" width="5.5" style="195" customWidth="1"/>
    <col min="7699" max="7699" width="4.5" style="195" customWidth="1"/>
    <col min="7700" max="7700" width="5.1640625" style="195" customWidth="1"/>
    <col min="7701" max="7702" width="4.5" style="195" customWidth="1"/>
    <col min="7703" max="7703" width="5.83203125" style="195" customWidth="1"/>
    <col min="7704" max="7705" width="4.5" style="195" customWidth="1"/>
    <col min="7706" max="7706" width="5.83203125" style="195" customWidth="1"/>
    <col min="7707" max="7707" width="4.5" style="195" customWidth="1"/>
    <col min="7708" max="7708" width="6.1640625" style="195" customWidth="1"/>
    <col min="7709" max="7709" width="7.5" style="195" customWidth="1"/>
    <col min="7710" max="7710" width="6" style="195" customWidth="1"/>
    <col min="7711" max="7711" width="4.5" style="195" customWidth="1"/>
    <col min="7712" max="7712" width="7.5" style="195" customWidth="1"/>
    <col min="7713" max="7713" width="14.5" style="195" bestFit="1" customWidth="1"/>
    <col min="7714" max="7714" width="11.5" style="195" customWidth="1"/>
    <col min="7715" max="7715" width="7.6640625" style="195" bestFit="1" customWidth="1"/>
    <col min="7716" max="7716" width="10.5" style="195" customWidth="1"/>
    <col min="7717" max="7717" width="8.83203125" style="195" bestFit="1" customWidth="1"/>
    <col min="7718" max="7718" width="5.5" style="195" bestFit="1" customWidth="1"/>
    <col min="7719" max="7748" width="4.5" style="195" customWidth="1"/>
    <col min="7749" max="7935" width="4.5" style="195"/>
    <col min="7936" max="7936" width="9.5" style="195" customWidth="1"/>
    <col min="7937" max="7937" width="10.5" style="195" customWidth="1"/>
    <col min="7938" max="7945" width="4.5" style="195" customWidth="1"/>
    <col min="7946" max="7946" width="5.1640625" style="195" customWidth="1"/>
    <col min="7947" max="7947" width="4.5" style="195" customWidth="1"/>
    <col min="7948" max="7948" width="5.5" style="195" customWidth="1"/>
    <col min="7949" max="7949" width="4.5" style="195" customWidth="1"/>
    <col min="7950" max="7950" width="5.1640625" style="195" customWidth="1"/>
    <col min="7951" max="7951" width="5" style="195" customWidth="1"/>
    <col min="7952" max="7952" width="5.6640625" style="195" customWidth="1"/>
    <col min="7953" max="7953" width="4.5" style="195" customWidth="1"/>
    <col min="7954" max="7954" width="5.5" style="195" customWidth="1"/>
    <col min="7955" max="7955" width="4.5" style="195" customWidth="1"/>
    <col min="7956" max="7956" width="5.1640625" style="195" customWidth="1"/>
    <col min="7957" max="7958" width="4.5" style="195" customWidth="1"/>
    <col min="7959" max="7959" width="5.83203125" style="195" customWidth="1"/>
    <col min="7960" max="7961" width="4.5" style="195" customWidth="1"/>
    <col min="7962" max="7962" width="5.83203125" style="195" customWidth="1"/>
    <col min="7963" max="7963" width="4.5" style="195" customWidth="1"/>
    <col min="7964" max="7964" width="6.1640625" style="195" customWidth="1"/>
    <col min="7965" max="7965" width="7.5" style="195" customWidth="1"/>
    <col min="7966" max="7966" width="6" style="195" customWidth="1"/>
    <col min="7967" max="7967" width="4.5" style="195" customWidth="1"/>
    <col min="7968" max="7968" width="7.5" style="195" customWidth="1"/>
    <col min="7969" max="7969" width="14.5" style="195" bestFit="1" customWidth="1"/>
    <col min="7970" max="7970" width="11.5" style="195" customWidth="1"/>
    <col min="7971" max="7971" width="7.6640625" style="195" bestFit="1" customWidth="1"/>
    <col min="7972" max="7972" width="10.5" style="195" customWidth="1"/>
    <col min="7973" max="7973" width="8.83203125" style="195" bestFit="1" customWidth="1"/>
    <col min="7974" max="7974" width="5.5" style="195" bestFit="1" customWidth="1"/>
    <col min="7975" max="8004" width="4.5" style="195" customWidth="1"/>
    <col min="8005" max="8191" width="4.5" style="195"/>
    <col min="8192" max="8192" width="9.5" style="195" customWidth="1"/>
    <col min="8193" max="8193" width="10.5" style="195" customWidth="1"/>
    <col min="8194" max="8201" width="4.5" style="195" customWidth="1"/>
    <col min="8202" max="8202" width="5.1640625" style="195" customWidth="1"/>
    <col min="8203" max="8203" width="4.5" style="195" customWidth="1"/>
    <col min="8204" max="8204" width="5.5" style="195" customWidth="1"/>
    <col min="8205" max="8205" width="4.5" style="195" customWidth="1"/>
    <col min="8206" max="8206" width="5.1640625" style="195" customWidth="1"/>
    <col min="8207" max="8207" width="5" style="195" customWidth="1"/>
    <col min="8208" max="8208" width="5.6640625" style="195" customWidth="1"/>
    <col min="8209" max="8209" width="4.5" style="195" customWidth="1"/>
    <col min="8210" max="8210" width="5.5" style="195" customWidth="1"/>
    <col min="8211" max="8211" width="4.5" style="195" customWidth="1"/>
    <col min="8212" max="8212" width="5.1640625" style="195" customWidth="1"/>
    <col min="8213" max="8214" width="4.5" style="195" customWidth="1"/>
    <col min="8215" max="8215" width="5.83203125" style="195" customWidth="1"/>
    <col min="8216" max="8217" width="4.5" style="195" customWidth="1"/>
    <col min="8218" max="8218" width="5.83203125" style="195" customWidth="1"/>
    <col min="8219" max="8219" width="4.5" style="195" customWidth="1"/>
    <col min="8220" max="8220" width="6.1640625" style="195" customWidth="1"/>
    <col min="8221" max="8221" width="7.5" style="195" customWidth="1"/>
    <col min="8222" max="8222" width="6" style="195" customWidth="1"/>
    <col min="8223" max="8223" width="4.5" style="195" customWidth="1"/>
    <col min="8224" max="8224" width="7.5" style="195" customWidth="1"/>
    <col min="8225" max="8225" width="14.5" style="195" bestFit="1" customWidth="1"/>
    <col min="8226" max="8226" width="11.5" style="195" customWidth="1"/>
    <col min="8227" max="8227" width="7.6640625" style="195" bestFit="1" customWidth="1"/>
    <col min="8228" max="8228" width="10.5" style="195" customWidth="1"/>
    <col min="8229" max="8229" width="8.83203125" style="195" bestFit="1" customWidth="1"/>
    <col min="8230" max="8230" width="5.5" style="195" bestFit="1" customWidth="1"/>
    <col min="8231" max="8260" width="4.5" style="195" customWidth="1"/>
    <col min="8261" max="8447" width="4.5" style="195"/>
    <col min="8448" max="8448" width="9.5" style="195" customWidth="1"/>
    <col min="8449" max="8449" width="10.5" style="195" customWidth="1"/>
    <col min="8450" max="8457" width="4.5" style="195" customWidth="1"/>
    <col min="8458" max="8458" width="5.1640625" style="195" customWidth="1"/>
    <col min="8459" max="8459" width="4.5" style="195" customWidth="1"/>
    <col min="8460" max="8460" width="5.5" style="195" customWidth="1"/>
    <col min="8461" max="8461" width="4.5" style="195" customWidth="1"/>
    <col min="8462" max="8462" width="5.1640625" style="195" customWidth="1"/>
    <col min="8463" max="8463" width="5" style="195" customWidth="1"/>
    <col min="8464" max="8464" width="5.6640625" style="195" customWidth="1"/>
    <col min="8465" max="8465" width="4.5" style="195" customWidth="1"/>
    <col min="8466" max="8466" width="5.5" style="195" customWidth="1"/>
    <col min="8467" max="8467" width="4.5" style="195" customWidth="1"/>
    <col min="8468" max="8468" width="5.1640625" style="195" customWidth="1"/>
    <col min="8469" max="8470" width="4.5" style="195" customWidth="1"/>
    <col min="8471" max="8471" width="5.83203125" style="195" customWidth="1"/>
    <col min="8472" max="8473" width="4.5" style="195" customWidth="1"/>
    <col min="8474" max="8474" width="5.83203125" style="195" customWidth="1"/>
    <col min="8475" max="8475" width="4.5" style="195" customWidth="1"/>
    <col min="8476" max="8476" width="6.1640625" style="195" customWidth="1"/>
    <col min="8477" max="8477" width="7.5" style="195" customWidth="1"/>
    <col min="8478" max="8478" width="6" style="195" customWidth="1"/>
    <col min="8479" max="8479" width="4.5" style="195" customWidth="1"/>
    <col min="8480" max="8480" width="7.5" style="195" customWidth="1"/>
    <col min="8481" max="8481" width="14.5" style="195" bestFit="1" customWidth="1"/>
    <col min="8482" max="8482" width="11.5" style="195" customWidth="1"/>
    <col min="8483" max="8483" width="7.6640625" style="195" bestFit="1" customWidth="1"/>
    <col min="8484" max="8484" width="10.5" style="195" customWidth="1"/>
    <col min="8485" max="8485" width="8.83203125" style="195" bestFit="1" customWidth="1"/>
    <col min="8486" max="8486" width="5.5" style="195" bestFit="1" customWidth="1"/>
    <col min="8487" max="8516" width="4.5" style="195" customWidth="1"/>
    <col min="8517" max="8703" width="4.5" style="195"/>
    <col min="8704" max="8704" width="9.5" style="195" customWidth="1"/>
    <col min="8705" max="8705" width="10.5" style="195" customWidth="1"/>
    <col min="8706" max="8713" width="4.5" style="195" customWidth="1"/>
    <col min="8714" max="8714" width="5.1640625" style="195" customWidth="1"/>
    <col min="8715" max="8715" width="4.5" style="195" customWidth="1"/>
    <col min="8716" max="8716" width="5.5" style="195" customWidth="1"/>
    <col min="8717" max="8717" width="4.5" style="195" customWidth="1"/>
    <col min="8718" max="8718" width="5.1640625" style="195" customWidth="1"/>
    <col min="8719" max="8719" width="5" style="195" customWidth="1"/>
    <col min="8720" max="8720" width="5.6640625" style="195" customWidth="1"/>
    <col min="8721" max="8721" width="4.5" style="195" customWidth="1"/>
    <col min="8722" max="8722" width="5.5" style="195" customWidth="1"/>
    <col min="8723" max="8723" width="4.5" style="195" customWidth="1"/>
    <col min="8724" max="8724" width="5.1640625" style="195" customWidth="1"/>
    <col min="8725" max="8726" width="4.5" style="195" customWidth="1"/>
    <col min="8727" max="8727" width="5.83203125" style="195" customWidth="1"/>
    <col min="8728" max="8729" width="4.5" style="195" customWidth="1"/>
    <col min="8730" max="8730" width="5.83203125" style="195" customWidth="1"/>
    <col min="8731" max="8731" width="4.5" style="195" customWidth="1"/>
    <col min="8732" max="8732" width="6.1640625" style="195" customWidth="1"/>
    <col min="8733" max="8733" width="7.5" style="195" customWidth="1"/>
    <col min="8734" max="8734" width="6" style="195" customWidth="1"/>
    <col min="8735" max="8735" width="4.5" style="195" customWidth="1"/>
    <col min="8736" max="8736" width="7.5" style="195" customWidth="1"/>
    <col min="8737" max="8737" width="14.5" style="195" bestFit="1" customWidth="1"/>
    <col min="8738" max="8738" width="11.5" style="195" customWidth="1"/>
    <col min="8739" max="8739" width="7.6640625" style="195" bestFit="1" customWidth="1"/>
    <col min="8740" max="8740" width="10.5" style="195" customWidth="1"/>
    <col min="8741" max="8741" width="8.83203125" style="195" bestFit="1" customWidth="1"/>
    <col min="8742" max="8742" width="5.5" style="195" bestFit="1" customWidth="1"/>
    <col min="8743" max="8772" width="4.5" style="195" customWidth="1"/>
    <col min="8773" max="8959" width="4.5" style="195"/>
    <col min="8960" max="8960" width="9.5" style="195" customWidth="1"/>
    <col min="8961" max="8961" width="10.5" style="195" customWidth="1"/>
    <col min="8962" max="8969" width="4.5" style="195" customWidth="1"/>
    <col min="8970" max="8970" width="5.1640625" style="195" customWidth="1"/>
    <col min="8971" max="8971" width="4.5" style="195" customWidth="1"/>
    <col min="8972" max="8972" width="5.5" style="195" customWidth="1"/>
    <col min="8973" max="8973" width="4.5" style="195" customWidth="1"/>
    <col min="8974" max="8974" width="5.1640625" style="195" customWidth="1"/>
    <col min="8975" max="8975" width="5" style="195" customWidth="1"/>
    <col min="8976" max="8976" width="5.6640625" style="195" customWidth="1"/>
    <col min="8977" max="8977" width="4.5" style="195" customWidth="1"/>
    <col min="8978" max="8978" width="5.5" style="195" customWidth="1"/>
    <col min="8979" max="8979" width="4.5" style="195" customWidth="1"/>
    <col min="8980" max="8980" width="5.1640625" style="195" customWidth="1"/>
    <col min="8981" max="8982" width="4.5" style="195" customWidth="1"/>
    <col min="8983" max="8983" width="5.83203125" style="195" customWidth="1"/>
    <col min="8984" max="8985" width="4.5" style="195" customWidth="1"/>
    <col min="8986" max="8986" width="5.83203125" style="195" customWidth="1"/>
    <col min="8987" max="8987" width="4.5" style="195" customWidth="1"/>
    <col min="8988" max="8988" width="6.1640625" style="195" customWidth="1"/>
    <col min="8989" max="8989" width="7.5" style="195" customWidth="1"/>
    <col min="8990" max="8990" width="6" style="195" customWidth="1"/>
    <col min="8991" max="8991" width="4.5" style="195" customWidth="1"/>
    <col min="8992" max="8992" width="7.5" style="195" customWidth="1"/>
    <col min="8993" max="8993" width="14.5" style="195" bestFit="1" customWidth="1"/>
    <col min="8994" max="8994" width="11.5" style="195" customWidth="1"/>
    <col min="8995" max="8995" width="7.6640625" style="195" bestFit="1" customWidth="1"/>
    <col min="8996" max="8996" width="10.5" style="195" customWidth="1"/>
    <col min="8997" max="8997" width="8.83203125" style="195" bestFit="1" customWidth="1"/>
    <col min="8998" max="8998" width="5.5" style="195" bestFit="1" customWidth="1"/>
    <col min="8999" max="9028" width="4.5" style="195" customWidth="1"/>
    <col min="9029" max="9215" width="4.5" style="195"/>
    <col min="9216" max="9216" width="9.5" style="195" customWidth="1"/>
    <col min="9217" max="9217" width="10.5" style="195" customWidth="1"/>
    <col min="9218" max="9225" width="4.5" style="195" customWidth="1"/>
    <col min="9226" max="9226" width="5.1640625" style="195" customWidth="1"/>
    <col min="9227" max="9227" width="4.5" style="195" customWidth="1"/>
    <col min="9228" max="9228" width="5.5" style="195" customWidth="1"/>
    <col min="9229" max="9229" width="4.5" style="195" customWidth="1"/>
    <col min="9230" max="9230" width="5.1640625" style="195" customWidth="1"/>
    <col min="9231" max="9231" width="5" style="195" customWidth="1"/>
    <col min="9232" max="9232" width="5.6640625" style="195" customWidth="1"/>
    <col min="9233" max="9233" width="4.5" style="195" customWidth="1"/>
    <col min="9234" max="9234" width="5.5" style="195" customWidth="1"/>
    <col min="9235" max="9235" width="4.5" style="195" customWidth="1"/>
    <col min="9236" max="9236" width="5.1640625" style="195" customWidth="1"/>
    <col min="9237" max="9238" width="4.5" style="195" customWidth="1"/>
    <col min="9239" max="9239" width="5.83203125" style="195" customWidth="1"/>
    <col min="9240" max="9241" width="4.5" style="195" customWidth="1"/>
    <col min="9242" max="9242" width="5.83203125" style="195" customWidth="1"/>
    <col min="9243" max="9243" width="4.5" style="195" customWidth="1"/>
    <col min="9244" max="9244" width="6.1640625" style="195" customWidth="1"/>
    <col min="9245" max="9245" width="7.5" style="195" customWidth="1"/>
    <col min="9246" max="9246" width="6" style="195" customWidth="1"/>
    <col min="9247" max="9247" width="4.5" style="195" customWidth="1"/>
    <col min="9248" max="9248" width="7.5" style="195" customWidth="1"/>
    <col min="9249" max="9249" width="14.5" style="195" bestFit="1" customWidth="1"/>
    <col min="9250" max="9250" width="11.5" style="195" customWidth="1"/>
    <col min="9251" max="9251" width="7.6640625" style="195" bestFit="1" customWidth="1"/>
    <col min="9252" max="9252" width="10.5" style="195" customWidth="1"/>
    <col min="9253" max="9253" width="8.83203125" style="195" bestFit="1" customWidth="1"/>
    <col min="9254" max="9254" width="5.5" style="195" bestFit="1" customWidth="1"/>
    <col min="9255" max="9284" width="4.5" style="195" customWidth="1"/>
    <col min="9285" max="9471" width="4.5" style="195"/>
    <col min="9472" max="9472" width="9.5" style="195" customWidth="1"/>
    <col min="9473" max="9473" width="10.5" style="195" customWidth="1"/>
    <col min="9474" max="9481" width="4.5" style="195" customWidth="1"/>
    <col min="9482" max="9482" width="5.1640625" style="195" customWidth="1"/>
    <col min="9483" max="9483" width="4.5" style="195" customWidth="1"/>
    <col min="9484" max="9484" width="5.5" style="195" customWidth="1"/>
    <col min="9485" max="9485" width="4.5" style="195" customWidth="1"/>
    <col min="9486" max="9486" width="5.1640625" style="195" customWidth="1"/>
    <col min="9487" max="9487" width="5" style="195" customWidth="1"/>
    <col min="9488" max="9488" width="5.6640625" style="195" customWidth="1"/>
    <col min="9489" max="9489" width="4.5" style="195" customWidth="1"/>
    <col min="9490" max="9490" width="5.5" style="195" customWidth="1"/>
    <col min="9491" max="9491" width="4.5" style="195" customWidth="1"/>
    <col min="9492" max="9492" width="5.1640625" style="195" customWidth="1"/>
    <col min="9493" max="9494" width="4.5" style="195" customWidth="1"/>
    <col min="9495" max="9495" width="5.83203125" style="195" customWidth="1"/>
    <col min="9496" max="9497" width="4.5" style="195" customWidth="1"/>
    <col min="9498" max="9498" width="5.83203125" style="195" customWidth="1"/>
    <col min="9499" max="9499" width="4.5" style="195" customWidth="1"/>
    <col min="9500" max="9500" width="6.1640625" style="195" customWidth="1"/>
    <col min="9501" max="9501" width="7.5" style="195" customWidth="1"/>
    <col min="9502" max="9502" width="6" style="195" customWidth="1"/>
    <col min="9503" max="9503" width="4.5" style="195" customWidth="1"/>
    <col min="9504" max="9504" width="7.5" style="195" customWidth="1"/>
    <col min="9505" max="9505" width="14.5" style="195" bestFit="1" customWidth="1"/>
    <col min="9506" max="9506" width="11.5" style="195" customWidth="1"/>
    <col min="9507" max="9507" width="7.6640625" style="195" bestFit="1" customWidth="1"/>
    <col min="9508" max="9508" width="10.5" style="195" customWidth="1"/>
    <col min="9509" max="9509" width="8.83203125" style="195" bestFit="1" customWidth="1"/>
    <col min="9510" max="9510" width="5.5" style="195" bestFit="1" customWidth="1"/>
    <col min="9511" max="9540" width="4.5" style="195" customWidth="1"/>
    <col min="9541" max="9727" width="4.5" style="195"/>
    <col min="9728" max="9728" width="9.5" style="195" customWidth="1"/>
    <col min="9729" max="9729" width="10.5" style="195" customWidth="1"/>
    <col min="9730" max="9737" width="4.5" style="195" customWidth="1"/>
    <col min="9738" max="9738" width="5.1640625" style="195" customWidth="1"/>
    <col min="9739" max="9739" width="4.5" style="195" customWidth="1"/>
    <col min="9740" max="9740" width="5.5" style="195" customWidth="1"/>
    <col min="9741" max="9741" width="4.5" style="195" customWidth="1"/>
    <col min="9742" max="9742" width="5.1640625" style="195" customWidth="1"/>
    <col min="9743" max="9743" width="5" style="195" customWidth="1"/>
    <col min="9744" max="9744" width="5.6640625" style="195" customWidth="1"/>
    <col min="9745" max="9745" width="4.5" style="195" customWidth="1"/>
    <col min="9746" max="9746" width="5.5" style="195" customWidth="1"/>
    <col min="9747" max="9747" width="4.5" style="195" customWidth="1"/>
    <col min="9748" max="9748" width="5.1640625" style="195" customWidth="1"/>
    <col min="9749" max="9750" width="4.5" style="195" customWidth="1"/>
    <col min="9751" max="9751" width="5.83203125" style="195" customWidth="1"/>
    <col min="9752" max="9753" width="4.5" style="195" customWidth="1"/>
    <col min="9754" max="9754" width="5.83203125" style="195" customWidth="1"/>
    <col min="9755" max="9755" width="4.5" style="195" customWidth="1"/>
    <col min="9756" max="9756" width="6.1640625" style="195" customWidth="1"/>
    <col min="9757" max="9757" width="7.5" style="195" customWidth="1"/>
    <col min="9758" max="9758" width="6" style="195" customWidth="1"/>
    <col min="9759" max="9759" width="4.5" style="195" customWidth="1"/>
    <col min="9760" max="9760" width="7.5" style="195" customWidth="1"/>
    <col min="9761" max="9761" width="14.5" style="195" bestFit="1" customWidth="1"/>
    <col min="9762" max="9762" width="11.5" style="195" customWidth="1"/>
    <col min="9763" max="9763" width="7.6640625" style="195" bestFit="1" customWidth="1"/>
    <col min="9764" max="9764" width="10.5" style="195" customWidth="1"/>
    <col min="9765" max="9765" width="8.83203125" style="195" bestFit="1" customWidth="1"/>
    <col min="9766" max="9766" width="5.5" style="195" bestFit="1" customWidth="1"/>
    <col min="9767" max="9796" width="4.5" style="195" customWidth="1"/>
    <col min="9797" max="9983" width="4.5" style="195"/>
    <col min="9984" max="9984" width="9.5" style="195" customWidth="1"/>
    <col min="9985" max="9985" width="10.5" style="195" customWidth="1"/>
    <col min="9986" max="9993" width="4.5" style="195" customWidth="1"/>
    <col min="9994" max="9994" width="5.1640625" style="195" customWidth="1"/>
    <col min="9995" max="9995" width="4.5" style="195" customWidth="1"/>
    <col min="9996" max="9996" width="5.5" style="195" customWidth="1"/>
    <col min="9997" max="9997" width="4.5" style="195" customWidth="1"/>
    <col min="9998" max="9998" width="5.1640625" style="195" customWidth="1"/>
    <col min="9999" max="9999" width="5" style="195" customWidth="1"/>
    <col min="10000" max="10000" width="5.6640625" style="195" customWidth="1"/>
    <col min="10001" max="10001" width="4.5" style="195" customWidth="1"/>
    <col min="10002" max="10002" width="5.5" style="195" customWidth="1"/>
    <col min="10003" max="10003" width="4.5" style="195" customWidth="1"/>
    <col min="10004" max="10004" width="5.1640625" style="195" customWidth="1"/>
    <col min="10005" max="10006" width="4.5" style="195" customWidth="1"/>
    <col min="10007" max="10007" width="5.83203125" style="195" customWidth="1"/>
    <col min="10008" max="10009" width="4.5" style="195" customWidth="1"/>
    <col min="10010" max="10010" width="5.83203125" style="195" customWidth="1"/>
    <col min="10011" max="10011" width="4.5" style="195" customWidth="1"/>
    <col min="10012" max="10012" width="6.1640625" style="195" customWidth="1"/>
    <col min="10013" max="10013" width="7.5" style="195" customWidth="1"/>
    <col min="10014" max="10014" width="6" style="195" customWidth="1"/>
    <col min="10015" max="10015" width="4.5" style="195" customWidth="1"/>
    <col min="10016" max="10016" width="7.5" style="195" customWidth="1"/>
    <col min="10017" max="10017" width="14.5" style="195" bestFit="1" customWidth="1"/>
    <col min="10018" max="10018" width="11.5" style="195" customWidth="1"/>
    <col min="10019" max="10019" width="7.6640625" style="195" bestFit="1" customWidth="1"/>
    <col min="10020" max="10020" width="10.5" style="195" customWidth="1"/>
    <col min="10021" max="10021" width="8.83203125" style="195" bestFit="1" customWidth="1"/>
    <col min="10022" max="10022" width="5.5" style="195" bestFit="1" customWidth="1"/>
    <col min="10023" max="10052" width="4.5" style="195" customWidth="1"/>
    <col min="10053" max="10239" width="4.5" style="195"/>
    <col min="10240" max="10240" width="9.5" style="195" customWidth="1"/>
    <col min="10241" max="10241" width="10.5" style="195" customWidth="1"/>
    <col min="10242" max="10249" width="4.5" style="195" customWidth="1"/>
    <col min="10250" max="10250" width="5.1640625" style="195" customWidth="1"/>
    <col min="10251" max="10251" width="4.5" style="195" customWidth="1"/>
    <col min="10252" max="10252" width="5.5" style="195" customWidth="1"/>
    <col min="10253" max="10253" width="4.5" style="195" customWidth="1"/>
    <col min="10254" max="10254" width="5.1640625" style="195" customWidth="1"/>
    <col min="10255" max="10255" width="5" style="195" customWidth="1"/>
    <col min="10256" max="10256" width="5.6640625" style="195" customWidth="1"/>
    <col min="10257" max="10257" width="4.5" style="195" customWidth="1"/>
    <col min="10258" max="10258" width="5.5" style="195" customWidth="1"/>
    <col min="10259" max="10259" width="4.5" style="195" customWidth="1"/>
    <col min="10260" max="10260" width="5.1640625" style="195" customWidth="1"/>
    <col min="10261" max="10262" width="4.5" style="195" customWidth="1"/>
    <col min="10263" max="10263" width="5.83203125" style="195" customWidth="1"/>
    <col min="10264" max="10265" width="4.5" style="195" customWidth="1"/>
    <col min="10266" max="10266" width="5.83203125" style="195" customWidth="1"/>
    <col min="10267" max="10267" width="4.5" style="195" customWidth="1"/>
    <col min="10268" max="10268" width="6.1640625" style="195" customWidth="1"/>
    <col min="10269" max="10269" width="7.5" style="195" customWidth="1"/>
    <col min="10270" max="10270" width="6" style="195" customWidth="1"/>
    <col min="10271" max="10271" width="4.5" style="195" customWidth="1"/>
    <col min="10272" max="10272" width="7.5" style="195" customWidth="1"/>
    <col min="10273" max="10273" width="14.5" style="195" bestFit="1" customWidth="1"/>
    <col min="10274" max="10274" width="11.5" style="195" customWidth="1"/>
    <col min="10275" max="10275" width="7.6640625" style="195" bestFit="1" customWidth="1"/>
    <col min="10276" max="10276" width="10.5" style="195" customWidth="1"/>
    <col min="10277" max="10277" width="8.83203125" style="195" bestFit="1" customWidth="1"/>
    <col min="10278" max="10278" width="5.5" style="195" bestFit="1" customWidth="1"/>
    <col min="10279" max="10308" width="4.5" style="195" customWidth="1"/>
    <col min="10309" max="10495" width="4.5" style="195"/>
    <col min="10496" max="10496" width="9.5" style="195" customWidth="1"/>
    <col min="10497" max="10497" width="10.5" style="195" customWidth="1"/>
    <col min="10498" max="10505" width="4.5" style="195" customWidth="1"/>
    <col min="10506" max="10506" width="5.1640625" style="195" customWidth="1"/>
    <col min="10507" max="10507" width="4.5" style="195" customWidth="1"/>
    <col min="10508" max="10508" width="5.5" style="195" customWidth="1"/>
    <col min="10509" max="10509" width="4.5" style="195" customWidth="1"/>
    <col min="10510" max="10510" width="5.1640625" style="195" customWidth="1"/>
    <col min="10511" max="10511" width="5" style="195" customWidth="1"/>
    <col min="10512" max="10512" width="5.6640625" style="195" customWidth="1"/>
    <col min="10513" max="10513" width="4.5" style="195" customWidth="1"/>
    <col min="10514" max="10514" width="5.5" style="195" customWidth="1"/>
    <col min="10515" max="10515" width="4.5" style="195" customWidth="1"/>
    <col min="10516" max="10516" width="5.1640625" style="195" customWidth="1"/>
    <col min="10517" max="10518" width="4.5" style="195" customWidth="1"/>
    <col min="10519" max="10519" width="5.83203125" style="195" customWidth="1"/>
    <col min="10520" max="10521" width="4.5" style="195" customWidth="1"/>
    <col min="10522" max="10522" width="5.83203125" style="195" customWidth="1"/>
    <col min="10523" max="10523" width="4.5" style="195" customWidth="1"/>
    <col min="10524" max="10524" width="6.1640625" style="195" customWidth="1"/>
    <col min="10525" max="10525" width="7.5" style="195" customWidth="1"/>
    <col min="10526" max="10526" width="6" style="195" customWidth="1"/>
    <col min="10527" max="10527" width="4.5" style="195" customWidth="1"/>
    <col min="10528" max="10528" width="7.5" style="195" customWidth="1"/>
    <col min="10529" max="10529" width="14.5" style="195" bestFit="1" customWidth="1"/>
    <col min="10530" max="10530" width="11.5" style="195" customWidth="1"/>
    <col min="10531" max="10531" width="7.6640625" style="195" bestFit="1" customWidth="1"/>
    <col min="10532" max="10532" width="10.5" style="195" customWidth="1"/>
    <col min="10533" max="10533" width="8.83203125" style="195" bestFit="1" customWidth="1"/>
    <col min="10534" max="10534" width="5.5" style="195" bestFit="1" customWidth="1"/>
    <col min="10535" max="10564" width="4.5" style="195" customWidth="1"/>
    <col min="10565" max="10751" width="4.5" style="195"/>
    <col min="10752" max="10752" width="9.5" style="195" customWidth="1"/>
    <col min="10753" max="10753" width="10.5" style="195" customWidth="1"/>
    <col min="10754" max="10761" width="4.5" style="195" customWidth="1"/>
    <col min="10762" max="10762" width="5.1640625" style="195" customWidth="1"/>
    <col min="10763" max="10763" width="4.5" style="195" customWidth="1"/>
    <col min="10764" max="10764" width="5.5" style="195" customWidth="1"/>
    <col min="10765" max="10765" width="4.5" style="195" customWidth="1"/>
    <col min="10766" max="10766" width="5.1640625" style="195" customWidth="1"/>
    <col min="10767" max="10767" width="5" style="195" customWidth="1"/>
    <col min="10768" max="10768" width="5.6640625" style="195" customWidth="1"/>
    <col min="10769" max="10769" width="4.5" style="195" customWidth="1"/>
    <col min="10770" max="10770" width="5.5" style="195" customWidth="1"/>
    <col min="10771" max="10771" width="4.5" style="195" customWidth="1"/>
    <col min="10772" max="10772" width="5.1640625" style="195" customWidth="1"/>
    <col min="10773" max="10774" width="4.5" style="195" customWidth="1"/>
    <col min="10775" max="10775" width="5.83203125" style="195" customWidth="1"/>
    <col min="10776" max="10777" width="4.5" style="195" customWidth="1"/>
    <col min="10778" max="10778" width="5.83203125" style="195" customWidth="1"/>
    <col min="10779" max="10779" width="4.5" style="195" customWidth="1"/>
    <col min="10780" max="10780" width="6.1640625" style="195" customWidth="1"/>
    <col min="10781" max="10781" width="7.5" style="195" customWidth="1"/>
    <col min="10782" max="10782" width="6" style="195" customWidth="1"/>
    <col min="10783" max="10783" width="4.5" style="195" customWidth="1"/>
    <col min="10784" max="10784" width="7.5" style="195" customWidth="1"/>
    <col min="10785" max="10785" width="14.5" style="195" bestFit="1" customWidth="1"/>
    <col min="10786" max="10786" width="11.5" style="195" customWidth="1"/>
    <col min="10787" max="10787" width="7.6640625" style="195" bestFit="1" customWidth="1"/>
    <col min="10788" max="10788" width="10.5" style="195" customWidth="1"/>
    <col min="10789" max="10789" width="8.83203125" style="195" bestFit="1" customWidth="1"/>
    <col min="10790" max="10790" width="5.5" style="195" bestFit="1" customWidth="1"/>
    <col min="10791" max="10820" width="4.5" style="195" customWidth="1"/>
    <col min="10821" max="11007" width="4.5" style="195"/>
    <col min="11008" max="11008" width="9.5" style="195" customWidth="1"/>
    <col min="11009" max="11009" width="10.5" style="195" customWidth="1"/>
    <col min="11010" max="11017" width="4.5" style="195" customWidth="1"/>
    <col min="11018" max="11018" width="5.1640625" style="195" customWidth="1"/>
    <col min="11019" max="11019" width="4.5" style="195" customWidth="1"/>
    <col min="11020" max="11020" width="5.5" style="195" customWidth="1"/>
    <col min="11021" max="11021" width="4.5" style="195" customWidth="1"/>
    <col min="11022" max="11022" width="5.1640625" style="195" customWidth="1"/>
    <col min="11023" max="11023" width="5" style="195" customWidth="1"/>
    <col min="11024" max="11024" width="5.6640625" style="195" customWidth="1"/>
    <col min="11025" max="11025" width="4.5" style="195" customWidth="1"/>
    <col min="11026" max="11026" width="5.5" style="195" customWidth="1"/>
    <col min="11027" max="11027" width="4.5" style="195" customWidth="1"/>
    <col min="11028" max="11028" width="5.1640625" style="195" customWidth="1"/>
    <col min="11029" max="11030" width="4.5" style="195" customWidth="1"/>
    <col min="11031" max="11031" width="5.83203125" style="195" customWidth="1"/>
    <col min="11032" max="11033" width="4.5" style="195" customWidth="1"/>
    <col min="11034" max="11034" width="5.83203125" style="195" customWidth="1"/>
    <col min="11035" max="11035" width="4.5" style="195" customWidth="1"/>
    <col min="11036" max="11036" width="6.1640625" style="195" customWidth="1"/>
    <col min="11037" max="11037" width="7.5" style="195" customWidth="1"/>
    <col min="11038" max="11038" width="6" style="195" customWidth="1"/>
    <col min="11039" max="11039" width="4.5" style="195" customWidth="1"/>
    <col min="11040" max="11040" width="7.5" style="195" customWidth="1"/>
    <col min="11041" max="11041" width="14.5" style="195" bestFit="1" customWidth="1"/>
    <col min="11042" max="11042" width="11.5" style="195" customWidth="1"/>
    <col min="11043" max="11043" width="7.6640625" style="195" bestFit="1" customWidth="1"/>
    <col min="11044" max="11044" width="10.5" style="195" customWidth="1"/>
    <col min="11045" max="11045" width="8.83203125" style="195" bestFit="1" customWidth="1"/>
    <col min="11046" max="11046" width="5.5" style="195" bestFit="1" customWidth="1"/>
    <col min="11047" max="11076" width="4.5" style="195" customWidth="1"/>
    <col min="11077" max="11263" width="4.5" style="195"/>
    <col min="11264" max="11264" width="9.5" style="195" customWidth="1"/>
    <col min="11265" max="11265" width="10.5" style="195" customWidth="1"/>
    <col min="11266" max="11273" width="4.5" style="195" customWidth="1"/>
    <col min="11274" max="11274" width="5.1640625" style="195" customWidth="1"/>
    <col min="11275" max="11275" width="4.5" style="195" customWidth="1"/>
    <col min="11276" max="11276" width="5.5" style="195" customWidth="1"/>
    <col min="11277" max="11277" width="4.5" style="195" customWidth="1"/>
    <col min="11278" max="11278" width="5.1640625" style="195" customWidth="1"/>
    <col min="11279" max="11279" width="5" style="195" customWidth="1"/>
    <col min="11280" max="11280" width="5.6640625" style="195" customWidth="1"/>
    <col min="11281" max="11281" width="4.5" style="195" customWidth="1"/>
    <col min="11282" max="11282" width="5.5" style="195" customWidth="1"/>
    <col min="11283" max="11283" width="4.5" style="195" customWidth="1"/>
    <col min="11284" max="11284" width="5.1640625" style="195" customWidth="1"/>
    <col min="11285" max="11286" width="4.5" style="195" customWidth="1"/>
    <col min="11287" max="11287" width="5.83203125" style="195" customWidth="1"/>
    <col min="11288" max="11289" width="4.5" style="195" customWidth="1"/>
    <col min="11290" max="11290" width="5.83203125" style="195" customWidth="1"/>
    <col min="11291" max="11291" width="4.5" style="195" customWidth="1"/>
    <col min="11292" max="11292" width="6.1640625" style="195" customWidth="1"/>
    <col min="11293" max="11293" width="7.5" style="195" customWidth="1"/>
    <col min="11294" max="11294" width="6" style="195" customWidth="1"/>
    <col min="11295" max="11295" width="4.5" style="195" customWidth="1"/>
    <col min="11296" max="11296" width="7.5" style="195" customWidth="1"/>
    <col min="11297" max="11297" width="14.5" style="195" bestFit="1" customWidth="1"/>
    <col min="11298" max="11298" width="11.5" style="195" customWidth="1"/>
    <col min="11299" max="11299" width="7.6640625" style="195" bestFit="1" customWidth="1"/>
    <col min="11300" max="11300" width="10.5" style="195" customWidth="1"/>
    <col min="11301" max="11301" width="8.83203125" style="195" bestFit="1" customWidth="1"/>
    <col min="11302" max="11302" width="5.5" style="195" bestFit="1" customWidth="1"/>
    <col min="11303" max="11332" width="4.5" style="195" customWidth="1"/>
    <col min="11333" max="11519" width="4.5" style="195"/>
    <col min="11520" max="11520" width="9.5" style="195" customWidth="1"/>
    <col min="11521" max="11521" width="10.5" style="195" customWidth="1"/>
    <col min="11522" max="11529" width="4.5" style="195" customWidth="1"/>
    <col min="11530" max="11530" width="5.1640625" style="195" customWidth="1"/>
    <col min="11531" max="11531" width="4.5" style="195" customWidth="1"/>
    <col min="11532" max="11532" width="5.5" style="195" customWidth="1"/>
    <col min="11533" max="11533" width="4.5" style="195" customWidth="1"/>
    <col min="11534" max="11534" width="5.1640625" style="195" customWidth="1"/>
    <col min="11535" max="11535" width="5" style="195" customWidth="1"/>
    <col min="11536" max="11536" width="5.6640625" style="195" customWidth="1"/>
    <col min="11537" max="11537" width="4.5" style="195" customWidth="1"/>
    <col min="11538" max="11538" width="5.5" style="195" customWidth="1"/>
    <col min="11539" max="11539" width="4.5" style="195" customWidth="1"/>
    <col min="11540" max="11540" width="5.1640625" style="195" customWidth="1"/>
    <col min="11541" max="11542" width="4.5" style="195" customWidth="1"/>
    <col min="11543" max="11543" width="5.83203125" style="195" customWidth="1"/>
    <col min="11544" max="11545" width="4.5" style="195" customWidth="1"/>
    <col min="11546" max="11546" width="5.83203125" style="195" customWidth="1"/>
    <col min="11547" max="11547" width="4.5" style="195" customWidth="1"/>
    <col min="11548" max="11548" width="6.1640625" style="195" customWidth="1"/>
    <col min="11549" max="11549" width="7.5" style="195" customWidth="1"/>
    <col min="11550" max="11550" width="6" style="195" customWidth="1"/>
    <col min="11551" max="11551" width="4.5" style="195" customWidth="1"/>
    <col min="11552" max="11552" width="7.5" style="195" customWidth="1"/>
    <col min="11553" max="11553" width="14.5" style="195" bestFit="1" customWidth="1"/>
    <col min="11554" max="11554" width="11.5" style="195" customWidth="1"/>
    <col min="11555" max="11555" width="7.6640625" style="195" bestFit="1" customWidth="1"/>
    <col min="11556" max="11556" width="10.5" style="195" customWidth="1"/>
    <col min="11557" max="11557" width="8.83203125" style="195" bestFit="1" customWidth="1"/>
    <col min="11558" max="11558" width="5.5" style="195" bestFit="1" customWidth="1"/>
    <col min="11559" max="11588" width="4.5" style="195" customWidth="1"/>
    <col min="11589" max="11775" width="4.5" style="195"/>
    <col min="11776" max="11776" width="9.5" style="195" customWidth="1"/>
    <col min="11777" max="11777" width="10.5" style="195" customWidth="1"/>
    <col min="11778" max="11785" width="4.5" style="195" customWidth="1"/>
    <col min="11786" max="11786" width="5.1640625" style="195" customWidth="1"/>
    <col min="11787" max="11787" width="4.5" style="195" customWidth="1"/>
    <col min="11788" max="11788" width="5.5" style="195" customWidth="1"/>
    <col min="11789" max="11789" width="4.5" style="195" customWidth="1"/>
    <col min="11790" max="11790" width="5.1640625" style="195" customWidth="1"/>
    <col min="11791" max="11791" width="5" style="195" customWidth="1"/>
    <col min="11792" max="11792" width="5.6640625" style="195" customWidth="1"/>
    <col min="11793" max="11793" width="4.5" style="195" customWidth="1"/>
    <col min="11794" max="11794" width="5.5" style="195" customWidth="1"/>
    <col min="11795" max="11795" width="4.5" style="195" customWidth="1"/>
    <col min="11796" max="11796" width="5.1640625" style="195" customWidth="1"/>
    <col min="11797" max="11798" width="4.5" style="195" customWidth="1"/>
    <col min="11799" max="11799" width="5.83203125" style="195" customWidth="1"/>
    <col min="11800" max="11801" width="4.5" style="195" customWidth="1"/>
    <col min="11802" max="11802" width="5.83203125" style="195" customWidth="1"/>
    <col min="11803" max="11803" width="4.5" style="195" customWidth="1"/>
    <col min="11804" max="11804" width="6.1640625" style="195" customWidth="1"/>
    <col min="11805" max="11805" width="7.5" style="195" customWidth="1"/>
    <col min="11806" max="11806" width="6" style="195" customWidth="1"/>
    <col min="11807" max="11807" width="4.5" style="195" customWidth="1"/>
    <col min="11808" max="11808" width="7.5" style="195" customWidth="1"/>
    <col min="11809" max="11809" width="14.5" style="195" bestFit="1" customWidth="1"/>
    <col min="11810" max="11810" width="11.5" style="195" customWidth="1"/>
    <col min="11811" max="11811" width="7.6640625" style="195" bestFit="1" customWidth="1"/>
    <col min="11812" max="11812" width="10.5" style="195" customWidth="1"/>
    <col min="11813" max="11813" width="8.83203125" style="195" bestFit="1" customWidth="1"/>
    <col min="11814" max="11814" width="5.5" style="195" bestFit="1" customWidth="1"/>
    <col min="11815" max="11844" width="4.5" style="195" customWidth="1"/>
    <col min="11845" max="12031" width="4.5" style="195"/>
    <col min="12032" max="12032" width="9.5" style="195" customWidth="1"/>
    <col min="12033" max="12033" width="10.5" style="195" customWidth="1"/>
    <col min="12034" max="12041" width="4.5" style="195" customWidth="1"/>
    <col min="12042" max="12042" width="5.1640625" style="195" customWidth="1"/>
    <col min="12043" max="12043" width="4.5" style="195" customWidth="1"/>
    <col min="12044" max="12044" width="5.5" style="195" customWidth="1"/>
    <col min="12045" max="12045" width="4.5" style="195" customWidth="1"/>
    <col min="12046" max="12046" width="5.1640625" style="195" customWidth="1"/>
    <col min="12047" max="12047" width="5" style="195" customWidth="1"/>
    <col min="12048" max="12048" width="5.6640625" style="195" customWidth="1"/>
    <col min="12049" max="12049" width="4.5" style="195" customWidth="1"/>
    <col min="12050" max="12050" width="5.5" style="195" customWidth="1"/>
    <col min="12051" max="12051" width="4.5" style="195" customWidth="1"/>
    <col min="12052" max="12052" width="5.1640625" style="195" customWidth="1"/>
    <col min="12053" max="12054" width="4.5" style="195" customWidth="1"/>
    <col min="12055" max="12055" width="5.83203125" style="195" customWidth="1"/>
    <col min="12056" max="12057" width="4.5" style="195" customWidth="1"/>
    <col min="12058" max="12058" width="5.83203125" style="195" customWidth="1"/>
    <col min="12059" max="12059" width="4.5" style="195" customWidth="1"/>
    <col min="12060" max="12060" width="6.1640625" style="195" customWidth="1"/>
    <col min="12061" max="12061" width="7.5" style="195" customWidth="1"/>
    <col min="12062" max="12062" width="6" style="195" customWidth="1"/>
    <col min="12063" max="12063" width="4.5" style="195" customWidth="1"/>
    <col min="12064" max="12064" width="7.5" style="195" customWidth="1"/>
    <col min="12065" max="12065" width="14.5" style="195" bestFit="1" customWidth="1"/>
    <col min="12066" max="12066" width="11.5" style="195" customWidth="1"/>
    <col min="12067" max="12067" width="7.6640625" style="195" bestFit="1" customWidth="1"/>
    <col min="12068" max="12068" width="10.5" style="195" customWidth="1"/>
    <col min="12069" max="12069" width="8.83203125" style="195" bestFit="1" customWidth="1"/>
    <col min="12070" max="12070" width="5.5" style="195" bestFit="1" customWidth="1"/>
    <col min="12071" max="12100" width="4.5" style="195" customWidth="1"/>
    <col min="12101" max="12287" width="4.5" style="195"/>
    <col min="12288" max="12288" width="9.5" style="195" customWidth="1"/>
    <col min="12289" max="12289" width="10.5" style="195" customWidth="1"/>
    <col min="12290" max="12297" width="4.5" style="195" customWidth="1"/>
    <col min="12298" max="12298" width="5.1640625" style="195" customWidth="1"/>
    <col min="12299" max="12299" width="4.5" style="195" customWidth="1"/>
    <col min="12300" max="12300" width="5.5" style="195" customWidth="1"/>
    <col min="12301" max="12301" width="4.5" style="195" customWidth="1"/>
    <col min="12302" max="12302" width="5.1640625" style="195" customWidth="1"/>
    <col min="12303" max="12303" width="5" style="195" customWidth="1"/>
    <col min="12304" max="12304" width="5.6640625" style="195" customWidth="1"/>
    <col min="12305" max="12305" width="4.5" style="195" customWidth="1"/>
    <col min="12306" max="12306" width="5.5" style="195" customWidth="1"/>
    <col min="12307" max="12307" width="4.5" style="195" customWidth="1"/>
    <col min="12308" max="12308" width="5.1640625" style="195" customWidth="1"/>
    <col min="12309" max="12310" width="4.5" style="195" customWidth="1"/>
    <col min="12311" max="12311" width="5.83203125" style="195" customWidth="1"/>
    <col min="12312" max="12313" width="4.5" style="195" customWidth="1"/>
    <col min="12314" max="12314" width="5.83203125" style="195" customWidth="1"/>
    <col min="12315" max="12315" width="4.5" style="195" customWidth="1"/>
    <col min="12316" max="12316" width="6.1640625" style="195" customWidth="1"/>
    <col min="12317" max="12317" width="7.5" style="195" customWidth="1"/>
    <col min="12318" max="12318" width="6" style="195" customWidth="1"/>
    <col min="12319" max="12319" width="4.5" style="195" customWidth="1"/>
    <col min="12320" max="12320" width="7.5" style="195" customWidth="1"/>
    <col min="12321" max="12321" width="14.5" style="195" bestFit="1" customWidth="1"/>
    <col min="12322" max="12322" width="11.5" style="195" customWidth="1"/>
    <col min="12323" max="12323" width="7.6640625" style="195" bestFit="1" customWidth="1"/>
    <col min="12324" max="12324" width="10.5" style="195" customWidth="1"/>
    <col min="12325" max="12325" width="8.83203125" style="195" bestFit="1" customWidth="1"/>
    <col min="12326" max="12326" width="5.5" style="195" bestFit="1" customWidth="1"/>
    <col min="12327" max="12356" width="4.5" style="195" customWidth="1"/>
    <col min="12357" max="12543" width="4.5" style="195"/>
    <col min="12544" max="12544" width="9.5" style="195" customWidth="1"/>
    <col min="12545" max="12545" width="10.5" style="195" customWidth="1"/>
    <col min="12546" max="12553" width="4.5" style="195" customWidth="1"/>
    <col min="12554" max="12554" width="5.1640625" style="195" customWidth="1"/>
    <col min="12555" max="12555" width="4.5" style="195" customWidth="1"/>
    <col min="12556" max="12556" width="5.5" style="195" customWidth="1"/>
    <col min="12557" max="12557" width="4.5" style="195" customWidth="1"/>
    <col min="12558" max="12558" width="5.1640625" style="195" customWidth="1"/>
    <col min="12559" max="12559" width="5" style="195" customWidth="1"/>
    <col min="12560" max="12560" width="5.6640625" style="195" customWidth="1"/>
    <col min="12561" max="12561" width="4.5" style="195" customWidth="1"/>
    <col min="12562" max="12562" width="5.5" style="195" customWidth="1"/>
    <col min="12563" max="12563" width="4.5" style="195" customWidth="1"/>
    <col min="12564" max="12564" width="5.1640625" style="195" customWidth="1"/>
    <col min="12565" max="12566" width="4.5" style="195" customWidth="1"/>
    <col min="12567" max="12567" width="5.83203125" style="195" customWidth="1"/>
    <col min="12568" max="12569" width="4.5" style="195" customWidth="1"/>
    <col min="12570" max="12570" width="5.83203125" style="195" customWidth="1"/>
    <col min="12571" max="12571" width="4.5" style="195" customWidth="1"/>
    <col min="12572" max="12572" width="6.1640625" style="195" customWidth="1"/>
    <col min="12573" max="12573" width="7.5" style="195" customWidth="1"/>
    <col min="12574" max="12574" width="6" style="195" customWidth="1"/>
    <col min="12575" max="12575" width="4.5" style="195" customWidth="1"/>
    <col min="12576" max="12576" width="7.5" style="195" customWidth="1"/>
    <col min="12577" max="12577" width="14.5" style="195" bestFit="1" customWidth="1"/>
    <col min="12578" max="12578" width="11.5" style="195" customWidth="1"/>
    <col min="12579" max="12579" width="7.6640625" style="195" bestFit="1" customWidth="1"/>
    <col min="12580" max="12580" width="10.5" style="195" customWidth="1"/>
    <col min="12581" max="12581" width="8.83203125" style="195" bestFit="1" customWidth="1"/>
    <col min="12582" max="12582" width="5.5" style="195" bestFit="1" customWidth="1"/>
    <col min="12583" max="12612" width="4.5" style="195" customWidth="1"/>
    <col min="12613" max="12799" width="4.5" style="195"/>
    <col min="12800" max="12800" width="9.5" style="195" customWidth="1"/>
    <col min="12801" max="12801" width="10.5" style="195" customWidth="1"/>
    <col min="12802" max="12809" width="4.5" style="195" customWidth="1"/>
    <col min="12810" max="12810" width="5.1640625" style="195" customWidth="1"/>
    <col min="12811" max="12811" width="4.5" style="195" customWidth="1"/>
    <col min="12812" max="12812" width="5.5" style="195" customWidth="1"/>
    <col min="12813" max="12813" width="4.5" style="195" customWidth="1"/>
    <col min="12814" max="12814" width="5.1640625" style="195" customWidth="1"/>
    <col min="12815" max="12815" width="5" style="195" customWidth="1"/>
    <col min="12816" max="12816" width="5.6640625" style="195" customWidth="1"/>
    <col min="12817" max="12817" width="4.5" style="195" customWidth="1"/>
    <col min="12818" max="12818" width="5.5" style="195" customWidth="1"/>
    <col min="12819" max="12819" width="4.5" style="195" customWidth="1"/>
    <col min="12820" max="12820" width="5.1640625" style="195" customWidth="1"/>
    <col min="12821" max="12822" width="4.5" style="195" customWidth="1"/>
    <col min="12823" max="12823" width="5.83203125" style="195" customWidth="1"/>
    <col min="12824" max="12825" width="4.5" style="195" customWidth="1"/>
    <col min="12826" max="12826" width="5.83203125" style="195" customWidth="1"/>
    <col min="12827" max="12827" width="4.5" style="195" customWidth="1"/>
    <col min="12828" max="12828" width="6.1640625" style="195" customWidth="1"/>
    <col min="12829" max="12829" width="7.5" style="195" customWidth="1"/>
    <col min="12830" max="12830" width="6" style="195" customWidth="1"/>
    <col min="12831" max="12831" width="4.5" style="195" customWidth="1"/>
    <col min="12832" max="12832" width="7.5" style="195" customWidth="1"/>
    <col min="12833" max="12833" width="14.5" style="195" bestFit="1" customWidth="1"/>
    <col min="12834" max="12834" width="11.5" style="195" customWidth="1"/>
    <col min="12835" max="12835" width="7.6640625" style="195" bestFit="1" customWidth="1"/>
    <col min="12836" max="12836" width="10.5" style="195" customWidth="1"/>
    <col min="12837" max="12837" width="8.83203125" style="195" bestFit="1" customWidth="1"/>
    <col min="12838" max="12838" width="5.5" style="195" bestFit="1" customWidth="1"/>
    <col min="12839" max="12868" width="4.5" style="195" customWidth="1"/>
    <col min="12869" max="13055" width="4.5" style="195"/>
    <col min="13056" max="13056" width="9.5" style="195" customWidth="1"/>
    <col min="13057" max="13057" width="10.5" style="195" customWidth="1"/>
    <col min="13058" max="13065" width="4.5" style="195" customWidth="1"/>
    <col min="13066" max="13066" width="5.1640625" style="195" customWidth="1"/>
    <col min="13067" max="13067" width="4.5" style="195" customWidth="1"/>
    <col min="13068" max="13068" width="5.5" style="195" customWidth="1"/>
    <col min="13069" max="13069" width="4.5" style="195" customWidth="1"/>
    <col min="13070" max="13070" width="5.1640625" style="195" customWidth="1"/>
    <col min="13071" max="13071" width="5" style="195" customWidth="1"/>
    <col min="13072" max="13072" width="5.6640625" style="195" customWidth="1"/>
    <col min="13073" max="13073" width="4.5" style="195" customWidth="1"/>
    <col min="13074" max="13074" width="5.5" style="195" customWidth="1"/>
    <col min="13075" max="13075" width="4.5" style="195" customWidth="1"/>
    <col min="13076" max="13076" width="5.1640625" style="195" customWidth="1"/>
    <col min="13077" max="13078" width="4.5" style="195" customWidth="1"/>
    <col min="13079" max="13079" width="5.83203125" style="195" customWidth="1"/>
    <col min="13080" max="13081" width="4.5" style="195" customWidth="1"/>
    <col min="13082" max="13082" width="5.83203125" style="195" customWidth="1"/>
    <col min="13083" max="13083" width="4.5" style="195" customWidth="1"/>
    <col min="13084" max="13084" width="6.1640625" style="195" customWidth="1"/>
    <col min="13085" max="13085" width="7.5" style="195" customWidth="1"/>
    <col min="13086" max="13086" width="6" style="195" customWidth="1"/>
    <col min="13087" max="13087" width="4.5" style="195" customWidth="1"/>
    <col min="13088" max="13088" width="7.5" style="195" customWidth="1"/>
    <col min="13089" max="13089" width="14.5" style="195" bestFit="1" customWidth="1"/>
    <col min="13090" max="13090" width="11.5" style="195" customWidth="1"/>
    <col min="13091" max="13091" width="7.6640625" style="195" bestFit="1" customWidth="1"/>
    <col min="13092" max="13092" width="10.5" style="195" customWidth="1"/>
    <col min="13093" max="13093" width="8.83203125" style="195" bestFit="1" customWidth="1"/>
    <col min="13094" max="13094" width="5.5" style="195" bestFit="1" customWidth="1"/>
    <col min="13095" max="13124" width="4.5" style="195" customWidth="1"/>
    <col min="13125" max="13311" width="4.5" style="195"/>
    <col min="13312" max="13312" width="9.5" style="195" customWidth="1"/>
    <col min="13313" max="13313" width="10.5" style="195" customWidth="1"/>
    <col min="13314" max="13321" width="4.5" style="195" customWidth="1"/>
    <col min="13322" max="13322" width="5.1640625" style="195" customWidth="1"/>
    <col min="13323" max="13323" width="4.5" style="195" customWidth="1"/>
    <col min="13324" max="13324" width="5.5" style="195" customWidth="1"/>
    <col min="13325" max="13325" width="4.5" style="195" customWidth="1"/>
    <col min="13326" max="13326" width="5.1640625" style="195" customWidth="1"/>
    <col min="13327" max="13327" width="5" style="195" customWidth="1"/>
    <col min="13328" max="13328" width="5.6640625" style="195" customWidth="1"/>
    <col min="13329" max="13329" width="4.5" style="195" customWidth="1"/>
    <col min="13330" max="13330" width="5.5" style="195" customWidth="1"/>
    <col min="13331" max="13331" width="4.5" style="195" customWidth="1"/>
    <col min="13332" max="13332" width="5.1640625" style="195" customWidth="1"/>
    <col min="13333" max="13334" width="4.5" style="195" customWidth="1"/>
    <col min="13335" max="13335" width="5.83203125" style="195" customWidth="1"/>
    <col min="13336" max="13337" width="4.5" style="195" customWidth="1"/>
    <col min="13338" max="13338" width="5.83203125" style="195" customWidth="1"/>
    <col min="13339" max="13339" width="4.5" style="195" customWidth="1"/>
    <col min="13340" max="13340" width="6.1640625" style="195" customWidth="1"/>
    <col min="13341" max="13341" width="7.5" style="195" customWidth="1"/>
    <col min="13342" max="13342" width="6" style="195" customWidth="1"/>
    <col min="13343" max="13343" width="4.5" style="195" customWidth="1"/>
    <col min="13344" max="13344" width="7.5" style="195" customWidth="1"/>
    <col min="13345" max="13345" width="14.5" style="195" bestFit="1" customWidth="1"/>
    <col min="13346" max="13346" width="11.5" style="195" customWidth="1"/>
    <col min="13347" max="13347" width="7.6640625" style="195" bestFit="1" customWidth="1"/>
    <col min="13348" max="13348" width="10.5" style="195" customWidth="1"/>
    <col min="13349" max="13349" width="8.83203125" style="195" bestFit="1" customWidth="1"/>
    <col min="13350" max="13350" width="5.5" style="195" bestFit="1" customWidth="1"/>
    <col min="13351" max="13380" width="4.5" style="195" customWidth="1"/>
    <col min="13381" max="13567" width="4.5" style="195"/>
    <col min="13568" max="13568" width="9.5" style="195" customWidth="1"/>
    <col min="13569" max="13569" width="10.5" style="195" customWidth="1"/>
    <col min="13570" max="13577" width="4.5" style="195" customWidth="1"/>
    <col min="13578" max="13578" width="5.1640625" style="195" customWidth="1"/>
    <col min="13579" max="13579" width="4.5" style="195" customWidth="1"/>
    <col min="13580" max="13580" width="5.5" style="195" customWidth="1"/>
    <col min="13581" max="13581" width="4.5" style="195" customWidth="1"/>
    <col min="13582" max="13582" width="5.1640625" style="195" customWidth="1"/>
    <col min="13583" max="13583" width="5" style="195" customWidth="1"/>
    <col min="13584" max="13584" width="5.6640625" style="195" customWidth="1"/>
    <col min="13585" max="13585" width="4.5" style="195" customWidth="1"/>
    <col min="13586" max="13586" width="5.5" style="195" customWidth="1"/>
    <col min="13587" max="13587" width="4.5" style="195" customWidth="1"/>
    <col min="13588" max="13588" width="5.1640625" style="195" customWidth="1"/>
    <col min="13589" max="13590" width="4.5" style="195" customWidth="1"/>
    <col min="13591" max="13591" width="5.83203125" style="195" customWidth="1"/>
    <col min="13592" max="13593" width="4.5" style="195" customWidth="1"/>
    <col min="13594" max="13594" width="5.83203125" style="195" customWidth="1"/>
    <col min="13595" max="13595" width="4.5" style="195" customWidth="1"/>
    <col min="13596" max="13596" width="6.1640625" style="195" customWidth="1"/>
    <col min="13597" max="13597" width="7.5" style="195" customWidth="1"/>
    <col min="13598" max="13598" width="6" style="195" customWidth="1"/>
    <col min="13599" max="13599" width="4.5" style="195" customWidth="1"/>
    <col min="13600" max="13600" width="7.5" style="195" customWidth="1"/>
    <col min="13601" max="13601" width="14.5" style="195" bestFit="1" customWidth="1"/>
    <col min="13602" max="13602" width="11.5" style="195" customWidth="1"/>
    <col min="13603" max="13603" width="7.6640625" style="195" bestFit="1" customWidth="1"/>
    <col min="13604" max="13604" width="10.5" style="195" customWidth="1"/>
    <col min="13605" max="13605" width="8.83203125" style="195" bestFit="1" customWidth="1"/>
    <col min="13606" max="13606" width="5.5" style="195" bestFit="1" customWidth="1"/>
    <col min="13607" max="13636" width="4.5" style="195" customWidth="1"/>
    <col min="13637" max="13823" width="4.5" style="195"/>
    <col min="13824" max="13824" width="9.5" style="195" customWidth="1"/>
    <col min="13825" max="13825" width="10.5" style="195" customWidth="1"/>
    <col min="13826" max="13833" width="4.5" style="195" customWidth="1"/>
    <col min="13834" max="13834" width="5.1640625" style="195" customWidth="1"/>
    <col min="13835" max="13835" width="4.5" style="195" customWidth="1"/>
    <col min="13836" max="13836" width="5.5" style="195" customWidth="1"/>
    <col min="13837" max="13837" width="4.5" style="195" customWidth="1"/>
    <col min="13838" max="13838" width="5.1640625" style="195" customWidth="1"/>
    <col min="13839" max="13839" width="5" style="195" customWidth="1"/>
    <col min="13840" max="13840" width="5.6640625" style="195" customWidth="1"/>
    <col min="13841" max="13841" width="4.5" style="195" customWidth="1"/>
    <col min="13842" max="13842" width="5.5" style="195" customWidth="1"/>
    <col min="13843" max="13843" width="4.5" style="195" customWidth="1"/>
    <col min="13844" max="13844" width="5.1640625" style="195" customWidth="1"/>
    <col min="13845" max="13846" width="4.5" style="195" customWidth="1"/>
    <col min="13847" max="13847" width="5.83203125" style="195" customWidth="1"/>
    <col min="13848" max="13849" width="4.5" style="195" customWidth="1"/>
    <col min="13850" max="13850" width="5.83203125" style="195" customWidth="1"/>
    <col min="13851" max="13851" width="4.5" style="195" customWidth="1"/>
    <col min="13852" max="13852" width="6.1640625" style="195" customWidth="1"/>
    <col min="13853" max="13853" width="7.5" style="195" customWidth="1"/>
    <col min="13854" max="13854" width="6" style="195" customWidth="1"/>
    <col min="13855" max="13855" width="4.5" style="195" customWidth="1"/>
    <col min="13856" max="13856" width="7.5" style="195" customWidth="1"/>
    <col min="13857" max="13857" width="14.5" style="195" bestFit="1" customWidth="1"/>
    <col min="13858" max="13858" width="11.5" style="195" customWidth="1"/>
    <col min="13859" max="13859" width="7.6640625" style="195" bestFit="1" customWidth="1"/>
    <col min="13860" max="13860" width="10.5" style="195" customWidth="1"/>
    <col min="13861" max="13861" width="8.83203125" style="195" bestFit="1" customWidth="1"/>
    <col min="13862" max="13862" width="5.5" style="195" bestFit="1" customWidth="1"/>
    <col min="13863" max="13892" width="4.5" style="195" customWidth="1"/>
    <col min="13893" max="14079" width="4.5" style="195"/>
    <col min="14080" max="14080" width="9.5" style="195" customWidth="1"/>
    <col min="14081" max="14081" width="10.5" style="195" customWidth="1"/>
    <col min="14082" max="14089" width="4.5" style="195" customWidth="1"/>
    <col min="14090" max="14090" width="5.1640625" style="195" customWidth="1"/>
    <col min="14091" max="14091" width="4.5" style="195" customWidth="1"/>
    <col min="14092" max="14092" width="5.5" style="195" customWidth="1"/>
    <col min="14093" max="14093" width="4.5" style="195" customWidth="1"/>
    <col min="14094" max="14094" width="5.1640625" style="195" customWidth="1"/>
    <col min="14095" max="14095" width="5" style="195" customWidth="1"/>
    <col min="14096" max="14096" width="5.6640625" style="195" customWidth="1"/>
    <col min="14097" max="14097" width="4.5" style="195" customWidth="1"/>
    <col min="14098" max="14098" width="5.5" style="195" customWidth="1"/>
    <col min="14099" max="14099" width="4.5" style="195" customWidth="1"/>
    <col min="14100" max="14100" width="5.1640625" style="195" customWidth="1"/>
    <col min="14101" max="14102" width="4.5" style="195" customWidth="1"/>
    <col min="14103" max="14103" width="5.83203125" style="195" customWidth="1"/>
    <col min="14104" max="14105" width="4.5" style="195" customWidth="1"/>
    <col min="14106" max="14106" width="5.83203125" style="195" customWidth="1"/>
    <col min="14107" max="14107" width="4.5" style="195" customWidth="1"/>
    <col min="14108" max="14108" width="6.1640625" style="195" customWidth="1"/>
    <col min="14109" max="14109" width="7.5" style="195" customWidth="1"/>
    <col min="14110" max="14110" width="6" style="195" customWidth="1"/>
    <col min="14111" max="14111" width="4.5" style="195" customWidth="1"/>
    <col min="14112" max="14112" width="7.5" style="195" customWidth="1"/>
    <col min="14113" max="14113" width="14.5" style="195" bestFit="1" customWidth="1"/>
    <col min="14114" max="14114" width="11.5" style="195" customWidth="1"/>
    <col min="14115" max="14115" width="7.6640625" style="195" bestFit="1" customWidth="1"/>
    <col min="14116" max="14116" width="10.5" style="195" customWidth="1"/>
    <col min="14117" max="14117" width="8.83203125" style="195" bestFit="1" customWidth="1"/>
    <col min="14118" max="14118" width="5.5" style="195" bestFit="1" customWidth="1"/>
    <col min="14119" max="14148" width="4.5" style="195" customWidth="1"/>
    <col min="14149" max="14335" width="4.5" style="195"/>
    <col min="14336" max="14336" width="9.5" style="195" customWidth="1"/>
    <col min="14337" max="14337" width="10.5" style="195" customWidth="1"/>
    <col min="14338" max="14345" width="4.5" style="195" customWidth="1"/>
    <col min="14346" max="14346" width="5.1640625" style="195" customWidth="1"/>
    <col min="14347" max="14347" width="4.5" style="195" customWidth="1"/>
    <col min="14348" max="14348" width="5.5" style="195" customWidth="1"/>
    <col min="14349" max="14349" width="4.5" style="195" customWidth="1"/>
    <col min="14350" max="14350" width="5.1640625" style="195" customWidth="1"/>
    <col min="14351" max="14351" width="5" style="195" customWidth="1"/>
    <col min="14352" max="14352" width="5.6640625" style="195" customWidth="1"/>
    <col min="14353" max="14353" width="4.5" style="195" customWidth="1"/>
    <col min="14354" max="14354" width="5.5" style="195" customWidth="1"/>
    <col min="14355" max="14355" width="4.5" style="195" customWidth="1"/>
    <col min="14356" max="14356" width="5.1640625" style="195" customWidth="1"/>
    <col min="14357" max="14358" width="4.5" style="195" customWidth="1"/>
    <col min="14359" max="14359" width="5.83203125" style="195" customWidth="1"/>
    <col min="14360" max="14361" width="4.5" style="195" customWidth="1"/>
    <col min="14362" max="14362" width="5.83203125" style="195" customWidth="1"/>
    <col min="14363" max="14363" width="4.5" style="195" customWidth="1"/>
    <col min="14364" max="14364" width="6.1640625" style="195" customWidth="1"/>
    <col min="14365" max="14365" width="7.5" style="195" customWidth="1"/>
    <col min="14366" max="14366" width="6" style="195" customWidth="1"/>
    <col min="14367" max="14367" width="4.5" style="195" customWidth="1"/>
    <col min="14368" max="14368" width="7.5" style="195" customWidth="1"/>
    <col min="14369" max="14369" width="14.5" style="195" bestFit="1" customWidth="1"/>
    <col min="14370" max="14370" width="11.5" style="195" customWidth="1"/>
    <col min="14371" max="14371" width="7.6640625" style="195" bestFit="1" customWidth="1"/>
    <col min="14372" max="14372" width="10.5" style="195" customWidth="1"/>
    <col min="14373" max="14373" width="8.83203125" style="195" bestFit="1" customWidth="1"/>
    <col min="14374" max="14374" width="5.5" style="195" bestFit="1" customWidth="1"/>
    <col min="14375" max="14404" width="4.5" style="195" customWidth="1"/>
    <col min="14405" max="14591" width="4.5" style="195"/>
    <col min="14592" max="14592" width="9.5" style="195" customWidth="1"/>
    <col min="14593" max="14593" width="10.5" style="195" customWidth="1"/>
    <col min="14594" max="14601" width="4.5" style="195" customWidth="1"/>
    <col min="14602" max="14602" width="5.1640625" style="195" customWidth="1"/>
    <col min="14603" max="14603" width="4.5" style="195" customWidth="1"/>
    <col min="14604" max="14604" width="5.5" style="195" customWidth="1"/>
    <col min="14605" max="14605" width="4.5" style="195" customWidth="1"/>
    <col min="14606" max="14606" width="5.1640625" style="195" customWidth="1"/>
    <col min="14607" max="14607" width="5" style="195" customWidth="1"/>
    <col min="14608" max="14608" width="5.6640625" style="195" customWidth="1"/>
    <col min="14609" max="14609" width="4.5" style="195" customWidth="1"/>
    <col min="14610" max="14610" width="5.5" style="195" customWidth="1"/>
    <col min="14611" max="14611" width="4.5" style="195" customWidth="1"/>
    <col min="14612" max="14612" width="5.1640625" style="195" customWidth="1"/>
    <col min="14613" max="14614" width="4.5" style="195" customWidth="1"/>
    <col min="14615" max="14615" width="5.83203125" style="195" customWidth="1"/>
    <col min="14616" max="14617" width="4.5" style="195" customWidth="1"/>
    <col min="14618" max="14618" width="5.83203125" style="195" customWidth="1"/>
    <col min="14619" max="14619" width="4.5" style="195" customWidth="1"/>
    <col min="14620" max="14620" width="6.1640625" style="195" customWidth="1"/>
    <col min="14621" max="14621" width="7.5" style="195" customWidth="1"/>
    <col min="14622" max="14622" width="6" style="195" customWidth="1"/>
    <col min="14623" max="14623" width="4.5" style="195" customWidth="1"/>
    <col min="14624" max="14624" width="7.5" style="195" customWidth="1"/>
    <col min="14625" max="14625" width="14.5" style="195" bestFit="1" customWidth="1"/>
    <col min="14626" max="14626" width="11.5" style="195" customWidth="1"/>
    <col min="14627" max="14627" width="7.6640625" style="195" bestFit="1" customWidth="1"/>
    <col min="14628" max="14628" width="10.5" style="195" customWidth="1"/>
    <col min="14629" max="14629" width="8.83203125" style="195" bestFit="1" customWidth="1"/>
    <col min="14630" max="14630" width="5.5" style="195" bestFit="1" customWidth="1"/>
    <col min="14631" max="14660" width="4.5" style="195" customWidth="1"/>
    <col min="14661" max="14847" width="4.5" style="195"/>
    <col min="14848" max="14848" width="9.5" style="195" customWidth="1"/>
    <col min="14849" max="14849" width="10.5" style="195" customWidth="1"/>
    <col min="14850" max="14857" width="4.5" style="195" customWidth="1"/>
    <col min="14858" max="14858" width="5.1640625" style="195" customWidth="1"/>
    <col min="14859" max="14859" width="4.5" style="195" customWidth="1"/>
    <col min="14860" max="14860" width="5.5" style="195" customWidth="1"/>
    <col min="14861" max="14861" width="4.5" style="195" customWidth="1"/>
    <col min="14862" max="14862" width="5.1640625" style="195" customWidth="1"/>
    <col min="14863" max="14863" width="5" style="195" customWidth="1"/>
    <col min="14864" max="14864" width="5.6640625" style="195" customWidth="1"/>
    <col min="14865" max="14865" width="4.5" style="195" customWidth="1"/>
    <col min="14866" max="14866" width="5.5" style="195" customWidth="1"/>
    <col min="14867" max="14867" width="4.5" style="195" customWidth="1"/>
    <col min="14868" max="14868" width="5.1640625" style="195" customWidth="1"/>
    <col min="14869" max="14870" width="4.5" style="195" customWidth="1"/>
    <col min="14871" max="14871" width="5.83203125" style="195" customWidth="1"/>
    <col min="14872" max="14873" width="4.5" style="195" customWidth="1"/>
    <col min="14874" max="14874" width="5.83203125" style="195" customWidth="1"/>
    <col min="14875" max="14875" width="4.5" style="195" customWidth="1"/>
    <col min="14876" max="14876" width="6.1640625" style="195" customWidth="1"/>
    <col min="14877" max="14877" width="7.5" style="195" customWidth="1"/>
    <col min="14878" max="14878" width="6" style="195" customWidth="1"/>
    <col min="14879" max="14879" width="4.5" style="195" customWidth="1"/>
    <col min="14880" max="14880" width="7.5" style="195" customWidth="1"/>
    <col min="14881" max="14881" width="14.5" style="195" bestFit="1" customWidth="1"/>
    <col min="14882" max="14882" width="11.5" style="195" customWidth="1"/>
    <col min="14883" max="14883" width="7.6640625" style="195" bestFit="1" customWidth="1"/>
    <col min="14884" max="14884" width="10.5" style="195" customWidth="1"/>
    <col min="14885" max="14885" width="8.83203125" style="195" bestFit="1" customWidth="1"/>
    <col min="14886" max="14886" width="5.5" style="195" bestFit="1" customWidth="1"/>
    <col min="14887" max="14916" width="4.5" style="195" customWidth="1"/>
    <col min="14917" max="15103" width="4.5" style="195"/>
    <col min="15104" max="15104" width="9.5" style="195" customWidth="1"/>
    <col min="15105" max="15105" width="10.5" style="195" customWidth="1"/>
    <col min="15106" max="15113" width="4.5" style="195" customWidth="1"/>
    <col min="15114" max="15114" width="5.1640625" style="195" customWidth="1"/>
    <col min="15115" max="15115" width="4.5" style="195" customWidth="1"/>
    <col min="15116" max="15116" width="5.5" style="195" customWidth="1"/>
    <col min="15117" max="15117" width="4.5" style="195" customWidth="1"/>
    <col min="15118" max="15118" width="5.1640625" style="195" customWidth="1"/>
    <col min="15119" max="15119" width="5" style="195" customWidth="1"/>
    <col min="15120" max="15120" width="5.6640625" style="195" customWidth="1"/>
    <col min="15121" max="15121" width="4.5" style="195" customWidth="1"/>
    <col min="15122" max="15122" width="5.5" style="195" customWidth="1"/>
    <col min="15123" max="15123" width="4.5" style="195" customWidth="1"/>
    <col min="15124" max="15124" width="5.1640625" style="195" customWidth="1"/>
    <col min="15125" max="15126" width="4.5" style="195" customWidth="1"/>
    <col min="15127" max="15127" width="5.83203125" style="195" customWidth="1"/>
    <col min="15128" max="15129" width="4.5" style="195" customWidth="1"/>
    <col min="15130" max="15130" width="5.83203125" style="195" customWidth="1"/>
    <col min="15131" max="15131" width="4.5" style="195" customWidth="1"/>
    <col min="15132" max="15132" width="6.1640625" style="195" customWidth="1"/>
    <col min="15133" max="15133" width="7.5" style="195" customWidth="1"/>
    <col min="15134" max="15134" width="6" style="195" customWidth="1"/>
    <col min="15135" max="15135" width="4.5" style="195" customWidth="1"/>
    <col min="15136" max="15136" width="7.5" style="195" customWidth="1"/>
    <col min="15137" max="15137" width="14.5" style="195" bestFit="1" customWidth="1"/>
    <col min="15138" max="15138" width="11.5" style="195" customWidth="1"/>
    <col min="15139" max="15139" width="7.6640625" style="195" bestFit="1" customWidth="1"/>
    <col min="15140" max="15140" width="10.5" style="195" customWidth="1"/>
    <col min="15141" max="15141" width="8.83203125" style="195" bestFit="1" customWidth="1"/>
    <col min="15142" max="15142" width="5.5" style="195" bestFit="1" customWidth="1"/>
    <col min="15143" max="15172" width="4.5" style="195" customWidth="1"/>
    <col min="15173" max="15359" width="4.5" style="195"/>
    <col min="15360" max="15360" width="9.5" style="195" customWidth="1"/>
    <col min="15361" max="15361" width="10.5" style="195" customWidth="1"/>
    <col min="15362" max="15369" width="4.5" style="195" customWidth="1"/>
    <col min="15370" max="15370" width="5.1640625" style="195" customWidth="1"/>
    <col min="15371" max="15371" width="4.5" style="195" customWidth="1"/>
    <col min="15372" max="15372" width="5.5" style="195" customWidth="1"/>
    <col min="15373" max="15373" width="4.5" style="195" customWidth="1"/>
    <col min="15374" max="15374" width="5.1640625" style="195" customWidth="1"/>
    <col min="15375" max="15375" width="5" style="195" customWidth="1"/>
    <col min="15376" max="15376" width="5.6640625" style="195" customWidth="1"/>
    <col min="15377" max="15377" width="4.5" style="195" customWidth="1"/>
    <col min="15378" max="15378" width="5.5" style="195" customWidth="1"/>
    <col min="15379" max="15379" width="4.5" style="195" customWidth="1"/>
    <col min="15380" max="15380" width="5.1640625" style="195" customWidth="1"/>
    <col min="15381" max="15382" width="4.5" style="195" customWidth="1"/>
    <col min="15383" max="15383" width="5.83203125" style="195" customWidth="1"/>
    <col min="15384" max="15385" width="4.5" style="195" customWidth="1"/>
    <col min="15386" max="15386" width="5.83203125" style="195" customWidth="1"/>
    <col min="15387" max="15387" width="4.5" style="195" customWidth="1"/>
    <col min="15388" max="15388" width="6.1640625" style="195" customWidth="1"/>
    <col min="15389" max="15389" width="7.5" style="195" customWidth="1"/>
    <col min="15390" max="15390" width="6" style="195" customWidth="1"/>
    <col min="15391" max="15391" width="4.5" style="195" customWidth="1"/>
    <col min="15392" max="15392" width="7.5" style="195" customWidth="1"/>
    <col min="15393" max="15393" width="14.5" style="195" bestFit="1" customWidth="1"/>
    <col min="15394" max="15394" width="11.5" style="195" customWidth="1"/>
    <col min="15395" max="15395" width="7.6640625" style="195" bestFit="1" customWidth="1"/>
    <col min="15396" max="15396" width="10.5" style="195" customWidth="1"/>
    <col min="15397" max="15397" width="8.83203125" style="195" bestFit="1" customWidth="1"/>
    <col min="15398" max="15398" width="5.5" style="195" bestFit="1" customWidth="1"/>
    <col min="15399" max="15428" width="4.5" style="195" customWidth="1"/>
    <col min="15429" max="15615" width="4.5" style="195"/>
    <col min="15616" max="15616" width="9.5" style="195" customWidth="1"/>
    <col min="15617" max="15617" width="10.5" style="195" customWidth="1"/>
    <col min="15618" max="15625" width="4.5" style="195" customWidth="1"/>
    <col min="15626" max="15626" width="5.1640625" style="195" customWidth="1"/>
    <col min="15627" max="15627" width="4.5" style="195" customWidth="1"/>
    <col min="15628" max="15628" width="5.5" style="195" customWidth="1"/>
    <col min="15629" max="15629" width="4.5" style="195" customWidth="1"/>
    <col min="15630" max="15630" width="5.1640625" style="195" customWidth="1"/>
    <col min="15631" max="15631" width="5" style="195" customWidth="1"/>
    <col min="15632" max="15632" width="5.6640625" style="195" customWidth="1"/>
    <col min="15633" max="15633" width="4.5" style="195" customWidth="1"/>
    <col min="15634" max="15634" width="5.5" style="195" customWidth="1"/>
    <col min="15635" max="15635" width="4.5" style="195" customWidth="1"/>
    <col min="15636" max="15636" width="5.1640625" style="195" customWidth="1"/>
    <col min="15637" max="15638" width="4.5" style="195" customWidth="1"/>
    <col min="15639" max="15639" width="5.83203125" style="195" customWidth="1"/>
    <col min="15640" max="15641" width="4.5" style="195" customWidth="1"/>
    <col min="15642" max="15642" width="5.83203125" style="195" customWidth="1"/>
    <col min="15643" max="15643" width="4.5" style="195" customWidth="1"/>
    <col min="15644" max="15644" width="6.1640625" style="195" customWidth="1"/>
    <col min="15645" max="15645" width="7.5" style="195" customWidth="1"/>
    <col min="15646" max="15646" width="6" style="195" customWidth="1"/>
    <col min="15647" max="15647" width="4.5" style="195" customWidth="1"/>
    <col min="15648" max="15648" width="7.5" style="195" customWidth="1"/>
    <col min="15649" max="15649" width="14.5" style="195" bestFit="1" customWidth="1"/>
    <col min="15650" max="15650" width="11.5" style="195" customWidth="1"/>
    <col min="15651" max="15651" width="7.6640625" style="195" bestFit="1" customWidth="1"/>
    <col min="15652" max="15652" width="10.5" style="195" customWidth="1"/>
    <col min="15653" max="15653" width="8.83203125" style="195" bestFit="1" customWidth="1"/>
    <col min="15654" max="15654" width="5.5" style="195" bestFit="1" customWidth="1"/>
    <col min="15655" max="15684" width="4.5" style="195" customWidth="1"/>
    <col min="15685" max="15871" width="4.5" style="195"/>
    <col min="15872" max="15872" width="9.5" style="195" customWidth="1"/>
    <col min="15873" max="15873" width="10.5" style="195" customWidth="1"/>
    <col min="15874" max="15881" width="4.5" style="195" customWidth="1"/>
    <col min="15882" max="15882" width="5.1640625" style="195" customWidth="1"/>
    <col min="15883" max="15883" width="4.5" style="195" customWidth="1"/>
    <col min="15884" max="15884" width="5.5" style="195" customWidth="1"/>
    <col min="15885" max="15885" width="4.5" style="195" customWidth="1"/>
    <col min="15886" max="15886" width="5.1640625" style="195" customWidth="1"/>
    <col min="15887" max="15887" width="5" style="195" customWidth="1"/>
    <col min="15888" max="15888" width="5.6640625" style="195" customWidth="1"/>
    <col min="15889" max="15889" width="4.5" style="195" customWidth="1"/>
    <col min="15890" max="15890" width="5.5" style="195" customWidth="1"/>
    <col min="15891" max="15891" width="4.5" style="195" customWidth="1"/>
    <col min="15892" max="15892" width="5.1640625" style="195" customWidth="1"/>
    <col min="15893" max="15894" width="4.5" style="195" customWidth="1"/>
    <col min="15895" max="15895" width="5.83203125" style="195" customWidth="1"/>
    <col min="15896" max="15897" width="4.5" style="195" customWidth="1"/>
    <col min="15898" max="15898" width="5.83203125" style="195" customWidth="1"/>
    <col min="15899" max="15899" width="4.5" style="195" customWidth="1"/>
    <col min="15900" max="15900" width="6.1640625" style="195" customWidth="1"/>
    <col min="15901" max="15901" width="7.5" style="195" customWidth="1"/>
    <col min="15902" max="15902" width="6" style="195" customWidth="1"/>
    <col min="15903" max="15903" width="4.5" style="195" customWidth="1"/>
    <col min="15904" max="15904" width="7.5" style="195" customWidth="1"/>
    <col min="15905" max="15905" width="14.5" style="195" bestFit="1" customWidth="1"/>
    <col min="15906" max="15906" width="11.5" style="195" customWidth="1"/>
    <col min="15907" max="15907" width="7.6640625" style="195" bestFit="1" customWidth="1"/>
    <col min="15908" max="15908" width="10.5" style="195" customWidth="1"/>
    <col min="15909" max="15909" width="8.83203125" style="195" bestFit="1" customWidth="1"/>
    <col min="15910" max="15910" width="5.5" style="195" bestFit="1" customWidth="1"/>
    <col min="15911" max="15940" width="4.5" style="195" customWidth="1"/>
    <col min="15941" max="16127" width="4.5" style="195"/>
    <col min="16128" max="16128" width="9.5" style="195" customWidth="1"/>
    <col min="16129" max="16129" width="10.5" style="195" customWidth="1"/>
    <col min="16130" max="16137" width="4.5" style="195" customWidth="1"/>
    <col min="16138" max="16138" width="5.1640625" style="195" customWidth="1"/>
    <col min="16139" max="16139" width="4.5" style="195" customWidth="1"/>
    <col min="16140" max="16140" width="5.5" style="195" customWidth="1"/>
    <col min="16141" max="16141" width="4.5" style="195" customWidth="1"/>
    <col min="16142" max="16142" width="5.1640625" style="195" customWidth="1"/>
    <col min="16143" max="16143" width="5" style="195" customWidth="1"/>
    <col min="16144" max="16144" width="5.6640625" style="195" customWidth="1"/>
    <col min="16145" max="16145" width="4.5" style="195" customWidth="1"/>
    <col min="16146" max="16146" width="5.5" style="195" customWidth="1"/>
    <col min="16147" max="16147" width="4.5" style="195" customWidth="1"/>
    <col min="16148" max="16148" width="5.1640625" style="195" customWidth="1"/>
    <col min="16149" max="16150" width="4.5" style="195" customWidth="1"/>
    <col min="16151" max="16151" width="5.83203125" style="195" customWidth="1"/>
    <col min="16152" max="16153" width="4.5" style="195" customWidth="1"/>
    <col min="16154" max="16154" width="5.83203125" style="195" customWidth="1"/>
    <col min="16155" max="16155" width="4.5" style="195" customWidth="1"/>
    <col min="16156" max="16156" width="6.1640625" style="195" customWidth="1"/>
    <col min="16157" max="16157" width="7.5" style="195" customWidth="1"/>
    <col min="16158" max="16158" width="6" style="195" customWidth="1"/>
    <col min="16159" max="16159" width="4.5" style="195" customWidth="1"/>
    <col min="16160" max="16160" width="7.5" style="195" customWidth="1"/>
    <col min="16161" max="16161" width="14.5" style="195" bestFit="1" customWidth="1"/>
    <col min="16162" max="16162" width="11.5" style="195" customWidth="1"/>
    <col min="16163" max="16163" width="7.6640625" style="195" bestFit="1" customWidth="1"/>
    <col min="16164" max="16164" width="10.5" style="195" customWidth="1"/>
    <col min="16165" max="16165" width="8.83203125" style="195" bestFit="1" customWidth="1"/>
    <col min="16166" max="16166" width="5.5" style="195" bestFit="1" customWidth="1"/>
    <col min="16167" max="16196" width="4.5" style="195" customWidth="1"/>
    <col min="16197" max="16384" width="4.5" style="195"/>
  </cols>
  <sheetData>
    <row r="1" spans="1:68" ht="23.25" customHeight="1">
      <c r="A1" s="433" t="s">
        <v>70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255"/>
    </row>
    <row r="2" spans="1:68" ht="21.75" customHeight="1">
      <c r="A2" s="434" t="s">
        <v>71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  <c r="W2" s="434"/>
      <c r="X2" s="434"/>
      <c r="Y2" s="434"/>
      <c r="Z2" s="434"/>
      <c r="AA2" s="434"/>
      <c r="AB2" s="434"/>
      <c r="AC2" s="434"/>
      <c r="AD2" s="434"/>
      <c r="AE2" s="203"/>
      <c r="AI2" s="257"/>
      <c r="AJ2" s="257"/>
      <c r="AK2" s="257"/>
      <c r="AL2" s="257"/>
      <c r="AM2" s="141"/>
    </row>
    <row r="3" spans="1:68" ht="15.7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5"/>
      <c r="AE3" s="145"/>
      <c r="AI3" s="257"/>
      <c r="AJ3" s="257"/>
      <c r="AK3" s="257"/>
      <c r="AL3" s="257"/>
      <c r="AM3" s="141"/>
    </row>
    <row r="4" spans="1:68" ht="23.25" customHeight="1">
      <c r="A4" s="435" t="s">
        <v>2</v>
      </c>
      <c r="B4" s="436" t="s">
        <v>3</v>
      </c>
      <c r="C4" s="438" t="s">
        <v>4</v>
      </c>
      <c r="D4" s="438"/>
      <c r="E4" s="438" t="s">
        <v>5</v>
      </c>
      <c r="F4" s="438"/>
      <c r="G4" s="438" t="s">
        <v>6</v>
      </c>
      <c r="H4" s="438"/>
      <c r="I4" s="438" t="s">
        <v>7</v>
      </c>
      <c r="J4" s="438"/>
      <c r="K4" s="438" t="s">
        <v>8</v>
      </c>
      <c r="L4" s="438"/>
      <c r="M4" s="438" t="s">
        <v>9</v>
      </c>
      <c r="N4" s="438"/>
      <c r="O4" s="438" t="s">
        <v>10</v>
      </c>
      <c r="P4" s="438"/>
      <c r="Q4" s="438" t="s">
        <v>11</v>
      </c>
      <c r="R4" s="438"/>
      <c r="S4" s="438" t="s">
        <v>12</v>
      </c>
      <c r="T4" s="438"/>
      <c r="U4" s="438" t="s">
        <v>13</v>
      </c>
      <c r="V4" s="438"/>
      <c r="W4" s="438" t="s">
        <v>14</v>
      </c>
      <c r="X4" s="438"/>
      <c r="Y4" s="438" t="s">
        <v>15</v>
      </c>
      <c r="Z4" s="438"/>
      <c r="AA4" s="439" t="s">
        <v>16</v>
      </c>
      <c r="AB4" s="439"/>
      <c r="AC4" s="441" t="s">
        <v>18</v>
      </c>
      <c r="AD4" s="442" t="s">
        <v>19</v>
      </c>
      <c r="AE4" s="146"/>
      <c r="AH4" s="452"/>
      <c r="AI4" s="452"/>
      <c r="AJ4" s="290"/>
      <c r="AK4" s="453"/>
      <c r="AL4" s="453"/>
      <c r="AM4" s="141"/>
    </row>
    <row r="5" spans="1:68" ht="15" customHeight="1">
      <c r="A5" s="435"/>
      <c r="B5" s="437"/>
      <c r="C5" s="147" t="s">
        <v>20</v>
      </c>
      <c r="D5" s="291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8" t="s">
        <v>21</v>
      </c>
      <c r="AA5" s="147" t="s">
        <v>20</v>
      </c>
      <c r="AB5" s="150" t="s">
        <v>21</v>
      </c>
      <c r="AC5" s="441"/>
      <c r="AD5" s="442"/>
      <c r="AE5" s="146"/>
      <c r="AH5" s="292"/>
      <c r="AI5" s="293"/>
      <c r="AJ5" s="293"/>
      <c r="AK5" s="257"/>
      <c r="AL5" s="257"/>
      <c r="AM5" s="141"/>
      <c r="BM5" s="195"/>
      <c r="BN5" s="195"/>
      <c r="BO5" s="195"/>
      <c r="BP5" s="195"/>
    </row>
    <row r="6" spans="1:68" ht="17.25" customHeight="1">
      <c r="A6" s="294" t="s">
        <v>22</v>
      </c>
      <c r="B6" s="259">
        <v>756806.19959438697</v>
      </c>
      <c r="C6" s="295">
        <v>44</v>
      </c>
      <c r="D6" s="296">
        <v>0</v>
      </c>
      <c r="E6" s="297">
        <v>32</v>
      </c>
      <c r="F6" s="154">
        <v>0</v>
      </c>
      <c r="G6" s="153">
        <v>50</v>
      </c>
      <c r="H6" s="154">
        <v>0</v>
      </c>
      <c r="I6" s="153">
        <v>61</v>
      </c>
      <c r="J6" s="154">
        <v>0</v>
      </c>
      <c r="K6" s="153">
        <v>67</v>
      </c>
      <c r="L6" s="154">
        <v>0</v>
      </c>
      <c r="M6" s="153">
        <v>130</v>
      </c>
      <c r="N6" s="154">
        <v>0</v>
      </c>
      <c r="O6" s="153">
        <v>178</v>
      </c>
      <c r="P6" s="154">
        <v>1</v>
      </c>
      <c r="Q6" s="155">
        <v>129</v>
      </c>
      <c r="R6" s="157">
        <v>0</v>
      </c>
      <c r="S6" s="167">
        <v>63</v>
      </c>
      <c r="T6" s="157">
        <v>0</v>
      </c>
      <c r="U6" s="167">
        <v>42</v>
      </c>
      <c r="V6" s="157">
        <v>0</v>
      </c>
      <c r="W6" s="167">
        <v>49</v>
      </c>
      <c r="X6" s="157">
        <v>0</v>
      </c>
      <c r="Y6" s="155">
        <v>16</v>
      </c>
      <c r="Z6" s="157">
        <v>0</v>
      </c>
      <c r="AA6" s="155">
        <v>861</v>
      </c>
      <c r="AB6" s="157">
        <v>1</v>
      </c>
      <c r="AC6" s="298">
        <v>0.11614401858304298</v>
      </c>
      <c r="AD6" s="298">
        <v>113.76756697572722</v>
      </c>
      <c r="AE6" s="162"/>
      <c r="AG6" s="299"/>
      <c r="AH6" s="300"/>
      <c r="AI6" s="301"/>
      <c r="AJ6" s="301"/>
      <c r="AK6" s="302"/>
      <c r="AL6" s="303"/>
      <c r="AM6" s="141"/>
      <c r="BM6" s="195"/>
      <c r="BN6" s="195"/>
      <c r="BO6" s="195"/>
      <c r="BP6" s="195"/>
    </row>
    <row r="7" spans="1:68" ht="16.5" customHeight="1">
      <c r="A7" s="304" t="s">
        <v>23</v>
      </c>
      <c r="B7" s="262">
        <v>1144549.4707894351</v>
      </c>
      <c r="C7" s="305">
        <v>21</v>
      </c>
      <c r="D7" s="306">
        <v>0</v>
      </c>
      <c r="E7" s="267">
        <v>9</v>
      </c>
      <c r="F7" s="166">
        <v>1</v>
      </c>
      <c r="G7" s="165">
        <v>13</v>
      </c>
      <c r="H7" s="166">
        <v>0</v>
      </c>
      <c r="I7" s="165">
        <v>15</v>
      </c>
      <c r="J7" s="166">
        <v>0</v>
      </c>
      <c r="K7" s="165">
        <v>36</v>
      </c>
      <c r="L7" s="166">
        <v>0</v>
      </c>
      <c r="M7" s="165">
        <v>36</v>
      </c>
      <c r="N7" s="166">
        <v>1</v>
      </c>
      <c r="O7" s="165">
        <v>70</v>
      </c>
      <c r="P7" s="166">
        <v>0</v>
      </c>
      <c r="Q7" s="167">
        <v>61</v>
      </c>
      <c r="R7" s="169">
        <v>0</v>
      </c>
      <c r="S7" s="167">
        <v>48</v>
      </c>
      <c r="T7" s="169">
        <v>0</v>
      </c>
      <c r="U7" s="167">
        <v>44</v>
      </c>
      <c r="V7" s="169">
        <v>1</v>
      </c>
      <c r="W7" s="167">
        <v>40</v>
      </c>
      <c r="X7" s="169">
        <v>2</v>
      </c>
      <c r="Y7" s="167">
        <v>7</v>
      </c>
      <c r="Z7" s="169">
        <v>0</v>
      </c>
      <c r="AA7" s="167">
        <v>400</v>
      </c>
      <c r="AB7" s="169">
        <v>5</v>
      </c>
      <c r="AC7" s="307">
        <v>1.25</v>
      </c>
      <c r="AD7" s="307">
        <v>34.948249089146515</v>
      </c>
      <c r="AE7" s="162"/>
      <c r="AG7" s="299"/>
      <c r="AH7" s="300"/>
      <c r="AI7" s="301"/>
      <c r="AJ7" s="301"/>
      <c r="AK7" s="302"/>
      <c r="AL7" s="303"/>
      <c r="AM7" s="141"/>
      <c r="BM7" s="195"/>
      <c r="BN7" s="195"/>
      <c r="BO7" s="195"/>
      <c r="BP7" s="195"/>
    </row>
    <row r="8" spans="1:68" ht="15.75" customHeight="1">
      <c r="A8" s="304" t="s">
        <v>24</v>
      </c>
      <c r="B8" s="262">
        <v>1875617.167944646</v>
      </c>
      <c r="C8" s="305">
        <v>44</v>
      </c>
      <c r="D8" s="306">
        <v>0</v>
      </c>
      <c r="E8" s="267">
        <v>11</v>
      </c>
      <c r="F8" s="166">
        <v>0</v>
      </c>
      <c r="G8" s="165">
        <v>27</v>
      </c>
      <c r="H8" s="166">
        <v>0</v>
      </c>
      <c r="I8" s="165">
        <v>50</v>
      </c>
      <c r="J8" s="166">
        <v>1</v>
      </c>
      <c r="K8" s="165">
        <v>219</v>
      </c>
      <c r="L8" s="166">
        <v>0</v>
      </c>
      <c r="M8" s="165">
        <v>535</v>
      </c>
      <c r="N8" s="166">
        <v>2</v>
      </c>
      <c r="O8" s="165">
        <v>636</v>
      </c>
      <c r="P8" s="166">
        <v>0</v>
      </c>
      <c r="Q8" s="167">
        <v>287</v>
      </c>
      <c r="R8" s="169">
        <v>1</v>
      </c>
      <c r="S8" s="167">
        <v>150</v>
      </c>
      <c r="T8" s="169">
        <v>0</v>
      </c>
      <c r="U8" s="167">
        <v>120</v>
      </c>
      <c r="V8" s="169">
        <v>1</v>
      </c>
      <c r="W8" s="167">
        <v>65</v>
      </c>
      <c r="X8" s="169">
        <v>0</v>
      </c>
      <c r="Y8" s="167">
        <v>12</v>
      </c>
      <c r="Z8" s="169">
        <v>0</v>
      </c>
      <c r="AA8" s="167">
        <v>2155</v>
      </c>
      <c r="AB8" s="169">
        <v>5</v>
      </c>
      <c r="AC8" s="307">
        <v>0.23201856148491878</v>
      </c>
      <c r="AD8" s="307">
        <v>114.8955147580308</v>
      </c>
      <c r="AE8" s="162"/>
      <c r="AG8" s="299"/>
      <c r="AH8" s="300"/>
      <c r="AI8" s="301"/>
      <c r="AJ8" s="301"/>
      <c r="AK8" s="302"/>
      <c r="AL8" s="303"/>
      <c r="AM8" s="141"/>
      <c r="BM8" s="195"/>
      <c r="BN8" s="195"/>
      <c r="BO8" s="195"/>
      <c r="BP8" s="195"/>
    </row>
    <row r="9" spans="1:68" ht="17.25" customHeight="1">
      <c r="A9" s="304" t="s">
        <v>25</v>
      </c>
      <c r="B9" s="262">
        <v>527342.325870684</v>
      </c>
      <c r="C9" s="305">
        <v>8</v>
      </c>
      <c r="D9" s="306">
        <v>0</v>
      </c>
      <c r="E9" s="267">
        <v>9</v>
      </c>
      <c r="F9" s="166">
        <v>0</v>
      </c>
      <c r="G9" s="165">
        <v>11</v>
      </c>
      <c r="H9" s="166">
        <v>1</v>
      </c>
      <c r="I9" s="165">
        <v>8</v>
      </c>
      <c r="J9" s="166">
        <v>0</v>
      </c>
      <c r="K9" s="165">
        <v>49</v>
      </c>
      <c r="L9" s="166">
        <v>0</v>
      </c>
      <c r="M9" s="165">
        <v>170</v>
      </c>
      <c r="N9" s="166">
        <v>0</v>
      </c>
      <c r="O9" s="165">
        <v>158</v>
      </c>
      <c r="P9" s="166">
        <v>2</v>
      </c>
      <c r="Q9" s="167">
        <v>96</v>
      </c>
      <c r="R9" s="169">
        <v>2</v>
      </c>
      <c r="S9" s="167">
        <v>26</v>
      </c>
      <c r="T9" s="169">
        <v>1</v>
      </c>
      <c r="U9" s="167">
        <v>12</v>
      </c>
      <c r="V9" s="169">
        <v>0</v>
      </c>
      <c r="W9" s="167">
        <v>4</v>
      </c>
      <c r="X9" s="169">
        <v>0</v>
      </c>
      <c r="Y9" s="167">
        <v>3</v>
      </c>
      <c r="Z9" s="169">
        <v>0</v>
      </c>
      <c r="AA9" s="167">
        <v>554</v>
      </c>
      <c r="AB9" s="169">
        <v>6</v>
      </c>
      <c r="AC9" s="307">
        <v>1.0830324909747293</v>
      </c>
      <c r="AD9" s="307">
        <v>105.05509852358277</v>
      </c>
      <c r="AE9" s="162"/>
      <c r="AG9" s="299"/>
      <c r="AH9" s="300"/>
      <c r="AI9" s="301"/>
      <c r="AJ9" s="301"/>
      <c r="AK9" s="302"/>
      <c r="AL9" s="303"/>
      <c r="AM9" s="141"/>
      <c r="BM9" s="195"/>
      <c r="BN9" s="195"/>
      <c r="BO9" s="195"/>
      <c r="BP9" s="195"/>
    </row>
    <row r="10" spans="1:68" ht="18.75" customHeight="1">
      <c r="A10" s="304" t="s">
        <v>26</v>
      </c>
      <c r="B10" s="262">
        <v>800427.90373698599</v>
      </c>
      <c r="C10" s="305">
        <v>27</v>
      </c>
      <c r="D10" s="306">
        <v>0</v>
      </c>
      <c r="E10" s="267">
        <v>22</v>
      </c>
      <c r="F10" s="166">
        <v>0</v>
      </c>
      <c r="G10" s="165">
        <v>42</v>
      </c>
      <c r="H10" s="166">
        <v>0</v>
      </c>
      <c r="I10" s="165">
        <v>34</v>
      </c>
      <c r="J10" s="166">
        <v>0</v>
      </c>
      <c r="K10" s="165">
        <v>72</v>
      </c>
      <c r="L10" s="166">
        <v>0</v>
      </c>
      <c r="M10" s="165">
        <v>172</v>
      </c>
      <c r="N10" s="166">
        <v>0</v>
      </c>
      <c r="O10" s="165">
        <v>186</v>
      </c>
      <c r="P10" s="166">
        <v>1</v>
      </c>
      <c r="Q10" s="167">
        <v>83</v>
      </c>
      <c r="R10" s="169">
        <v>0</v>
      </c>
      <c r="S10" s="167">
        <v>56</v>
      </c>
      <c r="T10" s="169">
        <v>0</v>
      </c>
      <c r="U10" s="167">
        <v>61</v>
      </c>
      <c r="V10" s="169">
        <v>0</v>
      </c>
      <c r="W10" s="167">
        <v>28</v>
      </c>
      <c r="X10" s="169">
        <v>0</v>
      </c>
      <c r="Y10" s="167">
        <v>5</v>
      </c>
      <c r="Z10" s="169">
        <v>0</v>
      </c>
      <c r="AA10" s="167">
        <v>788</v>
      </c>
      <c r="AB10" s="169">
        <v>1</v>
      </c>
      <c r="AC10" s="307">
        <v>0.12690355329949238</v>
      </c>
      <c r="AD10" s="307">
        <v>98.447342517800365</v>
      </c>
      <c r="AE10" s="162"/>
      <c r="AG10" s="299"/>
      <c r="AH10" s="300"/>
      <c r="AI10" s="301"/>
      <c r="AJ10" s="301"/>
      <c r="AK10" s="302"/>
      <c r="AL10" s="303"/>
      <c r="AM10" s="141"/>
      <c r="BM10" s="195"/>
      <c r="BN10" s="195"/>
      <c r="BO10" s="195"/>
      <c r="BP10" s="195"/>
    </row>
    <row r="11" spans="1:68" ht="16.5" customHeight="1">
      <c r="A11" s="304" t="s">
        <v>27</v>
      </c>
      <c r="B11" s="262">
        <v>704932.85705810564</v>
      </c>
      <c r="C11" s="305">
        <v>34</v>
      </c>
      <c r="D11" s="306">
        <v>0</v>
      </c>
      <c r="E11" s="267">
        <v>20</v>
      </c>
      <c r="F11" s="166">
        <v>0</v>
      </c>
      <c r="G11" s="165">
        <v>18</v>
      </c>
      <c r="H11" s="166">
        <v>0</v>
      </c>
      <c r="I11" s="165">
        <v>29</v>
      </c>
      <c r="J11" s="166">
        <v>0</v>
      </c>
      <c r="K11" s="165">
        <v>96</v>
      </c>
      <c r="L11" s="166">
        <v>1</v>
      </c>
      <c r="M11" s="165">
        <v>241</v>
      </c>
      <c r="N11" s="166">
        <v>1</v>
      </c>
      <c r="O11" s="165">
        <v>416</v>
      </c>
      <c r="P11" s="166">
        <v>2</v>
      </c>
      <c r="Q11" s="167">
        <v>222</v>
      </c>
      <c r="R11" s="169">
        <v>0</v>
      </c>
      <c r="S11" s="167">
        <v>84</v>
      </c>
      <c r="T11" s="169">
        <v>0</v>
      </c>
      <c r="U11" s="167">
        <v>62</v>
      </c>
      <c r="V11" s="169">
        <v>0</v>
      </c>
      <c r="W11" s="167">
        <v>52</v>
      </c>
      <c r="X11" s="169">
        <v>0</v>
      </c>
      <c r="Y11" s="167">
        <v>20</v>
      </c>
      <c r="Z11" s="169">
        <v>0</v>
      </c>
      <c r="AA11" s="167">
        <v>1294</v>
      </c>
      <c r="AB11" s="169">
        <v>4</v>
      </c>
      <c r="AC11" s="307">
        <v>0.30911901081916537</v>
      </c>
      <c r="AD11" s="307">
        <v>183.56358155870996</v>
      </c>
      <c r="AE11" s="162"/>
      <c r="AG11" s="299"/>
      <c r="AH11" s="300"/>
      <c r="AI11" s="301"/>
      <c r="AJ11" s="301"/>
      <c r="AK11" s="302"/>
      <c r="AL11" s="303"/>
      <c r="AM11" s="141"/>
      <c r="BM11" s="195"/>
      <c r="BN11" s="195"/>
      <c r="BO11" s="195"/>
      <c r="BP11" s="195"/>
    </row>
    <row r="12" spans="1:68" ht="16.5" customHeight="1">
      <c r="A12" s="304" t="s">
        <v>28</v>
      </c>
      <c r="B12" s="262">
        <v>654068.77999441116</v>
      </c>
      <c r="C12" s="305">
        <v>7</v>
      </c>
      <c r="D12" s="306">
        <v>0</v>
      </c>
      <c r="E12" s="267">
        <v>3</v>
      </c>
      <c r="F12" s="166">
        <v>0</v>
      </c>
      <c r="G12" s="165">
        <v>16</v>
      </c>
      <c r="H12" s="166">
        <v>0</v>
      </c>
      <c r="I12" s="165">
        <v>20</v>
      </c>
      <c r="J12" s="166">
        <v>0</v>
      </c>
      <c r="K12" s="165">
        <v>48</v>
      </c>
      <c r="L12" s="166">
        <v>0</v>
      </c>
      <c r="M12" s="165">
        <v>100</v>
      </c>
      <c r="N12" s="166">
        <v>0</v>
      </c>
      <c r="O12" s="165">
        <v>46</v>
      </c>
      <c r="P12" s="166">
        <v>1</v>
      </c>
      <c r="Q12" s="167">
        <v>35</v>
      </c>
      <c r="R12" s="169">
        <v>0</v>
      </c>
      <c r="S12" s="167">
        <v>25</v>
      </c>
      <c r="T12" s="169">
        <v>0</v>
      </c>
      <c r="U12" s="167">
        <v>7</v>
      </c>
      <c r="V12" s="169">
        <v>0</v>
      </c>
      <c r="W12" s="167">
        <v>14</v>
      </c>
      <c r="X12" s="169">
        <v>0</v>
      </c>
      <c r="Y12" s="167">
        <v>2</v>
      </c>
      <c r="Z12" s="169">
        <v>0</v>
      </c>
      <c r="AA12" s="167">
        <v>323</v>
      </c>
      <c r="AB12" s="169">
        <v>1</v>
      </c>
      <c r="AC12" s="307">
        <v>0.30959752321981426</v>
      </c>
      <c r="AD12" s="307">
        <v>49.383185664779774</v>
      </c>
      <c r="AE12" s="162"/>
      <c r="AG12" s="299"/>
      <c r="AH12" s="300"/>
      <c r="AI12" s="301"/>
      <c r="AJ12" s="301"/>
      <c r="AK12" s="302"/>
      <c r="AL12" s="303"/>
      <c r="AM12" s="141"/>
      <c r="BM12" s="195"/>
      <c r="BN12" s="195"/>
      <c r="BO12" s="195"/>
      <c r="BP12" s="195"/>
    </row>
    <row r="13" spans="1:68" ht="13.5" customHeight="1">
      <c r="A13" s="304" t="s">
        <v>29</v>
      </c>
      <c r="B13" s="262">
        <v>1412614.3995072604</v>
      </c>
      <c r="C13" s="305">
        <v>72</v>
      </c>
      <c r="D13" s="306">
        <v>1</v>
      </c>
      <c r="E13" s="267">
        <v>29</v>
      </c>
      <c r="F13" s="166">
        <v>0</v>
      </c>
      <c r="G13" s="165">
        <v>46</v>
      </c>
      <c r="H13" s="166">
        <v>1</v>
      </c>
      <c r="I13" s="165">
        <v>50</v>
      </c>
      <c r="J13" s="166">
        <v>0</v>
      </c>
      <c r="K13" s="165">
        <v>150</v>
      </c>
      <c r="L13" s="166">
        <v>0</v>
      </c>
      <c r="M13" s="165">
        <v>296</v>
      </c>
      <c r="N13" s="166">
        <v>0</v>
      </c>
      <c r="O13" s="165">
        <v>499</v>
      </c>
      <c r="P13" s="166">
        <v>0</v>
      </c>
      <c r="Q13" s="167">
        <v>281</v>
      </c>
      <c r="R13" s="169">
        <v>0</v>
      </c>
      <c r="S13" s="167">
        <v>162</v>
      </c>
      <c r="T13" s="169">
        <v>0</v>
      </c>
      <c r="U13" s="167">
        <v>141</v>
      </c>
      <c r="V13" s="169">
        <v>0</v>
      </c>
      <c r="W13" s="167">
        <v>70</v>
      </c>
      <c r="X13" s="169">
        <v>0</v>
      </c>
      <c r="Y13" s="167">
        <v>11</v>
      </c>
      <c r="Z13" s="169">
        <v>0</v>
      </c>
      <c r="AA13" s="167">
        <v>1807</v>
      </c>
      <c r="AB13" s="169">
        <v>2</v>
      </c>
      <c r="AC13" s="307">
        <v>0.11068068622025456</v>
      </c>
      <c r="AD13" s="307">
        <v>127.91884329016516</v>
      </c>
      <c r="AE13" s="162"/>
      <c r="AG13" s="299"/>
      <c r="AH13" s="300"/>
      <c r="AI13" s="301"/>
      <c r="AJ13" s="301"/>
      <c r="AK13" s="302"/>
      <c r="AL13" s="303"/>
      <c r="AM13" s="141"/>
      <c r="BM13" s="195"/>
      <c r="BN13" s="195"/>
      <c r="BO13" s="195"/>
      <c r="BP13" s="195"/>
    </row>
    <row r="14" spans="1:68" ht="13.5" customHeight="1">
      <c r="A14" s="304" t="s">
        <v>30</v>
      </c>
      <c r="B14" s="262">
        <v>131160.97011611069</v>
      </c>
      <c r="C14" s="305">
        <v>5</v>
      </c>
      <c r="D14" s="306">
        <v>0</v>
      </c>
      <c r="E14" s="267">
        <v>6</v>
      </c>
      <c r="F14" s="166">
        <v>0</v>
      </c>
      <c r="G14" s="165">
        <v>12</v>
      </c>
      <c r="H14" s="166">
        <v>0</v>
      </c>
      <c r="I14" s="165">
        <v>21</v>
      </c>
      <c r="J14" s="166">
        <v>1</v>
      </c>
      <c r="K14" s="165">
        <v>16</v>
      </c>
      <c r="L14" s="166">
        <v>0</v>
      </c>
      <c r="M14" s="165">
        <v>57</v>
      </c>
      <c r="N14" s="166">
        <v>0</v>
      </c>
      <c r="O14" s="165">
        <v>11</v>
      </c>
      <c r="P14" s="166">
        <v>0</v>
      </c>
      <c r="Q14" s="167">
        <v>3</v>
      </c>
      <c r="R14" s="169">
        <v>0</v>
      </c>
      <c r="S14" s="167">
        <v>1</v>
      </c>
      <c r="T14" s="169">
        <v>0</v>
      </c>
      <c r="U14" s="167">
        <v>1</v>
      </c>
      <c r="V14" s="169">
        <v>0</v>
      </c>
      <c r="W14" s="167">
        <v>1</v>
      </c>
      <c r="X14" s="169">
        <v>0</v>
      </c>
      <c r="Y14" s="167">
        <v>0</v>
      </c>
      <c r="Z14" s="169">
        <v>0</v>
      </c>
      <c r="AA14" s="167">
        <v>134</v>
      </c>
      <c r="AB14" s="169">
        <v>1</v>
      </c>
      <c r="AC14" s="307">
        <v>0.74626865671641796</v>
      </c>
      <c r="AD14" s="307">
        <v>102.16453864390913</v>
      </c>
      <c r="AE14" s="162"/>
      <c r="AG14" s="299"/>
      <c r="AH14" s="300"/>
      <c r="AI14" s="301"/>
      <c r="AJ14" s="301"/>
      <c r="AK14" s="302"/>
      <c r="AL14" s="303"/>
      <c r="AM14" s="141"/>
      <c r="BM14" s="195"/>
      <c r="BN14" s="195"/>
      <c r="BO14" s="195"/>
      <c r="BP14" s="195"/>
    </row>
    <row r="15" spans="1:68" ht="17.25" customHeight="1">
      <c r="A15" s="304" t="s">
        <v>31</v>
      </c>
      <c r="B15" s="262">
        <v>356387.93845434149</v>
      </c>
      <c r="C15" s="305">
        <v>0</v>
      </c>
      <c r="D15" s="306">
        <v>0</v>
      </c>
      <c r="E15" s="267">
        <v>3</v>
      </c>
      <c r="F15" s="166">
        <v>1</v>
      </c>
      <c r="G15" s="165">
        <v>1</v>
      </c>
      <c r="H15" s="166">
        <v>0</v>
      </c>
      <c r="I15" s="165">
        <v>3</v>
      </c>
      <c r="J15" s="166">
        <v>0</v>
      </c>
      <c r="K15" s="165">
        <v>7</v>
      </c>
      <c r="L15" s="166">
        <v>0</v>
      </c>
      <c r="M15" s="165">
        <v>16</v>
      </c>
      <c r="N15" s="166">
        <v>0</v>
      </c>
      <c r="O15" s="165">
        <v>15</v>
      </c>
      <c r="P15" s="166">
        <v>0</v>
      </c>
      <c r="Q15" s="167">
        <v>7</v>
      </c>
      <c r="R15" s="169">
        <v>0</v>
      </c>
      <c r="S15" s="167">
        <v>2</v>
      </c>
      <c r="T15" s="169">
        <v>0</v>
      </c>
      <c r="U15" s="167">
        <v>2</v>
      </c>
      <c r="V15" s="169">
        <v>0</v>
      </c>
      <c r="W15" s="167">
        <v>2</v>
      </c>
      <c r="X15" s="169">
        <v>0</v>
      </c>
      <c r="Y15" s="167">
        <v>1</v>
      </c>
      <c r="Z15" s="169">
        <v>0</v>
      </c>
      <c r="AA15" s="167">
        <v>59</v>
      </c>
      <c r="AB15" s="169">
        <v>1</v>
      </c>
      <c r="AC15" s="307">
        <v>1.6949152542372881</v>
      </c>
      <c r="AD15" s="307">
        <v>16.554993487120711</v>
      </c>
      <c r="AE15" s="162"/>
      <c r="AG15" s="299"/>
      <c r="AH15" s="300"/>
      <c r="AI15" s="301"/>
      <c r="AJ15" s="301"/>
      <c r="AK15" s="302"/>
      <c r="AL15" s="303"/>
      <c r="AM15" s="141"/>
      <c r="BM15" s="195"/>
      <c r="BN15" s="195"/>
      <c r="BO15" s="195"/>
      <c r="BP15" s="195"/>
    </row>
    <row r="16" spans="1:68" ht="15.75" customHeight="1">
      <c r="A16" s="304" t="s">
        <v>32</v>
      </c>
      <c r="B16" s="262">
        <v>68222.550036901055</v>
      </c>
      <c r="C16" s="305">
        <v>0</v>
      </c>
      <c r="D16" s="306">
        <v>0</v>
      </c>
      <c r="E16" s="267">
        <v>0</v>
      </c>
      <c r="F16" s="166">
        <v>0</v>
      </c>
      <c r="G16" s="165">
        <v>0</v>
      </c>
      <c r="H16" s="166">
        <v>0</v>
      </c>
      <c r="I16" s="165">
        <v>1</v>
      </c>
      <c r="J16" s="166">
        <v>0</v>
      </c>
      <c r="K16" s="165">
        <v>0</v>
      </c>
      <c r="L16" s="166">
        <v>0</v>
      </c>
      <c r="M16" s="165">
        <v>0</v>
      </c>
      <c r="N16" s="166">
        <v>0</v>
      </c>
      <c r="O16" s="165">
        <v>0</v>
      </c>
      <c r="P16" s="166">
        <v>0</v>
      </c>
      <c r="Q16" s="167">
        <v>0</v>
      </c>
      <c r="R16" s="169">
        <v>0</v>
      </c>
      <c r="S16" s="167">
        <v>1</v>
      </c>
      <c r="T16" s="169">
        <v>0</v>
      </c>
      <c r="U16" s="167">
        <v>0</v>
      </c>
      <c r="V16" s="169">
        <v>0</v>
      </c>
      <c r="W16" s="167">
        <v>0</v>
      </c>
      <c r="X16" s="169">
        <v>0</v>
      </c>
      <c r="Y16" s="167">
        <v>0</v>
      </c>
      <c r="Z16" s="169">
        <v>0</v>
      </c>
      <c r="AA16" s="167">
        <v>2</v>
      </c>
      <c r="AB16" s="169">
        <v>0</v>
      </c>
      <c r="AC16" s="307">
        <v>0</v>
      </c>
      <c r="AD16" s="307">
        <v>2.9315820046571335</v>
      </c>
      <c r="AE16" s="162"/>
      <c r="AG16" s="299"/>
      <c r="AH16" s="300"/>
      <c r="AI16" s="301"/>
      <c r="AJ16" s="301"/>
      <c r="AK16" s="302"/>
      <c r="AL16" s="303"/>
      <c r="AM16" s="141"/>
      <c r="BM16" s="195"/>
      <c r="BN16" s="195"/>
      <c r="BO16" s="195"/>
      <c r="BP16" s="195"/>
    </row>
    <row r="17" spans="1:68" ht="16.5" customHeight="1">
      <c r="A17" s="304" t="s">
        <v>33</v>
      </c>
      <c r="B17" s="262">
        <v>1482207.942907366</v>
      </c>
      <c r="C17" s="305">
        <v>121</v>
      </c>
      <c r="D17" s="306">
        <v>0</v>
      </c>
      <c r="E17" s="267">
        <v>30</v>
      </c>
      <c r="F17" s="166">
        <v>0</v>
      </c>
      <c r="G17" s="165">
        <v>49</v>
      </c>
      <c r="H17" s="166">
        <v>0</v>
      </c>
      <c r="I17" s="165">
        <v>36</v>
      </c>
      <c r="J17" s="166">
        <v>0</v>
      </c>
      <c r="K17" s="165">
        <v>88</v>
      </c>
      <c r="L17" s="166">
        <v>1</v>
      </c>
      <c r="M17" s="165">
        <v>137</v>
      </c>
      <c r="N17" s="166">
        <v>0</v>
      </c>
      <c r="O17" s="165">
        <v>251</v>
      </c>
      <c r="P17" s="166">
        <v>0</v>
      </c>
      <c r="Q17" s="167">
        <v>210</v>
      </c>
      <c r="R17" s="169">
        <v>0</v>
      </c>
      <c r="S17" s="167">
        <v>181</v>
      </c>
      <c r="T17" s="169">
        <v>0</v>
      </c>
      <c r="U17" s="167">
        <v>221</v>
      </c>
      <c r="V17" s="169">
        <v>0</v>
      </c>
      <c r="W17" s="167">
        <v>141</v>
      </c>
      <c r="X17" s="169">
        <v>1</v>
      </c>
      <c r="Y17" s="167">
        <v>34</v>
      </c>
      <c r="Z17" s="169">
        <v>0</v>
      </c>
      <c r="AA17" s="167">
        <v>1499</v>
      </c>
      <c r="AB17" s="169">
        <v>2</v>
      </c>
      <c r="AC17" s="307">
        <v>0.13342228152101401</v>
      </c>
      <c r="AD17" s="307">
        <v>101.13290831917256</v>
      </c>
      <c r="AE17" s="162"/>
      <c r="AG17" s="299"/>
      <c r="AH17" s="300"/>
      <c r="AI17" s="301"/>
      <c r="AJ17" s="301"/>
      <c r="AK17" s="302"/>
      <c r="AL17" s="303"/>
      <c r="AM17" s="141"/>
      <c r="BM17" s="195"/>
      <c r="BN17" s="195"/>
      <c r="BO17" s="195"/>
      <c r="BP17" s="195"/>
    </row>
    <row r="18" spans="1:68" ht="18.75" customHeight="1">
      <c r="A18" s="304" t="s">
        <v>34</v>
      </c>
      <c r="B18" s="262">
        <v>191067.12800113266</v>
      </c>
      <c r="C18" s="305">
        <v>11</v>
      </c>
      <c r="D18" s="306">
        <v>0</v>
      </c>
      <c r="E18" s="267">
        <v>9</v>
      </c>
      <c r="F18" s="166">
        <v>0</v>
      </c>
      <c r="G18" s="165">
        <v>15</v>
      </c>
      <c r="H18" s="166">
        <v>2</v>
      </c>
      <c r="I18" s="165">
        <v>11</v>
      </c>
      <c r="J18" s="166">
        <v>0</v>
      </c>
      <c r="K18" s="165">
        <v>61</v>
      </c>
      <c r="L18" s="166">
        <v>1</v>
      </c>
      <c r="M18" s="165">
        <v>121</v>
      </c>
      <c r="N18" s="166">
        <v>0</v>
      </c>
      <c r="O18" s="165">
        <v>158</v>
      </c>
      <c r="P18" s="166">
        <v>0</v>
      </c>
      <c r="Q18" s="167">
        <v>88</v>
      </c>
      <c r="R18" s="169">
        <v>0</v>
      </c>
      <c r="S18" s="167">
        <v>47</v>
      </c>
      <c r="T18" s="169">
        <v>0</v>
      </c>
      <c r="U18" s="167">
        <v>47</v>
      </c>
      <c r="V18" s="169">
        <v>0</v>
      </c>
      <c r="W18" s="167">
        <v>21</v>
      </c>
      <c r="X18" s="169">
        <v>1</v>
      </c>
      <c r="Y18" s="167">
        <v>8</v>
      </c>
      <c r="Z18" s="169">
        <v>0</v>
      </c>
      <c r="AA18" s="167">
        <v>597</v>
      </c>
      <c r="AB18" s="169">
        <v>4</v>
      </c>
      <c r="AC18" s="307">
        <v>0.67001675041876052</v>
      </c>
      <c r="AD18" s="307">
        <v>312.45563077520114</v>
      </c>
      <c r="AE18" s="162"/>
      <c r="AG18" s="299"/>
      <c r="AH18" s="300"/>
      <c r="AI18" s="301"/>
      <c r="AJ18" s="301"/>
      <c r="AK18" s="302"/>
      <c r="AL18" s="303"/>
      <c r="AM18" s="141"/>
      <c r="BM18" s="195"/>
      <c r="BN18" s="195"/>
      <c r="BO18" s="195"/>
      <c r="BP18" s="195"/>
    </row>
    <row r="19" spans="1:68" ht="18.75" customHeight="1">
      <c r="A19" s="304" t="s">
        <v>35</v>
      </c>
      <c r="B19" s="262">
        <v>1057687.8863887778</v>
      </c>
      <c r="C19" s="305">
        <v>46</v>
      </c>
      <c r="D19" s="306">
        <v>0</v>
      </c>
      <c r="E19" s="267">
        <v>21</v>
      </c>
      <c r="F19" s="166">
        <v>0</v>
      </c>
      <c r="G19" s="165">
        <v>56</v>
      </c>
      <c r="H19" s="166">
        <v>1</v>
      </c>
      <c r="I19" s="165">
        <v>39</v>
      </c>
      <c r="J19" s="166">
        <v>2</v>
      </c>
      <c r="K19" s="165">
        <v>167</v>
      </c>
      <c r="L19" s="166">
        <v>0</v>
      </c>
      <c r="M19" s="165">
        <v>206</v>
      </c>
      <c r="N19" s="166">
        <v>1</v>
      </c>
      <c r="O19" s="165">
        <v>199</v>
      </c>
      <c r="P19" s="166">
        <v>2</v>
      </c>
      <c r="Q19" s="167">
        <v>130</v>
      </c>
      <c r="R19" s="169">
        <v>0</v>
      </c>
      <c r="S19" s="167">
        <v>88</v>
      </c>
      <c r="T19" s="169">
        <v>1</v>
      </c>
      <c r="U19" s="167">
        <v>58</v>
      </c>
      <c r="V19" s="169">
        <v>1</v>
      </c>
      <c r="W19" s="167">
        <v>52</v>
      </c>
      <c r="X19" s="169">
        <v>2</v>
      </c>
      <c r="Y19" s="167">
        <v>6</v>
      </c>
      <c r="Z19" s="169">
        <v>0</v>
      </c>
      <c r="AA19" s="167">
        <v>1068</v>
      </c>
      <c r="AB19" s="169">
        <v>10</v>
      </c>
      <c r="AC19" s="307">
        <v>0.93632958801498123</v>
      </c>
      <c r="AD19" s="307">
        <v>100.97496754419969</v>
      </c>
      <c r="AE19" s="162"/>
      <c r="AG19" s="299"/>
      <c r="AH19" s="300"/>
      <c r="AI19" s="301"/>
      <c r="AJ19" s="301"/>
      <c r="AK19" s="302"/>
      <c r="AL19" s="303"/>
      <c r="AM19" s="141"/>
      <c r="BM19" s="195"/>
      <c r="BN19" s="195"/>
      <c r="BO19" s="195"/>
      <c r="BP19" s="195"/>
    </row>
    <row r="20" spans="1:68" ht="17.25" customHeight="1">
      <c r="A20" s="304" t="s">
        <v>36</v>
      </c>
      <c r="B20" s="262">
        <v>443408.05791817082</v>
      </c>
      <c r="C20" s="305">
        <v>2</v>
      </c>
      <c r="D20" s="306">
        <v>0</v>
      </c>
      <c r="E20" s="267">
        <v>2</v>
      </c>
      <c r="F20" s="166">
        <v>0</v>
      </c>
      <c r="G20" s="165">
        <v>3</v>
      </c>
      <c r="H20" s="166">
        <v>0</v>
      </c>
      <c r="I20" s="165">
        <v>7</v>
      </c>
      <c r="J20" s="166">
        <v>0</v>
      </c>
      <c r="K20" s="165">
        <v>9</v>
      </c>
      <c r="L20" s="166">
        <v>1</v>
      </c>
      <c r="M20" s="165">
        <v>30</v>
      </c>
      <c r="N20" s="166">
        <v>0</v>
      </c>
      <c r="O20" s="165">
        <v>52</v>
      </c>
      <c r="P20" s="166">
        <v>0</v>
      </c>
      <c r="Q20" s="167">
        <v>55</v>
      </c>
      <c r="R20" s="169">
        <v>1</v>
      </c>
      <c r="S20" s="167">
        <v>16</v>
      </c>
      <c r="T20" s="169">
        <v>0</v>
      </c>
      <c r="U20" s="167">
        <v>4</v>
      </c>
      <c r="V20" s="169">
        <v>1</v>
      </c>
      <c r="W20" s="167">
        <v>4</v>
      </c>
      <c r="X20" s="169">
        <v>0</v>
      </c>
      <c r="Y20" s="167">
        <v>0</v>
      </c>
      <c r="Z20" s="169">
        <v>0</v>
      </c>
      <c r="AA20" s="167">
        <v>184</v>
      </c>
      <c r="AB20" s="169">
        <v>3</v>
      </c>
      <c r="AC20" s="307">
        <v>1.6304347826086956</v>
      </c>
      <c r="AD20" s="307">
        <v>41.496765048405244</v>
      </c>
      <c r="AE20" s="162"/>
      <c r="AG20" s="299"/>
      <c r="AH20" s="300"/>
      <c r="AI20" s="301"/>
      <c r="AJ20" s="301"/>
      <c r="AK20" s="302"/>
      <c r="AL20" s="303"/>
      <c r="AM20" s="141"/>
      <c r="BM20" s="195"/>
      <c r="BN20" s="195"/>
      <c r="BO20" s="195"/>
      <c r="BP20" s="195"/>
    </row>
    <row r="21" spans="1:68" ht="18.75" customHeight="1">
      <c r="A21" s="304" t="s">
        <v>37</v>
      </c>
      <c r="B21" s="262">
        <v>167986.87898035182</v>
      </c>
      <c r="C21" s="305">
        <v>1</v>
      </c>
      <c r="D21" s="306">
        <v>0</v>
      </c>
      <c r="E21" s="267">
        <v>0</v>
      </c>
      <c r="F21" s="166">
        <v>0</v>
      </c>
      <c r="G21" s="165">
        <v>0</v>
      </c>
      <c r="H21" s="166">
        <v>0</v>
      </c>
      <c r="I21" s="165">
        <v>2</v>
      </c>
      <c r="J21" s="166">
        <v>0</v>
      </c>
      <c r="K21" s="165">
        <v>2</v>
      </c>
      <c r="L21" s="166">
        <v>0</v>
      </c>
      <c r="M21" s="165">
        <v>11</v>
      </c>
      <c r="N21" s="166">
        <v>0</v>
      </c>
      <c r="O21" s="165">
        <v>10</v>
      </c>
      <c r="P21" s="166">
        <v>0</v>
      </c>
      <c r="Q21" s="167">
        <v>1</v>
      </c>
      <c r="R21" s="169">
        <v>0</v>
      </c>
      <c r="S21" s="167">
        <v>2</v>
      </c>
      <c r="T21" s="169">
        <v>0</v>
      </c>
      <c r="U21" s="167">
        <v>0</v>
      </c>
      <c r="V21" s="169">
        <v>0</v>
      </c>
      <c r="W21" s="167">
        <v>0</v>
      </c>
      <c r="X21" s="169">
        <v>0</v>
      </c>
      <c r="Y21" s="167">
        <v>0</v>
      </c>
      <c r="Z21" s="169">
        <v>0</v>
      </c>
      <c r="AA21" s="167">
        <v>29</v>
      </c>
      <c r="AB21" s="169">
        <v>0</v>
      </c>
      <c r="AC21" s="307">
        <v>0</v>
      </c>
      <c r="AD21" s="307">
        <v>17.263253044538029</v>
      </c>
      <c r="AE21" s="162"/>
      <c r="AG21" s="299"/>
      <c r="AH21" s="300"/>
      <c r="AI21" s="301"/>
      <c r="AJ21" s="301"/>
      <c r="AK21" s="302"/>
      <c r="AL21" s="303"/>
      <c r="AM21" s="141"/>
      <c r="BM21" s="195"/>
      <c r="BN21" s="195"/>
      <c r="BO21" s="195"/>
      <c r="BP21" s="195"/>
    </row>
    <row r="22" spans="1:68" ht="15.75" customHeight="1">
      <c r="A22" s="304" t="s">
        <v>38</v>
      </c>
      <c r="B22" s="262">
        <v>1000828.5044713323</v>
      </c>
      <c r="C22" s="305">
        <v>127</v>
      </c>
      <c r="D22" s="306">
        <v>0</v>
      </c>
      <c r="E22" s="267">
        <v>92</v>
      </c>
      <c r="F22" s="166">
        <v>0</v>
      </c>
      <c r="G22" s="165">
        <v>130</v>
      </c>
      <c r="H22" s="166">
        <v>1</v>
      </c>
      <c r="I22" s="165">
        <v>186</v>
      </c>
      <c r="J22" s="166">
        <v>2</v>
      </c>
      <c r="K22" s="165">
        <v>354</v>
      </c>
      <c r="L22" s="166">
        <v>0</v>
      </c>
      <c r="M22" s="165">
        <v>615</v>
      </c>
      <c r="N22" s="166">
        <v>1</v>
      </c>
      <c r="O22" s="165">
        <v>1198</v>
      </c>
      <c r="P22" s="166">
        <v>0</v>
      </c>
      <c r="Q22" s="167">
        <v>668</v>
      </c>
      <c r="R22" s="169">
        <v>2</v>
      </c>
      <c r="S22" s="167">
        <v>374</v>
      </c>
      <c r="T22" s="169">
        <v>2</v>
      </c>
      <c r="U22" s="167">
        <v>181</v>
      </c>
      <c r="V22" s="169">
        <v>0</v>
      </c>
      <c r="W22" s="167">
        <v>195</v>
      </c>
      <c r="X22" s="169">
        <v>0</v>
      </c>
      <c r="Y22" s="167">
        <v>68</v>
      </c>
      <c r="Z22" s="169">
        <v>0</v>
      </c>
      <c r="AA22" s="167">
        <v>4188</v>
      </c>
      <c r="AB22" s="169">
        <v>8</v>
      </c>
      <c r="AC22" s="307">
        <v>0.19102196752626552</v>
      </c>
      <c r="AD22" s="307">
        <v>418.4533095619841</v>
      </c>
      <c r="AE22" s="162"/>
      <c r="AG22" s="299"/>
      <c r="AH22" s="300"/>
      <c r="AI22" s="301"/>
      <c r="AJ22" s="301"/>
      <c r="AK22" s="302"/>
      <c r="AL22" s="303"/>
      <c r="AM22" s="141"/>
      <c r="BM22" s="195"/>
      <c r="BN22" s="195"/>
      <c r="BO22" s="195"/>
      <c r="BP22" s="195"/>
    </row>
    <row r="23" spans="1:68" ht="18.75" customHeight="1">
      <c r="A23" s="304" t="s">
        <v>39</v>
      </c>
      <c r="B23" s="262">
        <v>247176.25947877899</v>
      </c>
      <c r="C23" s="305">
        <v>12</v>
      </c>
      <c r="D23" s="306">
        <v>0</v>
      </c>
      <c r="E23" s="267">
        <v>8</v>
      </c>
      <c r="F23" s="166">
        <v>0</v>
      </c>
      <c r="G23" s="165">
        <v>6</v>
      </c>
      <c r="H23" s="166">
        <v>0</v>
      </c>
      <c r="I23" s="165">
        <v>4</v>
      </c>
      <c r="J23" s="166">
        <v>0</v>
      </c>
      <c r="K23" s="165">
        <v>13</v>
      </c>
      <c r="L23" s="166">
        <v>0</v>
      </c>
      <c r="M23" s="165">
        <v>20</v>
      </c>
      <c r="N23" s="166">
        <v>0</v>
      </c>
      <c r="O23" s="165">
        <v>10</v>
      </c>
      <c r="P23" s="166">
        <v>0</v>
      </c>
      <c r="Q23" s="167">
        <v>7</v>
      </c>
      <c r="R23" s="169">
        <v>0</v>
      </c>
      <c r="S23" s="167">
        <v>3</v>
      </c>
      <c r="T23" s="169">
        <v>0</v>
      </c>
      <c r="U23" s="167">
        <v>6</v>
      </c>
      <c r="V23" s="169">
        <v>1</v>
      </c>
      <c r="W23" s="167">
        <v>1</v>
      </c>
      <c r="X23" s="169">
        <v>0</v>
      </c>
      <c r="Y23" s="167">
        <v>0</v>
      </c>
      <c r="Z23" s="169">
        <v>0</v>
      </c>
      <c r="AA23" s="167">
        <v>90</v>
      </c>
      <c r="AB23" s="169">
        <v>1</v>
      </c>
      <c r="AC23" s="307">
        <v>1.1111111111111112</v>
      </c>
      <c r="AD23" s="307">
        <v>36.411263844587324</v>
      </c>
      <c r="AE23" s="162"/>
      <c r="AG23" s="299"/>
      <c r="AH23" s="300"/>
      <c r="AI23" s="301"/>
      <c r="AJ23" s="301"/>
      <c r="AK23" s="302"/>
      <c r="AL23" s="303"/>
      <c r="AM23" s="141"/>
      <c r="BM23" s="195"/>
      <c r="BN23" s="195"/>
      <c r="BO23" s="195"/>
      <c r="BP23" s="195"/>
    </row>
    <row r="24" spans="1:68" ht="13.5" customHeight="1">
      <c r="A24" s="304" t="s">
        <v>40</v>
      </c>
      <c r="B24" s="262">
        <v>124674.42985534847</v>
      </c>
      <c r="C24" s="305">
        <v>2</v>
      </c>
      <c r="D24" s="306">
        <v>0</v>
      </c>
      <c r="E24" s="267">
        <v>0</v>
      </c>
      <c r="F24" s="166">
        <v>0</v>
      </c>
      <c r="G24" s="165">
        <v>2</v>
      </c>
      <c r="H24" s="166">
        <v>0</v>
      </c>
      <c r="I24" s="165">
        <v>2</v>
      </c>
      <c r="J24" s="166">
        <v>0</v>
      </c>
      <c r="K24" s="165">
        <v>2</v>
      </c>
      <c r="L24" s="166">
        <v>0</v>
      </c>
      <c r="M24" s="165">
        <v>6</v>
      </c>
      <c r="N24" s="166">
        <v>0</v>
      </c>
      <c r="O24" s="165">
        <v>9</v>
      </c>
      <c r="P24" s="166">
        <v>0</v>
      </c>
      <c r="Q24" s="167">
        <v>0</v>
      </c>
      <c r="R24" s="169">
        <v>0</v>
      </c>
      <c r="S24" s="167">
        <v>2</v>
      </c>
      <c r="T24" s="169">
        <v>0</v>
      </c>
      <c r="U24" s="167">
        <v>1</v>
      </c>
      <c r="V24" s="169">
        <v>0</v>
      </c>
      <c r="W24" s="167">
        <v>0</v>
      </c>
      <c r="X24" s="169">
        <v>0</v>
      </c>
      <c r="Y24" s="167">
        <v>0</v>
      </c>
      <c r="Z24" s="169">
        <v>0</v>
      </c>
      <c r="AA24" s="167">
        <v>26</v>
      </c>
      <c r="AB24" s="169">
        <v>0</v>
      </c>
      <c r="AC24" s="307">
        <v>0</v>
      </c>
      <c r="AD24" s="307">
        <v>20.854316342305385</v>
      </c>
      <c r="AE24" s="162"/>
      <c r="AG24" s="299"/>
      <c r="AH24" s="300"/>
      <c r="AI24" s="301"/>
      <c r="AJ24" s="301"/>
      <c r="AK24" s="302"/>
      <c r="AL24" s="303"/>
      <c r="AM24" s="141"/>
      <c r="BM24" s="195"/>
      <c r="BN24" s="195"/>
      <c r="BO24" s="195"/>
      <c r="BP24" s="195"/>
    </row>
    <row r="25" spans="1:68" ht="17.25" customHeight="1">
      <c r="A25" s="304" t="s">
        <v>41</v>
      </c>
      <c r="B25" s="262">
        <v>539005.81745488069</v>
      </c>
      <c r="C25" s="305">
        <v>3</v>
      </c>
      <c r="D25" s="306">
        <v>0</v>
      </c>
      <c r="E25" s="267">
        <v>2</v>
      </c>
      <c r="F25" s="166">
        <v>0</v>
      </c>
      <c r="G25" s="165">
        <v>1</v>
      </c>
      <c r="H25" s="166">
        <v>0</v>
      </c>
      <c r="I25" s="165">
        <v>2</v>
      </c>
      <c r="J25" s="166">
        <v>0</v>
      </c>
      <c r="K25" s="165">
        <v>4</v>
      </c>
      <c r="L25" s="166">
        <v>0</v>
      </c>
      <c r="M25" s="165">
        <v>19</v>
      </c>
      <c r="N25" s="166">
        <v>0</v>
      </c>
      <c r="O25" s="165">
        <v>55</v>
      </c>
      <c r="P25" s="166">
        <v>0</v>
      </c>
      <c r="Q25" s="167">
        <v>43</v>
      </c>
      <c r="R25" s="169">
        <v>0</v>
      </c>
      <c r="S25" s="167">
        <v>25</v>
      </c>
      <c r="T25" s="169">
        <v>0</v>
      </c>
      <c r="U25" s="167">
        <v>21</v>
      </c>
      <c r="V25" s="169">
        <v>0</v>
      </c>
      <c r="W25" s="167">
        <v>6</v>
      </c>
      <c r="X25" s="169">
        <v>0</v>
      </c>
      <c r="Y25" s="167">
        <v>0</v>
      </c>
      <c r="Z25" s="169">
        <v>0</v>
      </c>
      <c r="AA25" s="167">
        <v>181</v>
      </c>
      <c r="AB25" s="169">
        <v>0</v>
      </c>
      <c r="AC25" s="307">
        <v>0</v>
      </c>
      <c r="AD25" s="307">
        <v>33.580342574902026</v>
      </c>
      <c r="AE25" s="162"/>
      <c r="AG25" s="299"/>
      <c r="AH25" s="300"/>
      <c r="AI25" s="301"/>
      <c r="AJ25" s="301"/>
      <c r="AK25" s="302"/>
      <c r="AL25" s="303"/>
      <c r="AM25" s="141"/>
      <c r="BM25" s="195"/>
      <c r="BN25" s="195"/>
      <c r="BO25" s="195"/>
      <c r="BP25" s="195"/>
    </row>
    <row r="26" spans="1:68" ht="18.75" customHeight="1">
      <c r="A26" s="304" t="s">
        <v>42</v>
      </c>
      <c r="B26" s="262">
        <v>943290.324536926</v>
      </c>
      <c r="C26" s="305">
        <v>8</v>
      </c>
      <c r="D26" s="306">
        <v>0</v>
      </c>
      <c r="E26" s="267">
        <v>8</v>
      </c>
      <c r="F26" s="166">
        <v>0</v>
      </c>
      <c r="G26" s="165">
        <v>13</v>
      </c>
      <c r="H26" s="166">
        <v>0</v>
      </c>
      <c r="I26" s="165">
        <v>23</v>
      </c>
      <c r="J26" s="166">
        <v>0</v>
      </c>
      <c r="K26" s="165">
        <v>61</v>
      </c>
      <c r="L26" s="166">
        <v>0</v>
      </c>
      <c r="M26" s="165">
        <v>183</v>
      </c>
      <c r="N26" s="166">
        <v>0</v>
      </c>
      <c r="O26" s="165">
        <v>174</v>
      </c>
      <c r="P26" s="166">
        <v>0</v>
      </c>
      <c r="Q26" s="167">
        <v>95</v>
      </c>
      <c r="R26" s="169">
        <v>0</v>
      </c>
      <c r="S26" s="167">
        <v>53</v>
      </c>
      <c r="T26" s="169">
        <v>0</v>
      </c>
      <c r="U26" s="167">
        <v>59</v>
      </c>
      <c r="V26" s="169">
        <v>0</v>
      </c>
      <c r="W26" s="167">
        <v>29</v>
      </c>
      <c r="X26" s="169">
        <v>1</v>
      </c>
      <c r="Y26" s="167">
        <v>3</v>
      </c>
      <c r="Z26" s="169">
        <v>0</v>
      </c>
      <c r="AA26" s="167">
        <v>709</v>
      </c>
      <c r="AB26" s="169">
        <v>1</v>
      </c>
      <c r="AC26" s="307">
        <v>0.14104372355430184</v>
      </c>
      <c r="AD26" s="307">
        <v>75.16243743388948</v>
      </c>
      <c r="AE26" s="162"/>
      <c r="AG26" s="299"/>
      <c r="AH26" s="300"/>
      <c r="AI26" s="301"/>
      <c r="AJ26" s="301"/>
      <c r="AK26" s="302"/>
      <c r="AL26" s="303"/>
      <c r="AM26" s="141"/>
      <c r="BM26" s="195"/>
      <c r="BN26" s="195"/>
      <c r="BO26" s="195"/>
      <c r="BP26" s="195"/>
    </row>
    <row r="27" spans="1:68" ht="17.25" customHeight="1">
      <c r="A27" s="304" t="s">
        <v>43</v>
      </c>
      <c r="B27" s="262">
        <v>207456.5274895989</v>
      </c>
      <c r="C27" s="305">
        <v>18</v>
      </c>
      <c r="D27" s="306">
        <v>0</v>
      </c>
      <c r="E27" s="267">
        <v>20</v>
      </c>
      <c r="F27" s="166">
        <v>0</v>
      </c>
      <c r="G27" s="165">
        <v>34</v>
      </c>
      <c r="H27" s="166">
        <v>0</v>
      </c>
      <c r="I27" s="165">
        <v>38</v>
      </c>
      <c r="J27" s="166">
        <v>0</v>
      </c>
      <c r="K27" s="165">
        <v>62</v>
      </c>
      <c r="L27" s="166">
        <v>1</v>
      </c>
      <c r="M27" s="165">
        <v>85</v>
      </c>
      <c r="N27" s="166">
        <v>0</v>
      </c>
      <c r="O27" s="165">
        <v>137</v>
      </c>
      <c r="P27" s="166">
        <v>1</v>
      </c>
      <c r="Q27" s="167">
        <v>63</v>
      </c>
      <c r="R27" s="169">
        <v>0</v>
      </c>
      <c r="S27" s="167">
        <v>22</v>
      </c>
      <c r="T27" s="169">
        <v>0</v>
      </c>
      <c r="U27" s="167">
        <v>11</v>
      </c>
      <c r="V27" s="169">
        <v>0</v>
      </c>
      <c r="W27" s="167">
        <v>18</v>
      </c>
      <c r="X27" s="169">
        <v>1</v>
      </c>
      <c r="Y27" s="167">
        <v>3</v>
      </c>
      <c r="Z27" s="169">
        <v>0</v>
      </c>
      <c r="AA27" s="167">
        <v>511</v>
      </c>
      <c r="AB27" s="169">
        <v>3</v>
      </c>
      <c r="AC27" s="307">
        <v>0.58708414872798431</v>
      </c>
      <c r="AD27" s="307">
        <v>246.31666507847996</v>
      </c>
      <c r="AE27" s="162"/>
      <c r="AG27" s="299"/>
      <c r="AH27" s="300"/>
      <c r="AI27" s="301"/>
      <c r="AJ27" s="301"/>
      <c r="AK27" s="302"/>
      <c r="AL27" s="303"/>
      <c r="AM27" s="141"/>
      <c r="BO27" s="195"/>
      <c r="BP27" s="195"/>
    </row>
    <row r="28" spans="1:68" ht="15.75" customHeight="1">
      <c r="A28" s="304" t="s">
        <v>44</v>
      </c>
      <c r="B28" s="262">
        <v>39916.226151984614</v>
      </c>
      <c r="C28" s="305">
        <v>0</v>
      </c>
      <c r="D28" s="306">
        <v>0</v>
      </c>
      <c r="E28" s="267">
        <v>0</v>
      </c>
      <c r="F28" s="166">
        <v>0</v>
      </c>
      <c r="G28" s="165">
        <v>0</v>
      </c>
      <c r="H28" s="166">
        <v>0</v>
      </c>
      <c r="I28" s="165">
        <v>1</v>
      </c>
      <c r="J28" s="166">
        <v>0</v>
      </c>
      <c r="K28" s="165">
        <v>0</v>
      </c>
      <c r="L28" s="166">
        <v>0</v>
      </c>
      <c r="M28" s="165">
        <v>3</v>
      </c>
      <c r="N28" s="166">
        <v>0</v>
      </c>
      <c r="O28" s="165">
        <v>2</v>
      </c>
      <c r="P28" s="166">
        <v>0</v>
      </c>
      <c r="Q28" s="167">
        <v>2</v>
      </c>
      <c r="R28" s="169">
        <v>0</v>
      </c>
      <c r="S28" s="167">
        <v>0</v>
      </c>
      <c r="T28" s="169">
        <v>0</v>
      </c>
      <c r="U28" s="167">
        <v>1</v>
      </c>
      <c r="V28" s="169">
        <v>0</v>
      </c>
      <c r="W28" s="167">
        <v>0</v>
      </c>
      <c r="X28" s="169">
        <v>0</v>
      </c>
      <c r="Y28" s="167">
        <v>0</v>
      </c>
      <c r="Z28" s="169">
        <v>0</v>
      </c>
      <c r="AA28" s="167">
        <v>9</v>
      </c>
      <c r="AB28" s="169">
        <v>0</v>
      </c>
      <c r="AC28" s="307">
        <v>0</v>
      </c>
      <c r="AD28" s="307">
        <v>22.547221688071645</v>
      </c>
      <c r="AE28" s="162"/>
      <c r="AG28" s="299"/>
      <c r="AH28" s="300"/>
      <c r="AI28" s="301"/>
      <c r="AJ28" s="301"/>
      <c r="AK28" s="302"/>
      <c r="AL28" s="308"/>
      <c r="AM28" s="141"/>
      <c r="BO28" s="195"/>
      <c r="BP28" s="195"/>
    </row>
    <row r="29" spans="1:68" ht="18.75" customHeight="1">
      <c r="A29" s="309" t="s">
        <v>45</v>
      </c>
      <c r="B29" s="272">
        <v>78693.679314988593</v>
      </c>
      <c r="C29" s="329">
        <v>3</v>
      </c>
      <c r="D29" s="330">
        <v>0</v>
      </c>
      <c r="E29" s="331">
        <v>4</v>
      </c>
      <c r="F29" s="207">
        <v>0</v>
      </c>
      <c r="G29" s="206">
        <v>0</v>
      </c>
      <c r="H29" s="207">
        <v>0</v>
      </c>
      <c r="I29" s="206">
        <v>2</v>
      </c>
      <c r="J29" s="207">
        <v>0</v>
      </c>
      <c r="K29" s="206">
        <v>0</v>
      </c>
      <c r="L29" s="207">
        <v>0</v>
      </c>
      <c r="M29" s="206">
        <v>6</v>
      </c>
      <c r="N29" s="207">
        <v>0</v>
      </c>
      <c r="O29" s="206">
        <v>12</v>
      </c>
      <c r="P29" s="166">
        <v>0</v>
      </c>
      <c r="Q29" s="208">
        <v>14</v>
      </c>
      <c r="R29" s="210">
        <v>0</v>
      </c>
      <c r="S29" s="264">
        <v>11</v>
      </c>
      <c r="T29" s="210">
        <v>0</v>
      </c>
      <c r="U29" s="264">
        <v>9</v>
      </c>
      <c r="V29" s="210">
        <v>0</v>
      </c>
      <c r="W29" s="264">
        <v>4</v>
      </c>
      <c r="X29" s="210">
        <v>0</v>
      </c>
      <c r="Y29" s="208">
        <v>0</v>
      </c>
      <c r="Z29" s="210">
        <v>0</v>
      </c>
      <c r="AA29" s="208">
        <v>65</v>
      </c>
      <c r="AB29" s="210">
        <v>0</v>
      </c>
      <c r="AC29" s="310">
        <v>0</v>
      </c>
      <c r="AD29" s="310">
        <v>82.598755790567807</v>
      </c>
      <c r="AE29" s="162"/>
      <c r="AG29" s="299"/>
      <c r="AH29" s="300"/>
      <c r="AI29" s="301"/>
      <c r="AJ29" s="301"/>
      <c r="AK29" s="302"/>
      <c r="AL29" s="308"/>
      <c r="AM29" s="141"/>
    </row>
    <row r="30" spans="1:68" ht="13.5" customHeight="1">
      <c r="A30" s="183" t="s">
        <v>16</v>
      </c>
      <c r="B30" s="184">
        <v>14240113.982565554</v>
      </c>
      <c r="C30" s="274">
        <v>616</v>
      </c>
      <c r="D30" s="275">
        <v>1</v>
      </c>
      <c r="E30" s="276">
        <v>340</v>
      </c>
      <c r="F30" s="275">
        <v>2</v>
      </c>
      <c r="G30" s="276">
        <v>545</v>
      </c>
      <c r="H30" s="275">
        <v>6</v>
      </c>
      <c r="I30" s="276">
        <v>645</v>
      </c>
      <c r="J30" s="275">
        <v>6</v>
      </c>
      <c r="K30" s="274">
        <v>1583</v>
      </c>
      <c r="L30" s="275">
        <v>5</v>
      </c>
      <c r="M30" s="276">
        <v>3195</v>
      </c>
      <c r="N30" s="311">
        <v>6</v>
      </c>
      <c r="O30" s="276">
        <v>4482</v>
      </c>
      <c r="P30" s="311">
        <v>10</v>
      </c>
      <c r="Q30" s="276">
        <v>2580</v>
      </c>
      <c r="R30" s="311">
        <v>6</v>
      </c>
      <c r="S30" s="276">
        <v>1442</v>
      </c>
      <c r="T30" s="311">
        <v>4</v>
      </c>
      <c r="U30" s="276">
        <v>1111</v>
      </c>
      <c r="V30" s="311">
        <v>5</v>
      </c>
      <c r="W30" s="276">
        <v>796</v>
      </c>
      <c r="X30" s="276">
        <v>8</v>
      </c>
      <c r="Y30" s="276">
        <v>199</v>
      </c>
      <c r="Z30" s="276">
        <v>0</v>
      </c>
      <c r="AA30" s="274">
        <v>17533</v>
      </c>
      <c r="AB30" s="312">
        <v>59</v>
      </c>
      <c r="AC30" s="191">
        <v>0.33650829863685622</v>
      </c>
      <c r="AD30" s="192">
        <v>123.12401446692063</v>
      </c>
      <c r="AE30" s="193"/>
      <c r="AG30" s="141"/>
      <c r="AH30" s="257"/>
      <c r="AI30" s="257"/>
      <c r="AJ30" s="257"/>
      <c r="AK30" s="313"/>
      <c r="AL30" s="314"/>
      <c r="AM30" s="141"/>
    </row>
    <row r="31" spans="1:68" ht="22.5" customHeight="1">
      <c r="A31" s="194" t="s">
        <v>72</v>
      </c>
      <c r="D31" s="212"/>
      <c r="G31" s="213"/>
      <c r="L31" s="213" t="s">
        <v>63</v>
      </c>
      <c r="AG31" s="141"/>
      <c r="AH31" s="315"/>
      <c r="AI31" s="300"/>
      <c r="AJ31" s="300"/>
      <c r="AK31" s="257"/>
      <c r="AL31" s="257"/>
      <c r="AM31" s="141"/>
    </row>
    <row r="32" spans="1:68" ht="16">
      <c r="AG32" s="280"/>
      <c r="AH32" s="281"/>
      <c r="AI32" s="257"/>
      <c r="AJ32" s="257"/>
      <c r="AK32" s="257"/>
      <c r="AL32" s="257"/>
      <c r="AM32" s="141"/>
    </row>
    <row r="33" spans="1:68" ht="18">
      <c r="A33" s="139"/>
      <c r="B33" s="139"/>
      <c r="C33" s="332"/>
      <c r="E33" s="332"/>
      <c r="G33" s="332"/>
      <c r="I33" s="332"/>
      <c r="K33" s="332"/>
      <c r="M33" s="332"/>
      <c r="O33" s="332"/>
      <c r="Q33" s="332"/>
      <c r="S33" s="332"/>
      <c r="U33" s="332"/>
      <c r="W33" s="332"/>
      <c r="AG33" s="317"/>
      <c r="AH33" s="281"/>
      <c r="AI33" s="257"/>
      <c r="AJ33" s="257"/>
      <c r="AK33" s="257"/>
      <c r="AL33" s="257"/>
      <c r="AM33" s="141"/>
    </row>
    <row r="34" spans="1:68" ht="15">
      <c r="A34" s="318"/>
      <c r="B34" s="318"/>
      <c r="D34" s="333"/>
      <c r="E34" s="283"/>
      <c r="F34" s="333"/>
      <c r="G34" s="283"/>
      <c r="H34" s="333"/>
      <c r="I34" s="283"/>
      <c r="J34" s="333"/>
      <c r="K34" s="283"/>
      <c r="L34" s="333"/>
      <c r="M34" s="283"/>
      <c r="N34" s="333"/>
      <c r="O34" s="283"/>
      <c r="P34" s="333"/>
      <c r="Q34" s="283"/>
      <c r="R34" s="333"/>
      <c r="S34" s="283"/>
      <c r="T34" s="333"/>
      <c r="U34" s="282"/>
      <c r="AA34" s="199"/>
      <c r="AB34" s="199"/>
      <c r="AD34" s="320"/>
      <c r="AE34" s="256"/>
      <c r="AF34" s="256"/>
      <c r="AG34" s="256"/>
      <c r="AI34" s="334"/>
      <c r="AJ34" s="334"/>
      <c r="AK34" s="139"/>
      <c r="AL34" s="139"/>
      <c r="BN34" s="195"/>
      <c r="BO34" s="195"/>
      <c r="BP34" s="195"/>
    </row>
    <row r="35" spans="1:68" ht="15">
      <c r="A35" s="318"/>
      <c r="B35" s="32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X35" s="282"/>
      <c r="AA35" s="199"/>
      <c r="AB35" s="199"/>
      <c r="AD35" s="139"/>
      <c r="AE35" s="256"/>
      <c r="AF35" s="256"/>
      <c r="AG35" s="256"/>
      <c r="AI35" s="334"/>
      <c r="AJ35" s="335"/>
      <c r="AK35" s="139"/>
      <c r="AL35" s="139"/>
      <c r="BN35" s="195"/>
      <c r="BO35" s="195"/>
      <c r="BP35" s="195"/>
    </row>
    <row r="36" spans="1:68" ht="15">
      <c r="A36" s="318"/>
      <c r="B36" s="322"/>
      <c r="L36" s="334"/>
      <c r="M36" s="335"/>
      <c r="N36" s="336"/>
      <c r="O36" s="336"/>
      <c r="P36" s="288"/>
      <c r="Q36" s="289"/>
      <c r="R36" s="289"/>
      <c r="S36" s="139"/>
      <c r="AA36" s="199"/>
      <c r="AB36" s="199"/>
      <c r="AD36" s="139"/>
      <c r="AE36" s="256"/>
      <c r="AF36" s="256"/>
      <c r="AG36" s="256"/>
      <c r="AI36" s="334"/>
      <c r="AJ36" s="335"/>
      <c r="AK36" s="139"/>
      <c r="AL36" s="139"/>
      <c r="BN36" s="195"/>
      <c r="BO36" s="195"/>
      <c r="BP36" s="195"/>
    </row>
    <row r="37" spans="1:68" ht="15">
      <c r="A37" s="318"/>
      <c r="B37" s="322"/>
      <c r="L37" s="334"/>
      <c r="M37" s="335"/>
      <c r="N37" s="336"/>
      <c r="O37" s="336"/>
      <c r="P37" s="288"/>
      <c r="Q37" s="289"/>
      <c r="R37" s="289"/>
      <c r="S37" s="139"/>
      <c r="AA37" s="199"/>
      <c r="AB37" s="199"/>
      <c r="AD37" s="139"/>
      <c r="AE37" s="256"/>
      <c r="AF37" s="256"/>
      <c r="AG37" s="256"/>
      <c r="AI37" s="334"/>
      <c r="AJ37" s="335"/>
      <c r="AK37" s="139"/>
      <c r="AL37" s="139"/>
      <c r="BN37" s="195"/>
      <c r="BO37" s="195"/>
      <c r="BP37" s="195"/>
    </row>
    <row r="38" spans="1:68" ht="14">
      <c r="A38" s="139"/>
      <c r="B38" s="139"/>
      <c r="O38" s="334"/>
      <c r="P38" s="335"/>
      <c r="Q38" s="336"/>
      <c r="R38" s="336"/>
      <c r="S38" s="288"/>
      <c r="T38" s="289"/>
      <c r="U38" s="289"/>
      <c r="V38" s="139"/>
      <c r="AL38" s="334"/>
      <c r="AM38" s="335"/>
    </row>
    <row r="39" spans="1:68" ht="14">
      <c r="A39" s="325"/>
      <c r="B39" s="325"/>
      <c r="O39" s="334"/>
      <c r="P39" s="335"/>
      <c r="Q39" s="336"/>
      <c r="R39" s="336"/>
      <c r="S39" s="288"/>
      <c r="T39" s="289"/>
      <c r="U39" s="139"/>
      <c r="V39" s="139"/>
      <c r="AG39" s="326"/>
      <c r="AL39" s="334"/>
      <c r="AM39" s="335"/>
    </row>
    <row r="40" spans="1:68" ht="15">
      <c r="A40" s="318"/>
      <c r="B40" s="318"/>
      <c r="L40" s="334"/>
      <c r="M40" s="334"/>
      <c r="N40" s="334"/>
      <c r="O40" s="334"/>
      <c r="P40" s="288"/>
      <c r="Q40" s="289"/>
      <c r="R40" s="139"/>
      <c r="S40" s="139"/>
      <c r="AA40" s="199"/>
      <c r="AB40" s="199"/>
      <c r="AD40" s="139"/>
      <c r="AE40" s="256"/>
      <c r="AF40" s="256"/>
      <c r="AG40" s="256"/>
      <c r="AI40" s="334"/>
      <c r="AJ40" s="335"/>
      <c r="AK40" s="139"/>
      <c r="AL40" s="139"/>
      <c r="BN40" s="195"/>
      <c r="BO40" s="195"/>
      <c r="BP40" s="195"/>
    </row>
    <row r="41" spans="1:68" ht="15">
      <c r="A41" s="318"/>
      <c r="B41" s="322"/>
      <c r="L41" s="334"/>
      <c r="M41" s="335"/>
      <c r="N41" s="336"/>
      <c r="O41" s="336"/>
      <c r="P41" s="288"/>
      <c r="Q41" s="289"/>
      <c r="R41" s="139"/>
      <c r="S41" s="139"/>
      <c r="AA41" s="199"/>
      <c r="AB41" s="199"/>
      <c r="AD41" s="139"/>
      <c r="AE41" s="256"/>
      <c r="AF41" s="256"/>
      <c r="AG41" s="256"/>
      <c r="AI41" s="334"/>
      <c r="AJ41" s="335"/>
      <c r="AK41" s="139"/>
      <c r="AL41" s="139"/>
      <c r="BN41" s="195"/>
      <c r="BO41" s="195"/>
      <c r="BP41" s="195"/>
    </row>
    <row r="42" spans="1:68" ht="15">
      <c r="A42" s="318"/>
      <c r="B42" s="322"/>
      <c r="L42" s="334"/>
      <c r="M42" s="335"/>
      <c r="N42" s="336"/>
      <c r="O42" s="336"/>
      <c r="P42" s="288"/>
      <c r="Q42" s="289"/>
      <c r="R42" s="139"/>
      <c r="S42" s="139"/>
      <c r="AA42" s="199"/>
      <c r="AB42" s="199"/>
      <c r="AD42" s="139"/>
      <c r="AE42" s="256"/>
      <c r="AF42" s="256"/>
      <c r="AG42" s="256"/>
      <c r="AI42" s="334"/>
      <c r="AJ42" s="335"/>
      <c r="AK42" s="139"/>
      <c r="AL42" s="139"/>
      <c r="BN42" s="195"/>
      <c r="BO42" s="195"/>
      <c r="BP42" s="195"/>
    </row>
    <row r="43" spans="1:68" ht="15">
      <c r="A43" s="318"/>
      <c r="B43" s="322"/>
      <c r="L43" s="334"/>
      <c r="M43" s="335"/>
      <c r="N43" s="336"/>
      <c r="O43" s="336"/>
      <c r="P43" s="288"/>
      <c r="Q43" s="289"/>
      <c r="R43" s="139"/>
      <c r="S43" s="139"/>
      <c r="AA43" s="199"/>
      <c r="AB43" s="199"/>
      <c r="AD43" s="139"/>
      <c r="AE43" s="256"/>
      <c r="AF43" s="256"/>
      <c r="AG43" s="256"/>
      <c r="AI43" s="334"/>
      <c r="AJ43" s="335"/>
      <c r="AK43" s="139"/>
      <c r="AL43" s="139"/>
      <c r="BN43" s="195"/>
      <c r="BO43" s="195"/>
      <c r="BP43" s="195"/>
    </row>
    <row r="44" spans="1:68" ht="14">
      <c r="O44" s="334"/>
      <c r="P44" s="335"/>
      <c r="Q44" s="336"/>
      <c r="R44" s="336"/>
      <c r="S44" s="288"/>
      <c r="T44" s="289"/>
      <c r="U44" s="139"/>
      <c r="V44" s="139"/>
      <c r="AL44" s="334"/>
      <c r="AM44" s="335"/>
    </row>
    <row r="45" spans="1:68" ht="14">
      <c r="O45" s="334"/>
      <c r="P45" s="335"/>
      <c r="Q45" s="336"/>
      <c r="R45" s="336"/>
      <c r="S45" s="288"/>
      <c r="T45" s="289"/>
      <c r="U45" s="139"/>
      <c r="V45" s="139"/>
      <c r="AL45" s="334"/>
      <c r="AM45" s="335"/>
    </row>
    <row r="46" spans="1:68" ht="14">
      <c r="O46" s="334"/>
      <c r="P46" s="335"/>
      <c r="Q46" s="336"/>
      <c r="R46" s="336"/>
      <c r="S46" s="288"/>
      <c r="T46" s="289"/>
      <c r="U46" s="139"/>
      <c r="V46" s="139"/>
      <c r="AL46" s="334"/>
      <c r="AM46" s="335"/>
    </row>
    <row r="47" spans="1:68" ht="14">
      <c r="O47" s="334"/>
      <c r="P47" s="335"/>
      <c r="Q47" s="336"/>
      <c r="R47" s="336"/>
      <c r="S47" s="288"/>
      <c r="T47" s="289"/>
      <c r="U47" s="139"/>
      <c r="V47" s="139"/>
      <c r="AL47" s="334"/>
      <c r="AM47" s="335"/>
    </row>
    <row r="48" spans="1:68" ht="14">
      <c r="O48" s="334"/>
      <c r="P48" s="335"/>
      <c r="Q48" s="336"/>
      <c r="R48" s="336"/>
      <c r="S48" s="288"/>
      <c r="T48" s="289"/>
      <c r="U48" s="139"/>
      <c r="V48" s="139"/>
      <c r="AL48" s="334"/>
      <c r="AM48" s="335"/>
    </row>
    <row r="49" spans="15:39" s="139" customFormat="1" ht="14">
      <c r="O49" s="334"/>
      <c r="P49" s="335"/>
      <c r="Q49" s="336"/>
      <c r="R49" s="336"/>
      <c r="S49" s="288"/>
      <c r="T49" s="289"/>
      <c r="W49" s="195"/>
      <c r="X49" s="195"/>
      <c r="Y49" s="195"/>
      <c r="Z49" s="195"/>
      <c r="AA49" s="195"/>
      <c r="AB49" s="195"/>
      <c r="AC49" s="195"/>
      <c r="AD49" s="199"/>
      <c r="AE49" s="199"/>
      <c r="AF49" s="195"/>
      <c r="AH49" s="256"/>
      <c r="AI49" s="256"/>
      <c r="AJ49" s="256"/>
      <c r="AK49" s="256"/>
      <c r="AL49" s="334"/>
      <c r="AM49" s="335"/>
    </row>
    <row r="50" spans="15:39" s="139" customFormat="1" ht="14">
      <c r="O50" s="334"/>
      <c r="P50" s="335"/>
      <c r="Q50" s="336"/>
      <c r="R50" s="336"/>
      <c r="S50" s="288"/>
      <c r="T50" s="289"/>
      <c r="W50" s="195"/>
      <c r="X50" s="195"/>
      <c r="Y50" s="195"/>
      <c r="Z50" s="195"/>
      <c r="AA50" s="195"/>
      <c r="AB50" s="195"/>
      <c r="AC50" s="195"/>
      <c r="AD50" s="199"/>
      <c r="AE50" s="199"/>
      <c r="AF50" s="195"/>
      <c r="AH50" s="256"/>
      <c r="AI50" s="256"/>
      <c r="AJ50" s="256"/>
      <c r="AK50" s="256"/>
      <c r="AL50" s="334"/>
      <c r="AM50" s="335"/>
    </row>
    <row r="51" spans="15:39" s="139" customFormat="1" ht="14">
      <c r="O51" s="334"/>
      <c r="P51" s="335"/>
      <c r="Q51" s="336"/>
      <c r="R51" s="336"/>
      <c r="S51" s="337"/>
      <c r="W51" s="195"/>
      <c r="X51" s="195"/>
      <c r="Y51" s="195"/>
      <c r="Z51" s="195"/>
      <c r="AA51" s="195"/>
      <c r="AB51" s="195"/>
      <c r="AC51" s="195"/>
      <c r="AD51" s="199"/>
      <c r="AE51" s="199"/>
      <c r="AF51" s="195"/>
      <c r="AH51" s="256"/>
      <c r="AI51" s="256"/>
      <c r="AJ51" s="256"/>
      <c r="AK51" s="256"/>
      <c r="AL51" s="334"/>
      <c r="AM51" s="335"/>
    </row>
    <row r="52" spans="15:39" s="139" customFormat="1" ht="14">
      <c r="O52" s="334"/>
      <c r="P52" s="335"/>
      <c r="Q52" s="336"/>
      <c r="R52" s="336"/>
      <c r="S52" s="338"/>
      <c r="W52" s="195"/>
      <c r="X52" s="195"/>
      <c r="Y52" s="195"/>
      <c r="Z52" s="195"/>
      <c r="AA52" s="195"/>
      <c r="AB52" s="195"/>
      <c r="AC52" s="195"/>
      <c r="AD52" s="199"/>
      <c r="AE52" s="199"/>
      <c r="AF52" s="195"/>
      <c r="AH52" s="256"/>
      <c r="AI52" s="256"/>
      <c r="AJ52" s="256"/>
      <c r="AK52" s="256"/>
      <c r="AL52" s="334"/>
      <c r="AM52" s="335"/>
    </row>
    <row r="53" spans="15:39" s="139" customFormat="1" ht="14">
      <c r="O53" s="334"/>
      <c r="P53" s="335"/>
      <c r="Q53" s="336"/>
      <c r="R53" s="336"/>
      <c r="S53" s="337"/>
      <c r="W53" s="195"/>
      <c r="X53" s="195"/>
      <c r="Y53" s="195"/>
      <c r="Z53" s="195"/>
      <c r="AA53" s="195"/>
      <c r="AB53" s="195"/>
      <c r="AC53" s="195"/>
      <c r="AD53" s="199"/>
      <c r="AE53" s="199"/>
      <c r="AF53" s="195"/>
      <c r="AH53" s="256"/>
      <c r="AI53" s="256"/>
      <c r="AJ53" s="256"/>
      <c r="AK53" s="256"/>
      <c r="AL53" s="334"/>
      <c r="AM53" s="335"/>
    </row>
    <row r="54" spans="15:39" s="139" customFormat="1" ht="14">
      <c r="O54" s="334"/>
      <c r="P54" s="335"/>
      <c r="Q54" s="336"/>
      <c r="R54" s="336"/>
      <c r="S54" s="338"/>
      <c r="W54" s="195"/>
      <c r="X54" s="195"/>
      <c r="Y54" s="195"/>
      <c r="Z54" s="195"/>
      <c r="AA54" s="195"/>
      <c r="AB54" s="195"/>
      <c r="AC54" s="195"/>
      <c r="AD54" s="199"/>
      <c r="AE54" s="199"/>
      <c r="AF54" s="195"/>
      <c r="AH54" s="256"/>
      <c r="AI54" s="256"/>
      <c r="AJ54" s="256"/>
      <c r="AK54" s="256"/>
      <c r="AL54" s="334"/>
      <c r="AM54" s="335"/>
    </row>
    <row r="55" spans="15:39" s="139" customFormat="1" ht="14">
      <c r="O55" s="334"/>
      <c r="P55" s="335"/>
      <c r="Q55" s="336"/>
      <c r="R55" s="336"/>
      <c r="S55" s="337"/>
      <c r="W55" s="195"/>
      <c r="X55" s="195"/>
      <c r="Y55" s="195"/>
      <c r="Z55" s="195"/>
      <c r="AA55" s="195"/>
      <c r="AB55" s="195"/>
      <c r="AC55" s="195"/>
      <c r="AD55" s="199"/>
      <c r="AE55" s="199"/>
      <c r="AF55" s="195"/>
      <c r="AH55" s="256"/>
      <c r="AI55" s="256"/>
      <c r="AJ55" s="256"/>
      <c r="AK55" s="256"/>
      <c r="AL55" s="334"/>
      <c r="AM55" s="335"/>
    </row>
    <row r="56" spans="15:39" s="139" customFormat="1" ht="14">
      <c r="O56" s="334"/>
      <c r="P56" s="335"/>
      <c r="Q56" s="336"/>
      <c r="R56" s="336"/>
      <c r="S56" s="337"/>
      <c r="W56" s="195"/>
      <c r="X56" s="195"/>
      <c r="Y56" s="195"/>
      <c r="Z56" s="195"/>
      <c r="AA56" s="195"/>
      <c r="AB56" s="195"/>
      <c r="AC56" s="195"/>
      <c r="AD56" s="199"/>
      <c r="AE56" s="199"/>
      <c r="AF56" s="195"/>
      <c r="AH56" s="256"/>
      <c r="AI56" s="256"/>
      <c r="AJ56" s="256"/>
      <c r="AK56" s="256"/>
      <c r="AL56" s="334"/>
      <c r="AM56" s="335"/>
    </row>
    <row r="57" spans="15:39" s="139" customFormat="1" ht="14">
      <c r="O57" s="334"/>
      <c r="P57" s="335"/>
      <c r="Q57" s="336"/>
      <c r="R57" s="336"/>
      <c r="S57" s="338"/>
      <c r="W57" s="195"/>
      <c r="X57" s="195"/>
      <c r="Y57" s="195"/>
      <c r="Z57" s="195"/>
      <c r="AA57" s="195"/>
      <c r="AB57" s="195"/>
      <c r="AC57" s="195"/>
      <c r="AD57" s="199"/>
      <c r="AE57" s="199"/>
      <c r="AF57" s="195"/>
      <c r="AH57" s="256"/>
      <c r="AI57" s="256"/>
      <c r="AJ57" s="256"/>
      <c r="AK57" s="256"/>
      <c r="AL57" s="334"/>
      <c r="AM57" s="335"/>
    </row>
    <row r="58" spans="15:39" s="139" customFormat="1" ht="14">
      <c r="O58" s="334"/>
      <c r="P58" s="335"/>
      <c r="Q58" s="336"/>
      <c r="R58" s="336"/>
      <c r="S58" s="337"/>
      <c r="W58" s="195"/>
      <c r="X58" s="195"/>
      <c r="Y58" s="195"/>
      <c r="Z58" s="195"/>
      <c r="AA58" s="195"/>
      <c r="AB58" s="195"/>
      <c r="AC58" s="195"/>
      <c r="AD58" s="199"/>
      <c r="AE58" s="199"/>
      <c r="AF58" s="195"/>
      <c r="AH58" s="256"/>
      <c r="AI58" s="256"/>
      <c r="AJ58" s="256"/>
      <c r="AK58" s="256"/>
      <c r="AL58" s="334"/>
      <c r="AM58" s="335"/>
    </row>
    <row r="59" spans="15:39" s="139" customFormat="1" ht="14">
      <c r="O59" s="334"/>
      <c r="P59" s="335"/>
      <c r="Q59" s="336"/>
      <c r="R59" s="336"/>
      <c r="S59" s="337"/>
      <c r="W59" s="195"/>
      <c r="X59" s="195"/>
      <c r="Y59" s="195"/>
      <c r="Z59" s="195"/>
      <c r="AA59" s="195"/>
      <c r="AB59" s="195"/>
      <c r="AC59" s="195"/>
      <c r="AD59" s="199"/>
      <c r="AE59" s="199"/>
      <c r="AF59" s="195"/>
      <c r="AH59" s="256"/>
      <c r="AI59" s="256"/>
      <c r="AJ59" s="256"/>
      <c r="AK59" s="256"/>
      <c r="AL59" s="334"/>
      <c r="AM59" s="335"/>
    </row>
    <row r="60" spans="15:39" s="139" customFormat="1" ht="14">
      <c r="O60" s="334"/>
      <c r="P60" s="335"/>
      <c r="Q60" s="336"/>
      <c r="R60" s="336"/>
      <c r="S60" s="338"/>
      <c r="W60" s="195"/>
      <c r="X60" s="195"/>
      <c r="Y60" s="195"/>
      <c r="Z60" s="195"/>
      <c r="AA60" s="195"/>
      <c r="AB60" s="195"/>
      <c r="AC60" s="195"/>
      <c r="AD60" s="199"/>
      <c r="AE60" s="199"/>
      <c r="AF60" s="195"/>
      <c r="AH60" s="256"/>
      <c r="AI60" s="256"/>
      <c r="AJ60" s="256"/>
      <c r="AK60" s="256"/>
      <c r="AL60" s="334"/>
      <c r="AM60" s="335"/>
    </row>
    <row r="61" spans="15:39" s="139" customFormat="1" ht="14">
      <c r="O61" s="334"/>
      <c r="P61" s="335"/>
      <c r="Q61" s="336"/>
      <c r="R61" s="336"/>
      <c r="S61" s="338"/>
      <c r="W61" s="195"/>
      <c r="X61" s="195"/>
      <c r="Y61" s="195"/>
      <c r="Z61" s="195"/>
      <c r="AA61" s="195"/>
      <c r="AB61" s="195"/>
      <c r="AC61" s="195"/>
      <c r="AD61" s="199"/>
      <c r="AE61" s="199"/>
      <c r="AF61" s="195"/>
      <c r="AH61" s="256"/>
      <c r="AI61" s="256"/>
      <c r="AJ61" s="256"/>
      <c r="AK61" s="256"/>
      <c r="AL61" s="256"/>
    </row>
    <row r="62" spans="15:39" s="139" customFormat="1" ht="14">
      <c r="O62" s="334"/>
      <c r="P62" s="335"/>
      <c r="Q62" s="336"/>
      <c r="R62" s="336"/>
      <c r="S62" s="338"/>
      <c r="W62" s="195"/>
      <c r="X62" s="195"/>
      <c r="Y62" s="195"/>
      <c r="Z62" s="195"/>
      <c r="AA62" s="195"/>
      <c r="AB62" s="195"/>
      <c r="AC62" s="195"/>
      <c r="AD62" s="199"/>
      <c r="AE62" s="199"/>
      <c r="AF62" s="195"/>
      <c r="AH62" s="256"/>
      <c r="AI62" s="256"/>
      <c r="AJ62" s="256"/>
      <c r="AK62" s="256"/>
      <c r="AL62" s="256"/>
    </row>
    <row r="63" spans="15:39" s="139" customFormat="1" ht="14">
      <c r="O63" s="334"/>
      <c r="P63" s="335"/>
      <c r="Q63" s="336"/>
      <c r="R63" s="336"/>
      <c r="S63" s="338"/>
      <c r="W63" s="195"/>
      <c r="X63" s="195"/>
      <c r="Y63" s="195"/>
      <c r="Z63" s="195"/>
      <c r="AA63" s="195"/>
      <c r="AB63" s="195"/>
      <c r="AC63" s="195"/>
      <c r="AD63" s="199"/>
      <c r="AE63" s="199"/>
      <c r="AF63" s="195"/>
      <c r="AH63" s="256"/>
      <c r="AI63" s="256"/>
      <c r="AJ63" s="256"/>
      <c r="AK63" s="256"/>
      <c r="AL63" s="256"/>
    </row>
    <row r="64" spans="15:39" s="139" customFormat="1" ht="14">
      <c r="O64" s="334"/>
      <c r="P64" s="335"/>
      <c r="Q64" s="336"/>
      <c r="R64" s="336"/>
      <c r="S64" s="337"/>
      <c r="W64" s="195"/>
      <c r="X64" s="195"/>
      <c r="Y64" s="195"/>
      <c r="Z64" s="195"/>
      <c r="AA64" s="195"/>
      <c r="AB64" s="195"/>
      <c r="AC64" s="195"/>
      <c r="AD64" s="199"/>
      <c r="AE64" s="199"/>
      <c r="AF64" s="195"/>
      <c r="AH64" s="256"/>
      <c r="AI64" s="256"/>
      <c r="AJ64" s="256"/>
      <c r="AK64" s="256"/>
      <c r="AL64" s="256"/>
    </row>
    <row r="65" spans="15:22" ht="14">
      <c r="O65" s="334"/>
      <c r="P65" s="335"/>
      <c r="Q65" s="336"/>
      <c r="R65" s="336"/>
      <c r="S65" s="338"/>
      <c r="T65" s="139"/>
      <c r="U65" s="139"/>
      <c r="V65" s="139"/>
    </row>
    <row r="66" spans="15:22" ht="14">
      <c r="O66" s="334"/>
      <c r="P66" s="335"/>
      <c r="Q66" s="336"/>
      <c r="R66" s="336"/>
      <c r="S66" s="338"/>
      <c r="T66" s="139"/>
      <c r="U66" s="139"/>
      <c r="V66" s="139"/>
    </row>
    <row r="67" spans="15:22" ht="14">
      <c r="O67" s="334"/>
      <c r="P67" s="335"/>
      <c r="Q67" s="336"/>
      <c r="R67" s="336"/>
      <c r="S67" s="338"/>
      <c r="T67" s="139"/>
      <c r="U67" s="139"/>
      <c r="V67" s="139"/>
    </row>
    <row r="68" spans="15:22">
      <c r="O68" s="139"/>
      <c r="P68" s="139"/>
      <c r="Q68" s="139"/>
      <c r="R68" s="139"/>
      <c r="S68" s="139"/>
      <c r="T68" s="139"/>
      <c r="U68" s="139"/>
      <c r="V68" s="139"/>
    </row>
    <row r="69" spans="15:22">
      <c r="O69" s="139"/>
      <c r="P69" s="139"/>
      <c r="Q69" s="139"/>
      <c r="R69" s="139"/>
      <c r="S69" s="139"/>
      <c r="T69" s="139"/>
      <c r="U69" s="139"/>
      <c r="V69" s="139"/>
    </row>
    <row r="70" spans="15:22">
      <c r="O70" s="139"/>
      <c r="P70" s="139"/>
      <c r="Q70" s="139"/>
      <c r="R70" s="139"/>
      <c r="S70" s="139"/>
      <c r="T70" s="139"/>
      <c r="U70" s="139"/>
      <c r="V70" s="139"/>
    </row>
    <row r="71" spans="15:22">
      <c r="O71" s="139"/>
      <c r="P71" s="139"/>
      <c r="Q71" s="139"/>
      <c r="R71" s="139"/>
      <c r="S71" s="139"/>
      <c r="T71" s="139"/>
      <c r="U71" s="139"/>
      <c r="V71" s="139"/>
    </row>
    <row r="72" spans="15:22">
      <c r="O72" s="139"/>
      <c r="P72" s="139"/>
      <c r="Q72" s="139"/>
      <c r="R72" s="139"/>
      <c r="S72" s="139"/>
      <c r="T72" s="139"/>
      <c r="U72" s="139"/>
      <c r="V72" s="139"/>
    </row>
    <row r="73" spans="15:22">
      <c r="O73" s="139"/>
      <c r="P73" s="139"/>
      <c r="Q73" s="139"/>
      <c r="R73" s="139"/>
      <c r="S73" s="139"/>
      <c r="T73" s="139"/>
      <c r="U73" s="139"/>
      <c r="V73" s="139"/>
    </row>
    <row r="74" spans="15:22">
      <c r="O74" s="139"/>
      <c r="P74" s="139"/>
      <c r="Q74" s="139"/>
      <c r="R74" s="139"/>
      <c r="S74" s="139"/>
      <c r="T74" s="139"/>
      <c r="U74" s="139"/>
      <c r="V74" s="139"/>
    </row>
    <row r="75" spans="15:22">
      <c r="O75" s="139"/>
      <c r="P75" s="139"/>
      <c r="Q75" s="139"/>
      <c r="R75" s="139"/>
      <c r="S75" s="139"/>
      <c r="T75" s="139"/>
      <c r="U75" s="139"/>
      <c r="V75" s="139"/>
    </row>
    <row r="76" spans="15:22">
      <c r="O76" s="139"/>
      <c r="P76" s="139"/>
      <c r="Q76" s="139"/>
      <c r="R76" s="139"/>
      <c r="S76" s="139"/>
      <c r="T76" s="139"/>
      <c r="U76" s="139"/>
      <c r="V76" s="139"/>
    </row>
    <row r="77" spans="15:22">
      <c r="O77" s="139"/>
      <c r="P77" s="139"/>
      <c r="Q77" s="139"/>
      <c r="R77" s="139"/>
      <c r="S77" s="139"/>
      <c r="T77" s="139"/>
      <c r="U77" s="139"/>
      <c r="V77" s="139"/>
    </row>
    <row r="78" spans="15:22">
      <c r="O78" s="139"/>
      <c r="P78" s="139"/>
      <c r="Q78" s="139"/>
      <c r="R78" s="139"/>
      <c r="S78" s="139"/>
      <c r="T78" s="139"/>
      <c r="U78" s="139"/>
      <c r="V78" s="139"/>
    </row>
    <row r="79" spans="15:22">
      <c r="O79" s="139"/>
      <c r="P79" s="139"/>
      <c r="Q79" s="139"/>
      <c r="R79" s="139"/>
      <c r="S79" s="139"/>
      <c r="T79" s="139"/>
      <c r="U79" s="139"/>
      <c r="V79" s="139"/>
    </row>
    <row r="80" spans="15:22">
      <c r="O80" s="139"/>
      <c r="P80" s="139"/>
      <c r="Q80" s="139"/>
      <c r="R80" s="139"/>
      <c r="S80" s="139"/>
      <c r="T80" s="139"/>
      <c r="U80" s="139"/>
      <c r="V80" s="139"/>
    </row>
    <row r="81" spans="15:22">
      <c r="O81" s="139"/>
      <c r="P81" s="139"/>
      <c r="Q81" s="139"/>
      <c r="R81" s="139"/>
      <c r="S81" s="139"/>
      <c r="T81" s="139"/>
      <c r="U81" s="139"/>
      <c r="V81" s="139"/>
    </row>
    <row r="82" spans="15:22">
      <c r="O82" s="139"/>
      <c r="P82" s="139"/>
      <c r="Q82" s="139"/>
      <c r="R82" s="139"/>
      <c r="S82" s="139"/>
      <c r="T82" s="139"/>
      <c r="U82" s="139"/>
      <c r="V82" s="139"/>
    </row>
    <row r="83" spans="15:22">
      <c r="O83" s="139"/>
      <c r="P83" s="139"/>
      <c r="Q83" s="139"/>
      <c r="R83" s="139"/>
      <c r="S83" s="139"/>
      <c r="T83" s="139"/>
      <c r="U83" s="139"/>
      <c r="V83" s="139"/>
    </row>
    <row r="84" spans="15:22">
      <c r="O84" s="139"/>
      <c r="P84" s="139"/>
      <c r="Q84" s="139"/>
      <c r="R84" s="139"/>
      <c r="S84" s="139"/>
      <c r="T84" s="139"/>
      <c r="U84" s="139"/>
      <c r="V84" s="139"/>
    </row>
    <row r="85" spans="15:22">
      <c r="O85" s="139"/>
      <c r="P85" s="139"/>
      <c r="Q85" s="139"/>
      <c r="R85" s="139"/>
      <c r="S85" s="139"/>
      <c r="T85" s="139"/>
      <c r="U85" s="139"/>
      <c r="V85" s="139"/>
    </row>
    <row r="86" spans="15:22">
      <c r="O86" s="139"/>
      <c r="P86" s="139"/>
      <c r="Q86" s="139"/>
      <c r="R86" s="139"/>
      <c r="S86" s="139"/>
      <c r="T86" s="139"/>
      <c r="U86" s="139"/>
      <c r="V86" s="139"/>
    </row>
    <row r="87" spans="15:22">
      <c r="O87" s="139"/>
      <c r="P87" s="139"/>
      <c r="Q87" s="139"/>
      <c r="R87" s="139"/>
      <c r="S87" s="139"/>
      <c r="T87" s="139"/>
      <c r="U87" s="139"/>
      <c r="V87" s="139"/>
    </row>
    <row r="88" spans="15:22">
      <c r="O88" s="139"/>
      <c r="P88" s="139"/>
      <c r="Q88" s="139"/>
      <c r="R88" s="139"/>
      <c r="S88" s="139"/>
      <c r="T88" s="139"/>
      <c r="U88" s="139"/>
      <c r="V88" s="139"/>
    </row>
    <row r="89" spans="15:22">
      <c r="O89" s="139"/>
      <c r="P89" s="139"/>
      <c r="Q89" s="139"/>
      <c r="R89" s="139"/>
      <c r="S89" s="139"/>
      <c r="T89" s="139"/>
      <c r="U89" s="139"/>
      <c r="V89" s="139"/>
    </row>
    <row r="90" spans="15:22">
      <c r="O90" s="139"/>
      <c r="P90" s="139"/>
      <c r="Q90" s="139"/>
      <c r="R90" s="139"/>
      <c r="S90" s="139"/>
      <c r="T90" s="139"/>
      <c r="U90" s="139"/>
      <c r="V90" s="139"/>
    </row>
    <row r="91" spans="15:22">
      <c r="O91" s="139"/>
      <c r="P91" s="139"/>
      <c r="Q91" s="139"/>
      <c r="R91" s="139"/>
      <c r="S91" s="139"/>
      <c r="T91" s="139"/>
      <c r="U91" s="139"/>
      <c r="V91" s="139"/>
    </row>
    <row r="92" spans="15:22">
      <c r="O92" s="139"/>
      <c r="P92" s="139"/>
      <c r="Q92" s="139"/>
      <c r="R92" s="139"/>
      <c r="S92" s="139"/>
      <c r="T92" s="139"/>
      <c r="U92" s="139"/>
      <c r="V92" s="139"/>
    </row>
    <row r="93" spans="15:22">
      <c r="O93" s="139"/>
      <c r="P93" s="139"/>
      <c r="Q93" s="139"/>
      <c r="R93" s="139"/>
      <c r="S93" s="139"/>
      <c r="T93" s="139"/>
      <c r="U93" s="139"/>
      <c r="V93" s="139"/>
    </row>
    <row r="94" spans="15:22">
      <c r="O94" s="139"/>
      <c r="P94" s="139"/>
      <c r="Q94" s="139"/>
      <c r="R94" s="139"/>
      <c r="S94" s="139"/>
      <c r="T94" s="139"/>
      <c r="U94" s="139"/>
      <c r="V94" s="139"/>
    </row>
    <row r="95" spans="15:22">
      <c r="O95" s="139"/>
      <c r="P95" s="139"/>
      <c r="Q95" s="139"/>
      <c r="R95" s="139"/>
      <c r="S95" s="139"/>
      <c r="T95" s="139"/>
      <c r="U95" s="139"/>
      <c r="V95" s="139"/>
    </row>
    <row r="96" spans="15:22">
      <c r="O96" s="139"/>
      <c r="P96" s="139"/>
      <c r="Q96" s="139"/>
      <c r="R96" s="139"/>
      <c r="S96" s="139"/>
      <c r="T96" s="139"/>
      <c r="U96" s="139"/>
      <c r="V96" s="139"/>
    </row>
    <row r="97" spans="15:22">
      <c r="O97" s="139"/>
      <c r="P97" s="139"/>
      <c r="Q97" s="139"/>
      <c r="R97" s="139"/>
      <c r="S97" s="139"/>
      <c r="T97" s="139"/>
      <c r="U97" s="139"/>
      <c r="V97" s="139"/>
    </row>
    <row r="98" spans="15:22">
      <c r="O98" s="139"/>
      <c r="P98" s="139"/>
      <c r="Q98" s="139"/>
      <c r="R98" s="139"/>
      <c r="S98" s="139"/>
      <c r="T98" s="139"/>
      <c r="U98" s="139"/>
      <c r="V98" s="139"/>
    </row>
    <row r="99" spans="15:22">
      <c r="O99" s="139"/>
      <c r="P99" s="139"/>
      <c r="Q99" s="139"/>
      <c r="R99" s="139"/>
      <c r="S99" s="139"/>
      <c r="T99" s="139"/>
      <c r="U99" s="139"/>
      <c r="V99" s="139"/>
    </row>
    <row r="100" spans="15:22">
      <c r="O100" s="139"/>
      <c r="P100" s="139"/>
      <c r="Q100" s="139"/>
      <c r="R100" s="139"/>
      <c r="S100" s="139"/>
      <c r="T100" s="139"/>
      <c r="U100" s="139"/>
      <c r="V100" s="139"/>
    </row>
    <row r="101" spans="15:22">
      <c r="O101" s="139"/>
      <c r="P101" s="139"/>
      <c r="Q101" s="139"/>
      <c r="R101" s="139"/>
      <c r="S101" s="139"/>
      <c r="T101" s="139"/>
      <c r="U101" s="139"/>
      <c r="V101" s="139"/>
    </row>
    <row r="102" spans="15:22">
      <c r="O102" s="139"/>
      <c r="P102" s="139"/>
      <c r="Q102" s="139"/>
      <c r="R102" s="139"/>
      <c r="S102" s="139"/>
      <c r="T102" s="139"/>
      <c r="U102" s="139"/>
      <c r="V102" s="139"/>
    </row>
    <row r="103" spans="15:22">
      <c r="O103" s="139"/>
      <c r="P103" s="139"/>
      <c r="Q103" s="139"/>
      <c r="R103" s="139"/>
      <c r="S103" s="139"/>
      <c r="T103" s="139"/>
      <c r="U103" s="139"/>
      <c r="V103" s="139"/>
    </row>
    <row r="104" spans="15:22">
      <c r="O104" s="139"/>
      <c r="P104" s="139"/>
      <c r="Q104" s="139"/>
      <c r="R104" s="139"/>
      <c r="S104" s="139"/>
      <c r="T104" s="139"/>
      <c r="U104" s="139"/>
      <c r="V104" s="139"/>
    </row>
    <row r="105" spans="15:22">
      <c r="O105" s="139"/>
      <c r="P105" s="139"/>
      <c r="Q105" s="139"/>
      <c r="R105" s="139"/>
      <c r="S105" s="139"/>
      <c r="T105" s="139"/>
      <c r="U105" s="139"/>
      <c r="V105" s="139"/>
    </row>
    <row r="106" spans="15:22">
      <c r="O106" s="139"/>
      <c r="P106" s="139"/>
      <c r="Q106" s="139"/>
      <c r="R106" s="139"/>
      <c r="S106" s="139"/>
      <c r="T106" s="139"/>
      <c r="U106" s="139"/>
      <c r="V106" s="139"/>
    </row>
    <row r="107" spans="15:22">
      <c r="O107" s="139"/>
      <c r="P107" s="139"/>
      <c r="Q107" s="139"/>
      <c r="R107" s="139"/>
      <c r="S107" s="139"/>
      <c r="T107" s="139"/>
      <c r="U107" s="139"/>
      <c r="V107" s="139"/>
    </row>
    <row r="108" spans="15:22">
      <c r="O108" s="139"/>
      <c r="P108" s="139"/>
      <c r="Q108" s="139"/>
      <c r="R108" s="139"/>
      <c r="S108" s="139"/>
      <c r="T108" s="139"/>
      <c r="U108" s="139"/>
      <c r="V108" s="139"/>
    </row>
    <row r="109" spans="15:22">
      <c r="O109" s="139"/>
      <c r="P109" s="139"/>
      <c r="Q109" s="139"/>
      <c r="R109" s="139"/>
      <c r="S109" s="139"/>
      <c r="T109" s="139"/>
      <c r="U109" s="139"/>
      <c r="V109" s="139"/>
    </row>
    <row r="110" spans="15:22">
      <c r="O110" s="139"/>
      <c r="P110" s="139"/>
      <c r="Q110" s="139"/>
      <c r="R110" s="139"/>
      <c r="S110" s="139"/>
      <c r="T110" s="139"/>
      <c r="U110" s="139"/>
      <c r="V110" s="139"/>
    </row>
    <row r="111" spans="15:22">
      <c r="O111" s="139"/>
      <c r="P111" s="139"/>
      <c r="Q111" s="139"/>
      <c r="R111" s="139"/>
      <c r="S111" s="139"/>
      <c r="T111" s="139"/>
      <c r="U111" s="139"/>
      <c r="V111" s="139"/>
    </row>
    <row r="112" spans="15:22">
      <c r="O112" s="139"/>
      <c r="P112" s="139"/>
      <c r="Q112" s="139"/>
      <c r="R112" s="139"/>
      <c r="S112" s="139"/>
      <c r="T112" s="139"/>
      <c r="U112" s="139"/>
      <c r="V112" s="139"/>
    </row>
    <row r="113" spans="15:22">
      <c r="O113" s="139"/>
      <c r="P113" s="139"/>
      <c r="Q113" s="139"/>
      <c r="R113" s="139"/>
      <c r="S113" s="139"/>
      <c r="T113" s="139"/>
      <c r="U113" s="139"/>
      <c r="V113" s="139"/>
    </row>
    <row r="114" spans="15:22">
      <c r="O114" s="139"/>
      <c r="P114" s="139"/>
      <c r="Q114" s="139"/>
      <c r="R114" s="139"/>
      <c r="S114" s="139"/>
      <c r="T114" s="139"/>
      <c r="U114" s="139"/>
      <c r="V114" s="139"/>
    </row>
    <row r="115" spans="15:22">
      <c r="O115" s="139"/>
      <c r="P115" s="139"/>
      <c r="Q115" s="139"/>
      <c r="R115" s="139"/>
      <c r="S115" s="139"/>
      <c r="T115" s="139"/>
      <c r="U115" s="139"/>
      <c r="V115" s="139"/>
    </row>
    <row r="116" spans="15:22">
      <c r="O116" s="139"/>
      <c r="P116" s="139"/>
      <c r="Q116" s="139"/>
      <c r="R116" s="139"/>
      <c r="S116" s="139"/>
      <c r="T116" s="139"/>
      <c r="U116" s="139"/>
      <c r="V116" s="139"/>
    </row>
    <row r="117" spans="15:22">
      <c r="O117" s="139"/>
      <c r="P117" s="139"/>
      <c r="Q117" s="139"/>
      <c r="R117" s="139"/>
      <c r="S117" s="139"/>
      <c r="T117" s="139"/>
      <c r="U117" s="139"/>
      <c r="V117" s="139"/>
    </row>
    <row r="118" spans="15:22">
      <c r="O118" s="139"/>
      <c r="P118" s="139"/>
      <c r="Q118" s="139"/>
      <c r="R118" s="139"/>
      <c r="S118" s="139"/>
      <c r="T118" s="139"/>
      <c r="U118" s="139"/>
      <c r="V118" s="139"/>
    </row>
    <row r="119" spans="15:22">
      <c r="O119" s="139"/>
      <c r="P119" s="139"/>
      <c r="Q119" s="139"/>
      <c r="R119" s="139"/>
      <c r="S119" s="139"/>
      <c r="T119" s="139"/>
      <c r="U119" s="139"/>
      <c r="V119" s="139"/>
    </row>
    <row r="120" spans="15:22">
      <c r="O120" s="139"/>
      <c r="P120" s="139"/>
      <c r="Q120" s="139"/>
      <c r="R120" s="139"/>
      <c r="S120" s="139"/>
      <c r="T120" s="139"/>
      <c r="U120" s="139"/>
      <c r="V120" s="139"/>
    </row>
    <row r="121" spans="15:22">
      <c r="O121" s="139"/>
      <c r="P121" s="139"/>
      <c r="Q121" s="139"/>
      <c r="R121" s="139"/>
      <c r="S121" s="139"/>
      <c r="T121" s="139"/>
      <c r="U121" s="139"/>
      <c r="V121" s="139"/>
    </row>
    <row r="122" spans="15:22">
      <c r="O122" s="139"/>
      <c r="P122" s="139"/>
      <c r="Q122" s="139"/>
      <c r="R122" s="139"/>
      <c r="S122" s="139"/>
      <c r="T122" s="139"/>
      <c r="U122" s="139"/>
      <c r="V122" s="139"/>
    </row>
    <row r="123" spans="15:22">
      <c r="O123" s="139"/>
      <c r="P123" s="139"/>
      <c r="Q123" s="139"/>
      <c r="R123" s="139"/>
      <c r="S123" s="139"/>
      <c r="T123" s="139"/>
      <c r="U123" s="139"/>
      <c r="V123" s="139"/>
    </row>
    <row r="124" spans="15:22">
      <c r="O124" s="139"/>
      <c r="P124" s="139"/>
      <c r="Q124" s="139"/>
      <c r="R124" s="139"/>
      <c r="S124" s="139"/>
      <c r="T124" s="139"/>
      <c r="U124" s="139"/>
      <c r="V124" s="139"/>
    </row>
    <row r="125" spans="15:22">
      <c r="O125" s="139"/>
      <c r="P125" s="139"/>
      <c r="Q125" s="139"/>
      <c r="R125" s="139"/>
      <c r="S125" s="139"/>
      <c r="T125" s="139"/>
      <c r="U125" s="139"/>
      <c r="V125" s="139"/>
    </row>
    <row r="126" spans="15:22">
      <c r="O126" s="139"/>
      <c r="P126" s="139"/>
      <c r="Q126" s="139"/>
      <c r="R126" s="139"/>
      <c r="S126" s="139"/>
      <c r="T126" s="139"/>
      <c r="U126" s="139"/>
      <c r="V126" s="139"/>
    </row>
    <row r="127" spans="15:22">
      <c r="O127" s="139"/>
      <c r="P127" s="139"/>
      <c r="Q127" s="139"/>
      <c r="R127" s="139"/>
      <c r="S127" s="139"/>
      <c r="T127" s="139"/>
      <c r="U127" s="139"/>
      <c r="V127" s="139"/>
    </row>
    <row r="128" spans="15:22">
      <c r="O128" s="139"/>
      <c r="P128" s="139"/>
      <c r="Q128" s="139"/>
      <c r="R128" s="139"/>
      <c r="S128" s="139"/>
      <c r="T128" s="139"/>
      <c r="U128" s="139"/>
      <c r="V128" s="139"/>
    </row>
    <row r="129" spans="15:22">
      <c r="O129" s="139"/>
      <c r="P129" s="139"/>
      <c r="Q129" s="139"/>
      <c r="R129" s="139"/>
      <c r="S129" s="139"/>
      <c r="T129" s="139"/>
      <c r="U129" s="139"/>
      <c r="V129" s="139"/>
    </row>
    <row r="130" spans="15:22">
      <c r="O130" s="139"/>
      <c r="P130" s="139"/>
      <c r="Q130" s="139"/>
      <c r="R130" s="139"/>
      <c r="S130" s="139"/>
      <c r="T130" s="139"/>
      <c r="U130" s="139"/>
      <c r="V130" s="139"/>
    </row>
    <row r="131" spans="15:22">
      <c r="O131" s="139"/>
      <c r="P131" s="139"/>
      <c r="Q131" s="139"/>
      <c r="R131" s="139"/>
      <c r="S131" s="139"/>
      <c r="T131" s="139"/>
      <c r="U131" s="139"/>
      <c r="V131" s="139"/>
    </row>
    <row r="132" spans="15:22">
      <c r="O132" s="139"/>
      <c r="P132" s="139"/>
      <c r="Q132" s="139"/>
      <c r="R132" s="139"/>
      <c r="S132" s="139"/>
      <c r="T132" s="139"/>
      <c r="U132" s="139"/>
      <c r="V132" s="139"/>
    </row>
    <row r="133" spans="15:22">
      <c r="O133" s="139"/>
      <c r="P133" s="139"/>
      <c r="Q133" s="139"/>
      <c r="R133" s="139"/>
      <c r="S133" s="139"/>
      <c r="T133" s="139"/>
      <c r="U133" s="139"/>
      <c r="V133" s="139"/>
    </row>
    <row r="134" spans="15:22">
      <c r="O134" s="139"/>
      <c r="P134" s="139"/>
      <c r="Q134" s="139"/>
      <c r="R134" s="139"/>
      <c r="S134" s="139"/>
      <c r="T134" s="139"/>
      <c r="U134" s="139"/>
      <c r="V134" s="139"/>
    </row>
    <row r="135" spans="15:22">
      <c r="O135" s="139"/>
      <c r="P135" s="139"/>
      <c r="Q135" s="139"/>
      <c r="R135" s="139"/>
      <c r="S135" s="139"/>
      <c r="T135" s="139"/>
      <c r="U135" s="139"/>
      <c r="V135" s="139"/>
    </row>
    <row r="136" spans="15:22">
      <c r="O136" s="139"/>
      <c r="P136" s="139"/>
      <c r="Q136" s="139"/>
      <c r="R136" s="139"/>
      <c r="S136" s="139"/>
      <c r="T136" s="139"/>
      <c r="U136" s="139"/>
      <c r="V136" s="139"/>
    </row>
    <row r="137" spans="15:22">
      <c r="O137" s="139"/>
      <c r="P137" s="139"/>
      <c r="Q137" s="139"/>
      <c r="R137" s="139"/>
      <c r="S137" s="139"/>
      <c r="T137" s="139"/>
      <c r="U137" s="139"/>
      <c r="V137" s="139"/>
    </row>
    <row r="138" spans="15:22">
      <c r="O138" s="139"/>
      <c r="P138" s="139"/>
      <c r="Q138" s="139"/>
      <c r="R138" s="139"/>
      <c r="S138" s="139"/>
      <c r="T138" s="139"/>
      <c r="U138" s="139"/>
      <c r="V138" s="139"/>
    </row>
    <row r="139" spans="15:22">
      <c r="O139" s="139"/>
      <c r="P139" s="139"/>
      <c r="Q139" s="139"/>
      <c r="R139" s="139"/>
      <c r="S139" s="139"/>
      <c r="T139" s="139"/>
      <c r="U139" s="139"/>
      <c r="V139" s="139"/>
    </row>
    <row r="140" spans="15:22">
      <c r="O140" s="139"/>
      <c r="P140" s="139"/>
      <c r="Q140" s="139"/>
      <c r="R140" s="139"/>
      <c r="S140" s="139"/>
      <c r="T140" s="139"/>
      <c r="U140" s="139"/>
      <c r="V140" s="139"/>
    </row>
    <row r="141" spans="15:22">
      <c r="O141" s="139"/>
      <c r="P141" s="139"/>
      <c r="Q141" s="139"/>
      <c r="R141" s="139"/>
      <c r="S141" s="139"/>
      <c r="T141" s="139"/>
      <c r="U141" s="139"/>
      <c r="V141" s="139"/>
    </row>
    <row r="142" spans="15:22">
      <c r="O142" s="139"/>
      <c r="P142" s="139"/>
      <c r="Q142" s="139"/>
      <c r="R142" s="139"/>
      <c r="S142" s="139"/>
      <c r="T142" s="139"/>
      <c r="U142" s="139"/>
      <c r="V142" s="139"/>
    </row>
    <row r="143" spans="15:22">
      <c r="O143" s="139"/>
      <c r="P143" s="139"/>
      <c r="Q143" s="139"/>
      <c r="R143" s="139"/>
      <c r="S143" s="139"/>
      <c r="T143" s="139"/>
      <c r="U143" s="139"/>
      <c r="V143" s="139"/>
    </row>
    <row r="144" spans="15:22">
      <c r="O144" s="139"/>
      <c r="P144" s="139"/>
      <c r="Q144" s="139"/>
      <c r="R144" s="139"/>
      <c r="S144" s="139"/>
      <c r="T144" s="139"/>
      <c r="U144" s="139"/>
      <c r="V144" s="139"/>
    </row>
    <row r="145" spans="15:22">
      <c r="O145" s="139"/>
      <c r="P145" s="139"/>
      <c r="Q145" s="139"/>
      <c r="R145" s="139"/>
      <c r="S145" s="139"/>
      <c r="T145" s="139"/>
      <c r="U145" s="139"/>
      <c r="V145" s="139"/>
    </row>
    <row r="146" spans="15:22">
      <c r="O146" s="139"/>
      <c r="P146" s="139"/>
      <c r="Q146" s="139"/>
      <c r="R146" s="139"/>
      <c r="S146" s="139"/>
      <c r="T146" s="139"/>
      <c r="U146" s="139"/>
      <c r="V146" s="139"/>
    </row>
    <row r="147" spans="15:22">
      <c r="O147" s="139"/>
      <c r="P147" s="139"/>
      <c r="Q147" s="139"/>
      <c r="R147" s="139"/>
      <c r="S147" s="139"/>
      <c r="T147" s="139"/>
      <c r="U147" s="139"/>
      <c r="V147" s="139"/>
    </row>
    <row r="148" spans="15:22">
      <c r="O148" s="139"/>
      <c r="P148" s="139"/>
      <c r="Q148" s="139"/>
      <c r="R148" s="139"/>
      <c r="S148" s="139"/>
      <c r="T148" s="139"/>
      <c r="U148" s="139"/>
      <c r="V148" s="139"/>
    </row>
    <row r="149" spans="15:22">
      <c r="O149" s="139"/>
      <c r="P149" s="139"/>
      <c r="Q149" s="139"/>
      <c r="R149" s="139"/>
      <c r="S149" s="139"/>
      <c r="T149" s="139"/>
      <c r="U149" s="139"/>
      <c r="V149" s="139"/>
    </row>
    <row r="150" spans="15:22">
      <c r="O150" s="139"/>
      <c r="P150" s="139"/>
      <c r="Q150" s="139"/>
      <c r="R150" s="139"/>
      <c r="S150" s="139"/>
      <c r="T150" s="139"/>
      <c r="U150" s="139"/>
      <c r="V150" s="139"/>
    </row>
    <row r="151" spans="15:22">
      <c r="O151" s="139"/>
      <c r="P151" s="139"/>
      <c r="Q151" s="139"/>
      <c r="R151" s="139"/>
      <c r="S151" s="139"/>
      <c r="T151" s="139"/>
      <c r="U151" s="139"/>
      <c r="V151" s="139"/>
    </row>
    <row r="152" spans="15:22">
      <c r="O152" s="139"/>
      <c r="P152" s="139"/>
      <c r="Q152" s="139"/>
      <c r="R152" s="139"/>
      <c r="S152" s="139"/>
      <c r="T152" s="139"/>
      <c r="U152" s="139"/>
      <c r="V152" s="139"/>
    </row>
    <row r="153" spans="15:22">
      <c r="O153" s="139"/>
      <c r="P153" s="139"/>
      <c r="Q153" s="139"/>
      <c r="R153" s="139"/>
      <c r="S153" s="139"/>
      <c r="T153" s="139"/>
      <c r="U153" s="139"/>
      <c r="V153" s="139"/>
    </row>
    <row r="154" spans="15:22">
      <c r="O154" s="139"/>
      <c r="P154" s="139"/>
      <c r="Q154" s="139"/>
      <c r="R154" s="139"/>
      <c r="S154" s="139"/>
      <c r="T154" s="139"/>
      <c r="U154" s="139"/>
      <c r="V154" s="139"/>
    </row>
    <row r="155" spans="15:22">
      <c r="O155" s="139"/>
      <c r="P155" s="139"/>
      <c r="Q155" s="139"/>
      <c r="R155" s="139"/>
      <c r="S155" s="139"/>
      <c r="T155" s="139"/>
      <c r="U155" s="139"/>
      <c r="V155" s="139"/>
    </row>
    <row r="156" spans="15:22">
      <c r="O156" s="139"/>
      <c r="P156" s="139"/>
      <c r="Q156" s="139"/>
      <c r="R156" s="139"/>
      <c r="S156" s="139"/>
      <c r="T156" s="139"/>
      <c r="U156" s="139"/>
      <c r="V156" s="139"/>
    </row>
    <row r="157" spans="15:22">
      <c r="O157" s="139"/>
      <c r="P157" s="139"/>
      <c r="Q157" s="139"/>
      <c r="R157" s="139"/>
      <c r="S157" s="139"/>
      <c r="T157" s="139"/>
      <c r="U157" s="139"/>
      <c r="V157" s="139"/>
    </row>
    <row r="158" spans="15:22">
      <c r="O158" s="139"/>
      <c r="P158" s="139"/>
      <c r="Q158" s="139"/>
      <c r="R158" s="139"/>
      <c r="S158" s="139"/>
      <c r="T158" s="139"/>
      <c r="U158" s="139"/>
      <c r="V158" s="139"/>
    </row>
    <row r="159" spans="15:22">
      <c r="O159" s="139"/>
      <c r="P159" s="139"/>
      <c r="Q159" s="139"/>
      <c r="R159" s="139"/>
      <c r="S159" s="139"/>
      <c r="T159" s="139"/>
      <c r="U159" s="139"/>
      <c r="V159" s="139"/>
    </row>
    <row r="160" spans="15:22">
      <c r="O160" s="139"/>
      <c r="P160" s="139"/>
      <c r="Q160" s="139"/>
      <c r="R160" s="139"/>
      <c r="S160" s="139"/>
      <c r="T160" s="139"/>
      <c r="U160" s="139"/>
      <c r="V160" s="139"/>
    </row>
    <row r="161" spans="15:22">
      <c r="O161" s="139"/>
      <c r="P161" s="139"/>
      <c r="Q161" s="139"/>
      <c r="R161" s="139"/>
      <c r="S161" s="139"/>
      <c r="T161" s="139"/>
      <c r="U161" s="139"/>
      <c r="V161" s="139"/>
    </row>
    <row r="162" spans="15:22">
      <c r="O162" s="139"/>
      <c r="P162" s="139"/>
      <c r="Q162" s="139"/>
      <c r="R162" s="139"/>
      <c r="S162" s="139"/>
      <c r="T162" s="139"/>
      <c r="U162" s="139"/>
      <c r="V162" s="139"/>
    </row>
    <row r="163" spans="15:22">
      <c r="O163" s="139"/>
      <c r="P163" s="139"/>
      <c r="Q163" s="139"/>
      <c r="R163" s="139"/>
      <c r="S163" s="139"/>
      <c r="T163" s="139"/>
      <c r="U163" s="139"/>
      <c r="V163" s="139"/>
    </row>
    <row r="164" spans="15:22">
      <c r="O164" s="139"/>
      <c r="P164" s="139"/>
      <c r="Q164" s="139"/>
      <c r="R164" s="139"/>
      <c r="S164" s="139"/>
      <c r="T164" s="139"/>
      <c r="U164" s="139"/>
      <c r="V164" s="139"/>
    </row>
    <row r="165" spans="15:22">
      <c r="O165" s="139"/>
      <c r="P165" s="139"/>
      <c r="Q165" s="139"/>
      <c r="R165" s="139"/>
      <c r="S165" s="139"/>
      <c r="T165" s="139"/>
      <c r="U165" s="139"/>
      <c r="V165" s="139"/>
    </row>
    <row r="166" spans="15:22">
      <c r="O166" s="139"/>
      <c r="P166" s="139"/>
      <c r="Q166" s="139"/>
      <c r="R166" s="139"/>
      <c r="S166" s="139"/>
      <c r="T166" s="139"/>
      <c r="U166" s="139"/>
      <c r="V166" s="139"/>
    </row>
    <row r="167" spans="15:22">
      <c r="O167" s="139"/>
      <c r="P167" s="139"/>
      <c r="Q167" s="139"/>
      <c r="R167" s="139"/>
      <c r="S167" s="139"/>
      <c r="T167" s="139"/>
      <c r="U167" s="139"/>
      <c r="V167" s="139"/>
    </row>
    <row r="168" spans="15:22">
      <c r="O168" s="139"/>
      <c r="P168" s="139"/>
      <c r="Q168" s="139"/>
      <c r="R168" s="139"/>
      <c r="S168" s="139"/>
      <c r="T168" s="139"/>
      <c r="U168" s="139"/>
      <c r="V168" s="139"/>
    </row>
    <row r="169" spans="15:22">
      <c r="O169" s="139"/>
      <c r="P169" s="139"/>
      <c r="Q169" s="139"/>
      <c r="R169" s="139"/>
      <c r="S169" s="139"/>
      <c r="T169" s="139"/>
      <c r="U169" s="139"/>
      <c r="V169" s="139"/>
    </row>
    <row r="170" spans="15:22">
      <c r="O170" s="139"/>
      <c r="P170" s="139"/>
      <c r="Q170" s="139"/>
      <c r="R170" s="139"/>
      <c r="S170" s="139"/>
      <c r="T170" s="139"/>
      <c r="U170" s="139"/>
      <c r="V170" s="139"/>
    </row>
    <row r="171" spans="15:22">
      <c r="O171" s="139"/>
      <c r="P171" s="139"/>
      <c r="Q171" s="139"/>
      <c r="R171" s="139"/>
      <c r="S171" s="139"/>
      <c r="T171" s="139"/>
      <c r="U171" s="139"/>
      <c r="V171" s="139"/>
    </row>
    <row r="172" spans="15:22">
      <c r="O172" s="139"/>
      <c r="P172" s="139"/>
      <c r="Q172" s="139"/>
      <c r="R172" s="139"/>
      <c r="S172" s="139"/>
      <c r="T172" s="139"/>
      <c r="U172" s="139"/>
      <c r="V172" s="139"/>
    </row>
    <row r="173" spans="15:22">
      <c r="O173" s="139"/>
      <c r="P173" s="139"/>
      <c r="Q173" s="139"/>
      <c r="R173" s="139"/>
      <c r="S173" s="139"/>
      <c r="T173" s="139"/>
      <c r="U173" s="139"/>
      <c r="V173" s="139"/>
    </row>
    <row r="174" spans="15:22">
      <c r="O174" s="139"/>
      <c r="P174" s="139"/>
      <c r="Q174" s="139"/>
      <c r="R174" s="139"/>
      <c r="S174" s="139"/>
      <c r="T174" s="139"/>
      <c r="U174" s="139"/>
      <c r="V174" s="139"/>
    </row>
    <row r="175" spans="15:22">
      <c r="O175" s="139"/>
      <c r="P175" s="139"/>
      <c r="Q175" s="139"/>
      <c r="R175" s="139"/>
      <c r="S175" s="139"/>
      <c r="T175" s="139"/>
      <c r="U175" s="139"/>
      <c r="V175" s="139"/>
    </row>
    <row r="176" spans="15:22">
      <c r="O176" s="139"/>
      <c r="P176" s="139"/>
      <c r="Q176" s="139"/>
      <c r="R176" s="139"/>
      <c r="S176" s="139"/>
      <c r="T176" s="139"/>
      <c r="U176" s="139"/>
      <c r="V176" s="139"/>
    </row>
    <row r="177" spans="15:22">
      <c r="O177" s="139"/>
      <c r="P177" s="139"/>
      <c r="Q177" s="139"/>
      <c r="R177" s="139"/>
      <c r="S177" s="139"/>
      <c r="T177" s="139"/>
      <c r="U177" s="139"/>
      <c r="V177" s="139"/>
    </row>
    <row r="178" spans="15:22">
      <c r="O178" s="139"/>
      <c r="P178" s="139"/>
      <c r="Q178" s="139"/>
      <c r="R178" s="139"/>
      <c r="S178" s="139"/>
      <c r="T178" s="139"/>
      <c r="U178" s="139"/>
      <c r="V178" s="139"/>
    </row>
    <row r="179" spans="15:22">
      <c r="O179" s="139"/>
      <c r="P179" s="139"/>
      <c r="Q179" s="139"/>
      <c r="R179" s="139"/>
      <c r="S179" s="139"/>
      <c r="T179" s="139"/>
      <c r="U179" s="139"/>
      <c r="V179" s="139"/>
    </row>
    <row r="180" spans="15:22">
      <c r="O180" s="139"/>
      <c r="P180" s="139"/>
      <c r="Q180" s="139"/>
      <c r="R180" s="139"/>
      <c r="S180" s="139"/>
      <c r="T180" s="139"/>
      <c r="U180" s="139"/>
      <c r="V180" s="139"/>
    </row>
    <row r="181" spans="15:22">
      <c r="O181" s="139"/>
      <c r="P181" s="139"/>
      <c r="Q181" s="139"/>
      <c r="R181" s="139"/>
      <c r="S181" s="139"/>
      <c r="T181" s="139"/>
      <c r="U181" s="139"/>
      <c r="V181" s="139"/>
    </row>
    <row r="182" spans="15:22">
      <c r="O182" s="139"/>
      <c r="P182" s="139"/>
      <c r="Q182" s="139"/>
      <c r="R182" s="139"/>
      <c r="S182" s="139"/>
      <c r="T182" s="139"/>
      <c r="U182" s="139"/>
      <c r="V182" s="139"/>
    </row>
    <row r="183" spans="15:22">
      <c r="O183" s="139"/>
      <c r="P183" s="139"/>
      <c r="Q183" s="139"/>
      <c r="R183" s="139"/>
      <c r="S183" s="139"/>
      <c r="T183" s="139"/>
      <c r="U183" s="139"/>
      <c r="V183" s="139"/>
    </row>
    <row r="184" spans="15:22">
      <c r="O184" s="139"/>
      <c r="P184" s="139"/>
      <c r="Q184" s="139"/>
      <c r="R184" s="139"/>
      <c r="S184" s="139"/>
      <c r="T184" s="139"/>
      <c r="U184" s="139"/>
      <c r="V184" s="139"/>
    </row>
    <row r="185" spans="15:22">
      <c r="O185" s="139"/>
      <c r="P185" s="139"/>
      <c r="Q185" s="139"/>
      <c r="R185" s="139"/>
      <c r="S185" s="139"/>
      <c r="T185" s="139"/>
      <c r="U185" s="139"/>
      <c r="V185" s="139"/>
    </row>
    <row r="186" spans="15:22">
      <c r="O186" s="139"/>
      <c r="P186" s="139"/>
      <c r="Q186" s="139"/>
      <c r="R186" s="139"/>
      <c r="S186" s="139"/>
      <c r="T186" s="139"/>
      <c r="U186" s="139"/>
      <c r="V186" s="139"/>
    </row>
    <row r="187" spans="15:22">
      <c r="O187" s="139"/>
      <c r="P187" s="139"/>
      <c r="Q187" s="139"/>
      <c r="R187" s="139"/>
      <c r="S187" s="139"/>
      <c r="T187" s="139"/>
      <c r="U187" s="139"/>
      <c r="V187" s="139"/>
    </row>
    <row r="188" spans="15:22">
      <c r="O188" s="139"/>
      <c r="P188" s="139"/>
      <c r="Q188" s="139"/>
      <c r="R188" s="139"/>
      <c r="S188" s="139"/>
      <c r="T188" s="139"/>
      <c r="U188" s="139"/>
      <c r="V188" s="139"/>
    </row>
    <row r="189" spans="15:22">
      <c r="O189" s="139"/>
      <c r="P189" s="139"/>
      <c r="Q189" s="139"/>
      <c r="R189" s="139"/>
      <c r="S189" s="139"/>
      <c r="T189" s="139"/>
      <c r="U189" s="139"/>
      <c r="V189" s="139"/>
    </row>
    <row r="190" spans="15:22">
      <c r="O190" s="139"/>
      <c r="P190" s="139"/>
      <c r="Q190" s="139"/>
      <c r="R190" s="139"/>
      <c r="S190" s="139"/>
      <c r="T190" s="139"/>
      <c r="U190" s="139"/>
      <c r="V190" s="139"/>
    </row>
    <row r="191" spans="15:22">
      <c r="O191" s="139"/>
      <c r="P191" s="139"/>
      <c r="Q191" s="139"/>
      <c r="R191" s="139"/>
      <c r="S191" s="139"/>
      <c r="T191" s="139"/>
      <c r="U191" s="139"/>
      <c r="V191" s="139"/>
    </row>
    <row r="192" spans="15:22">
      <c r="O192" s="139"/>
      <c r="P192" s="139"/>
      <c r="Q192" s="139"/>
      <c r="R192" s="139"/>
      <c r="S192" s="139"/>
      <c r="T192" s="139"/>
      <c r="U192" s="139"/>
      <c r="V192" s="139"/>
    </row>
    <row r="193" spans="15:22">
      <c r="O193" s="139"/>
      <c r="P193" s="139"/>
      <c r="Q193" s="139"/>
      <c r="R193" s="139"/>
      <c r="S193" s="139"/>
      <c r="T193" s="139"/>
      <c r="U193" s="139"/>
      <c r="V193" s="139"/>
    </row>
    <row r="194" spans="15:22">
      <c r="O194" s="139"/>
      <c r="P194" s="139"/>
      <c r="Q194" s="139"/>
      <c r="R194" s="139"/>
      <c r="S194" s="139"/>
      <c r="T194" s="139"/>
      <c r="U194" s="139"/>
      <c r="V194" s="139"/>
    </row>
    <row r="195" spans="15:22">
      <c r="O195" s="139"/>
      <c r="P195" s="139"/>
      <c r="Q195" s="139"/>
      <c r="R195" s="139"/>
      <c r="S195" s="139"/>
      <c r="T195" s="139"/>
      <c r="U195" s="139"/>
      <c r="V195" s="139"/>
    </row>
    <row r="196" spans="15:22">
      <c r="O196" s="139"/>
      <c r="P196" s="139"/>
      <c r="Q196" s="139"/>
      <c r="R196" s="139"/>
      <c r="S196" s="139"/>
      <c r="T196" s="139"/>
      <c r="U196" s="139"/>
      <c r="V196" s="139"/>
    </row>
    <row r="197" spans="15:22">
      <c r="O197" s="139"/>
      <c r="P197" s="139"/>
      <c r="Q197" s="139"/>
      <c r="R197" s="139"/>
      <c r="S197" s="139"/>
      <c r="T197" s="139"/>
      <c r="U197" s="139"/>
      <c r="V197" s="139"/>
    </row>
    <row r="198" spans="15:22">
      <c r="O198" s="139"/>
      <c r="P198" s="139"/>
      <c r="Q198" s="139"/>
      <c r="R198" s="139"/>
      <c r="S198" s="139"/>
      <c r="T198" s="139"/>
      <c r="U198" s="139"/>
      <c r="V198" s="139"/>
    </row>
    <row r="199" spans="15:22">
      <c r="O199" s="139"/>
      <c r="P199" s="139"/>
      <c r="Q199" s="139"/>
      <c r="R199" s="139"/>
      <c r="S199" s="139"/>
      <c r="T199" s="139"/>
      <c r="U199" s="139"/>
      <c r="V199" s="139"/>
    </row>
    <row r="200" spans="15:22">
      <c r="O200" s="139"/>
      <c r="P200" s="139"/>
      <c r="Q200" s="139"/>
      <c r="R200" s="139"/>
      <c r="S200" s="139"/>
      <c r="T200" s="139"/>
      <c r="U200" s="139"/>
      <c r="V200" s="139"/>
    </row>
    <row r="201" spans="15:22">
      <c r="O201" s="139"/>
      <c r="P201" s="139"/>
      <c r="Q201" s="139"/>
      <c r="R201" s="139"/>
      <c r="S201" s="139"/>
      <c r="T201" s="139"/>
      <c r="U201" s="139"/>
      <c r="V201" s="139"/>
    </row>
    <row r="202" spans="15:22">
      <c r="O202" s="139"/>
      <c r="P202" s="139"/>
      <c r="Q202" s="139"/>
      <c r="R202" s="139"/>
      <c r="S202" s="139"/>
      <c r="T202" s="139"/>
      <c r="U202" s="139"/>
      <c r="V202" s="139"/>
    </row>
    <row r="203" spans="15:22">
      <c r="O203" s="139"/>
      <c r="P203" s="139"/>
      <c r="Q203" s="139"/>
      <c r="R203" s="139"/>
      <c r="S203" s="139"/>
      <c r="T203" s="139"/>
      <c r="U203" s="139"/>
      <c r="V203" s="139"/>
    </row>
    <row r="204" spans="15:22">
      <c r="O204" s="139"/>
      <c r="P204" s="139"/>
      <c r="Q204" s="139"/>
      <c r="R204" s="139"/>
      <c r="S204" s="139"/>
      <c r="T204" s="139"/>
      <c r="U204" s="139"/>
      <c r="V204" s="139"/>
    </row>
    <row r="205" spans="15:22">
      <c r="O205" s="139"/>
      <c r="P205" s="139"/>
      <c r="Q205" s="139"/>
      <c r="R205" s="139"/>
      <c r="S205" s="139"/>
      <c r="T205" s="139"/>
      <c r="U205" s="139"/>
      <c r="V205" s="139"/>
    </row>
    <row r="206" spans="15:22">
      <c r="O206" s="139"/>
      <c r="P206" s="139"/>
      <c r="Q206" s="139"/>
      <c r="R206" s="139"/>
      <c r="S206" s="139"/>
      <c r="T206" s="139"/>
      <c r="U206" s="139"/>
      <c r="V206" s="139"/>
    </row>
    <row r="207" spans="15:22">
      <c r="O207" s="139"/>
      <c r="P207" s="139"/>
      <c r="Q207" s="139"/>
      <c r="R207" s="139"/>
      <c r="S207" s="139"/>
      <c r="T207" s="139"/>
      <c r="U207" s="139"/>
      <c r="V207" s="139"/>
    </row>
    <row r="208" spans="15:22">
      <c r="O208" s="139"/>
      <c r="P208" s="139"/>
      <c r="Q208" s="139"/>
      <c r="R208" s="139"/>
      <c r="S208" s="139"/>
      <c r="T208" s="139"/>
      <c r="U208" s="139"/>
      <c r="V208" s="139"/>
    </row>
    <row r="209" spans="15:22">
      <c r="O209" s="139"/>
      <c r="P209" s="139"/>
      <c r="Q209" s="139"/>
      <c r="R209" s="139"/>
      <c r="S209" s="139"/>
      <c r="T209" s="139"/>
      <c r="U209" s="139"/>
      <c r="V209" s="139"/>
    </row>
    <row r="210" spans="15:22">
      <c r="O210" s="139"/>
      <c r="P210" s="139"/>
      <c r="Q210" s="139"/>
      <c r="R210" s="139"/>
      <c r="S210" s="139"/>
      <c r="T210" s="139"/>
      <c r="U210" s="139"/>
      <c r="V210" s="139"/>
    </row>
    <row r="211" spans="15:22">
      <c r="O211" s="139"/>
      <c r="P211" s="139"/>
      <c r="Q211" s="139"/>
      <c r="R211" s="139"/>
      <c r="S211" s="139"/>
      <c r="T211" s="139"/>
      <c r="U211" s="139"/>
      <c r="V211" s="139"/>
    </row>
    <row r="212" spans="15:22">
      <c r="O212" s="139"/>
      <c r="P212" s="139"/>
      <c r="Q212" s="139"/>
      <c r="R212" s="139"/>
      <c r="S212" s="139"/>
      <c r="T212" s="139"/>
      <c r="U212" s="139"/>
      <c r="V212" s="139"/>
    </row>
    <row r="213" spans="15:22">
      <c r="O213" s="139"/>
      <c r="P213" s="139"/>
      <c r="Q213" s="139"/>
      <c r="R213" s="139"/>
      <c r="S213" s="139"/>
      <c r="T213" s="139"/>
      <c r="U213" s="139"/>
      <c r="V213" s="139"/>
    </row>
    <row r="214" spans="15:22">
      <c r="O214" s="139"/>
      <c r="P214" s="139"/>
      <c r="Q214" s="139"/>
      <c r="R214" s="139"/>
      <c r="S214" s="139"/>
      <c r="T214" s="139"/>
      <c r="U214" s="139"/>
      <c r="V214" s="139"/>
    </row>
    <row r="215" spans="15:22">
      <c r="O215" s="139"/>
      <c r="P215" s="139"/>
      <c r="Q215" s="139"/>
      <c r="R215" s="139"/>
      <c r="S215" s="139"/>
      <c r="T215" s="139"/>
      <c r="U215" s="139"/>
      <c r="V215" s="139"/>
    </row>
    <row r="216" spans="15:22">
      <c r="O216" s="139"/>
      <c r="P216" s="139"/>
      <c r="Q216" s="139"/>
      <c r="R216" s="139"/>
      <c r="S216" s="139"/>
      <c r="T216" s="139"/>
      <c r="U216" s="139"/>
      <c r="V216" s="139"/>
    </row>
    <row r="217" spans="15:22">
      <c r="O217" s="139"/>
      <c r="P217" s="139"/>
      <c r="Q217" s="139"/>
      <c r="R217" s="139"/>
      <c r="S217" s="139"/>
      <c r="T217" s="139"/>
      <c r="U217" s="139"/>
      <c r="V217" s="139"/>
    </row>
    <row r="218" spans="15:22">
      <c r="O218" s="139"/>
      <c r="P218" s="139"/>
      <c r="Q218" s="139"/>
      <c r="R218" s="139"/>
      <c r="S218" s="139"/>
      <c r="T218" s="139"/>
      <c r="U218" s="139"/>
      <c r="V218" s="139"/>
    </row>
    <row r="219" spans="15:22">
      <c r="O219" s="139"/>
      <c r="P219" s="139"/>
      <c r="Q219" s="139"/>
      <c r="R219" s="139"/>
      <c r="S219" s="139"/>
      <c r="T219" s="139"/>
      <c r="U219" s="139"/>
      <c r="V219" s="139"/>
    </row>
    <row r="220" spans="15:22">
      <c r="O220" s="139"/>
      <c r="P220" s="139"/>
      <c r="Q220" s="139"/>
      <c r="R220" s="139"/>
      <c r="S220" s="139"/>
      <c r="T220" s="139"/>
      <c r="U220" s="139"/>
      <c r="V220" s="139"/>
    </row>
    <row r="221" spans="15:22">
      <c r="O221" s="139"/>
      <c r="P221" s="139"/>
      <c r="Q221" s="139"/>
      <c r="R221" s="139"/>
      <c r="S221" s="139"/>
      <c r="T221" s="139"/>
      <c r="U221" s="139"/>
      <c r="V221" s="139"/>
    </row>
    <row r="222" spans="15:22">
      <c r="O222" s="139"/>
      <c r="P222" s="139"/>
      <c r="Q222" s="139"/>
      <c r="R222" s="139"/>
      <c r="S222" s="139"/>
      <c r="T222" s="139"/>
      <c r="U222" s="139"/>
      <c r="V222" s="139"/>
    </row>
    <row r="223" spans="15:22">
      <c r="O223" s="139"/>
      <c r="P223" s="139"/>
      <c r="Q223" s="139"/>
      <c r="R223" s="139"/>
      <c r="S223" s="139"/>
      <c r="T223" s="139"/>
      <c r="U223" s="139"/>
      <c r="V223" s="139"/>
    </row>
    <row r="224" spans="15:22">
      <c r="O224" s="139"/>
      <c r="P224" s="139"/>
      <c r="Q224" s="139"/>
      <c r="R224" s="139"/>
      <c r="S224" s="139"/>
      <c r="T224" s="139"/>
      <c r="U224" s="139"/>
      <c r="V224" s="139"/>
    </row>
    <row r="225" spans="15:22">
      <c r="O225" s="139"/>
      <c r="P225" s="139"/>
      <c r="Q225" s="139"/>
      <c r="R225" s="139"/>
      <c r="S225" s="139"/>
      <c r="T225" s="139"/>
      <c r="U225" s="139"/>
      <c r="V225" s="139"/>
    </row>
    <row r="226" spans="15:22">
      <c r="O226" s="139"/>
      <c r="P226" s="139"/>
      <c r="Q226" s="139"/>
      <c r="R226" s="139"/>
      <c r="S226" s="139"/>
      <c r="T226" s="139"/>
      <c r="U226" s="139"/>
      <c r="V226" s="139"/>
    </row>
    <row r="227" spans="15:22">
      <c r="O227" s="139"/>
      <c r="P227" s="139"/>
      <c r="Q227" s="139"/>
      <c r="R227" s="139"/>
      <c r="S227" s="139"/>
      <c r="T227" s="139"/>
      <c r="U227" s="139"/>
      <c r="V227" s="139"/>
    </row>
    <row r="228" spans="15:22">
      <c r="O228" s="139"/>
      <c r="P228" s="139"/>
      <c r="Q228" s="139"/>
      <c r="R228" s="139"/>
      <c r="S228" s="139"/>
      <c r="T228" s="139"/>
      <c r="U228" s="139"/>
      <c r="V228" s="139"/>
    </row>
    <row r="229" spans="15:22">
      <c r="O229" s="139"/>
      <c r="P229" s="139"/>
      <c r="Q229" s="139"/>
      <c r="R229" s="139"/>
      <c r="S229" s="139"/>
      <c r="T229" s="139"/>
      <c r="U229" s="139"/>
      <c r="V229" s="139"/>
    </row>
    <row r="230" spans="15:22">
      <c r="O230" s="139"/>
      <c r="P230" s="139"/>
      <c r="Q230" s="139"/>
      <c r="R230" s="139"/>
      <c r="S230" s="139"/>
      <c r="T230" s="139"/>
      <c r="U230" s="139"/>
      <c r="V230" s="139"/>
    </row>
    <row r="231" spans="15:22">
      <c r="O231" s="139"/>
      <c r="P231" s="139"/>
      <c r="Q231" s="139"/>
      <c r="R231" s="139"/>
      <c r="S231" s="139"/>
      <c r="T231" s="139"/>
      <c r="U231" s="139"/>
      <c r="V231" s="139"/>
    </row>
    <row r="232" spans="15:22">
      <c r="O232" s="139"/>
      <c r="P232" s="139"/>
      <c r="Q232" s="139"/>
      <c r="R232" s="139"/>
      <c r="S232" s="139"/>
      <c r="T232" s="139"/>
      <c r="U232" s="139"/>
      <c r="V232" s="139"/>
    </row>
    <row r="233" spans="15:22">
      <c r="O233" s="139"/>
      <c r="P233" s="139"/>
      <c r="Q233" s="139"/>
      <c r="R233" s="139"/>
      <c r="S233" s="139"/>
      <c r="T233" s="139"/>
      <c r="U233" s="139"/>
      <c r="V233" s="139"/>
    </row>
    <row r="234" spans="15:22">
      <c r="O234" s="139"/>
      <c r="P234" s="139"/>
      <c r="Q234" s="139"/>
      <c r="R234" s="139"/>
      <c r="S234" s="139"/>
      <c r="T234" s="139"/>
      <c r="U234" s="139"/>
      <c r="V234" s="139"/>
    </row>
    <row r="235" spans="15:22">
      <c r="O235" s="139"/>
      <c r="P235" s="139"/>
      <c r="Q235" s="139"/>
      <c r="R235" s="139"/>
      <c r="S235" s="139"/>
      <c r="T235" s="139"/>
      <c r="U235" s="139"/>
      <c r="V235" s="139"/>
    </row>
    <row r="236" spans="15:22">
      <c r="O236" s="139"/>
      <c r="P236" s="139"/>
      <c r="Q236" s="139"/>
      <c r="R236" s="139"/>
      <c r="S236" s="139"/>
      <c r="T236" s="139"/>
      <c r="U236" s="139"/>
      <c r="V236" s="139"/>
    </row>
    <row r="237" spans="15:22">
      <c r="O237" s="139"/>
      <c r="P237" s="139"/>
      <c r="Q237" s="139"/>
      <c r="R237" s="139"/>
      <c r="S237" s="139"/>
      <c r="T237" s="139"/>
      <c r="U237" s="139"/>
      <c r="V237" s="139"/>
    </row>
    <row r="238" spans="15:22">
      <c r="O238" s="139"/>
      <c r="P238" s="139"/>
      <c r="Q238" s="139"/>
      <c r="R238" s="139"/>
      <c r="S238" s="139"/>
      <c r="T238" s="139"/>
      <c r="U238" s="139"/>
      <c r="V238" s="139"/>
    </row>
    <row r="239" spans="15:22">
      <c r="O239" s="139"/>
      <c r="P239" s="139"/>
      <c r="Q239" s="139"/>
      <c r="R239" s="139"/>
      <c r="S239" s="139"/>
      <c r="T239" s="139"/>
      <c r="U239" s="139"/>
      <c r="V239" s="139"/>
    </row>
    <row r="240" spans="15:22">
      <c r="O240" s="139"/>
      <c r="P240" s="139"/>
      <c r="Q240" s="139"/>
      <c r="R240" s="139"/>
      <c r="S240" s="139"/>
      <c r="T240" s="139"/>
      <c r="U240" s="139"/>
      <c r="V240" s="139"/>
    </row>
    <row r="241" spans="15:22">
      <c r="O241" s="139"/>
      <c r="P241" s="139"/>
      <c r="Q241" s="139"/>
      <c r="R241" s="139"/>
      <c r="S241" s="139"/>
      <c r="T241" s="139"/>
      <c r="U241" s="139"/>
      <c r="V241" s="139"/>
    </row>
    <row r="242" spans="15:22">
      <c r="O242" s="139"/>
      <c r="P242" s="139"/>
      <c r="Q242" s="139"/>
      <c r="R242" s="139"/>
      <c r="S242" s="139"/>
      <c r="T242" s="139"/>
      <c r="U242" s="139"/>
      <c r="V242" s="139"/>
    </row>
    <row r="243" spans="15:22">
      <c r="O243" s="139"/>
      <c r="P243" s="139"/>
      <c r="Q243" s="139"/>
      <c r="R243" s="139"/>
      <c r="S243" s="139"/>
      <c r="T243" s="139"/>
      <c r="U243" s="139"/>
      <c r="V243" s="139"/>
    </row>
    <row r="244" spans="15:22">
      <c r="O244" s="139"/>
      <c r="P244" s="139"/>
      <c r="Q244" s="139"/>
      <c r="R244" s="139"/>
      <c r="S244" s="139"/>
      <c r="T244" s="139"/>
      <c r="U244" s="139"/>
      <c r="V244" s="139"/>
    </row>
    <row r="245" spans="15:22">
      <c r="O245" s="139"/>
      <c r="P245" s="139"/>
      <c r="Q245" s="139"/>
      <c r="R245" s="139"/>
      <c r="S245" s="139"/>
      <c r="T245" s="139"/>
      <c r="U245" s="139"/>
      <c r="V245" s="139"/>
    </row>
    <row r="246" spans="15:22">
      <c r="O246" s="139"/>
      <c r="P246" s="139"/>
      <c r="Q246" s="139"/>
      <c r="R246" s="139"/>
      <c r="S246" s="139"/>
      <c r="T246" s="139"/>
      <c r="U246" s="139"/>
      <c r="V246" s="139"/>
    </row>
    <row r="247" spans="15:22">
      <c r="O247" s="139"/>
      <c r="P247" s="139"/>
      <c r="Q247" s="139"/>
      <c r="R247" s="139"/>
      <c r="S247" s="139"/>
      <c r="T247" s="139"/>
      <c r="U247" s="139"/>
      <c r="V247" s="139"/>
    </row>
    <row r="248" spans="15:22">
      <c r="O248" s="139"/>
      <c r="P248" s="139"/>
      <c r="Q248" s="139"/>
      <c r="R248" s="139"/>
      <c r="S248" s="139"/>
      <c r="T248" s="139"/>
      <c r="U248" s="139"/>
      <c r="V248" s="139"/>
    </row>
    <row r="249" spans="15:22">
      <c r="O249" s="139"/>
      <c r="P249" s="139"/>
      <c r="Q249" s="139"/>
      <c r="R249" s="139"/>
      <c r="S249" s="139"/>
      <c r="T249" s="139"/>
      <c r="U249" s="139"/>
      <c r="V249" s="139"/>
    </row>
    <row r="250" spans="15:22">
      <c r="O250" s="139"/>
      <c r="P250" s="139"/>
      <c r="Q250" s="139"/>
      <c r="R250" s="139"/>
      <c r="S250" s="139"/>
      <c r="T250" s="139"/>
      <c r="U250" s="139"/>
      <c r="V250" s="139"/>
    </row>
    <row r="251" spans="15:22">
      <c r="O251" s="139"/>
      <c r="P251" s="139"/>
      <c r="Q251" s="139"/>
      <c r="R251" s="139"/>
      <c r="S251" s="139"/>
      <c r="T251" s="139"/>
      <c r="U251" s="139"/>
      <c r="V251" s="139"/>
    </row>
    <row r="252" spans="15:22">
      <c r="O252" s="139"/>
      <c r="P252" s="139"/>
      <c r="Q252" s="139"/>
      <c r="R252" s="139"/>
      <c r="S252" s="139"/>
      <c r="T252" s="139"/>
      <c r="U252" s="139"/>
      <c r="V252" s="139"/>
    </row>
    <row r="253" spans="15:22">
      <c r="O253" s="139"/>
      <c r="P253" s="139"/>
      <c r="Q253" s="139"/>
      <c r="R253" s="139"/>
      <c r="S253" s="139"/>
      <c r="T253" s="139"/>
      <c r="U253" s="139"/>
      <c r="V253" s="139"/>
    </row>
    <row r="254" spans="15:22">
      <c r="O254" s="139"/>
      <c r="P254" s="139"/>
      <c r="Q254" s="139"/>
      <c r="R254" s="139"/>
      <c r="S254" s="139"/>
      <c r="T254" s="139"/>
      <c r="U254" s="139"/>
      <c r="V254" s="139"/>
    </row>
    <row r="255" spans="15:22">
      <c r="O255" s="139"/>
      <c r="P255" s="139"/>
      <c r="Q255" s="139"/>
      <c r="R255" s="139"/>
      <c r="S255" s="139"/>
      <c r="T255" s="139"/>
      <c r="U255" s="139"/>
      <c r="V255" s="139"/>
    </row>
    <row r="256" spans="15:22">
      <c r="O256" s="139"/>
      <c r="P256" s="139"/>
      <c r="Q256" s="139"/>
      <c r="R256" s="139"/>
      <c r="S256" s="139"/>
      <c r="T256" s="139"/>
      <c r="U256" s="139"/>
      <c r="V256" s="139"/>
    </row>
    <row r="257" spans="15:22">
      <c r="O257" s="139"/>
      <c r="P257" s="139"/>
      <c r="Q257" s="139"/>
      <c r="R257" s="139"/>
      <c r="S257" s="139"/>
      <c r="T257" s="139"/>
      <c r="U257" s="139"/>
      <c r="V257" s="139"/>
    </row>
    <row r="258" spans="15:22">
      <c r="O258" s="139"/>
      <c r="P258" s="139"/>
      <c r="Q258" s="139"/>
      <c r="R258" s="139"/>
      <c r="S258" s="139"/>
      <c r="T258" s="139"/>
      <c r="U258" s="139"/>
      <c r="V258" s="139"/>
    </row>
    <row r="259" spans="15:22">
      <c r="O259" s="139"/>
      <c r="P259" s="139"/>
      <c r="Q259" s="139"/>
      <c r="R259" s="139"/>
      <c r="S259" s="139"/>
      <c r="T259" s="139"/>
      <c r="U259" s="139"/>
      <c r="V259" s="139"/>
    </row>
    <row r="260" spans="15:22">
      <c r="O260" s="139"/>
      <c r="P260" s="139"/>
      <c r="Q260" s="139"/>
      <c r="R260" s="139"/>
      <c r="S260" s="139"/>
      <c r="T260" s="139"/>
      <c r="U260" s="139"/>
      <c r="V260" s="139"/>
    </row>
    <row r="261" spans="15:22">
      <c r="O261" s="139"/>
      <c r="P261" s="139"/>
      <c r="Q261" s="139"/>
      <c r="R261" s="139"/>
      <c r="S261" s="139"/>
      <c r="T261" s="139"/>
      <c r="U261" s="139"/>
      <c r="V261" s="139"/>
    </row>
    <row r="262" spans="15:22">
      <c r="O262" s="139"/>
      <c r="P262" s="139"/>
      <c r="Q262" s="139"/>
      <c r="R262" s="139"/>
      <c r="S262" s="139"/>
      <c r="T262" s="139"/>
      <c r="U262" s="139"/>
      <c r="V262" s="139"/>
    </row>
    <row r="263" spans="15:22">
      <c r="O263" s="139"/>
      <c r="P263" s="139"/>
      <c r="Q263" s="139"/>
      <c r="R263" s="139"/>
      <c r="S263" s="139"/>
      <c r="T263" s="139"/>
      <c r="U263" s="139"/>
      <c r="V263" s="139"/>
    </row>
    <row r="264" spans="15:22">
      <c r="O264" s="139"/>
      <c r="P264" s="139"/>
      <c r="Q264" s="139"/>
      <c r="R264" s="139"/>
      <c r="S264" s="139"/>
      <c r="T264" s="139"/>
      <c r="U264" s="139"/>
      <c r="V264" s="139"/>
    </row>
    <row r="265" spans="15:22">
      <c r="O265" s="139"/>
      <c r="P265" s="139"/>
      <c r="Q265" s="139"/>
      <c r="R265" s="139"/>
      <c r="S265" s="139"/>
      <c r="T265" s="139"/>
      <c r="U265" s="139"/>
      <c r="V265" s="139"/>
    </row>
    <row r="266" spans="15:22">
      <c r="O266" s="139"/>
      <c r="P266" s="139"/>
      <c r="Q266" s="139"/>
      <c r="R266" s="139"/>
      <c r="S266" s="139"/>
      <c r="T266" s="139"/>
      <c r="U266" s="139"/>
      <c r="V266" s="139"/>
    </row>
    <row r="267" spans="15:22">
      <c r="O267" s="139"/>
      <c r="P267" s="139"/>
      <c r="Q267" s="139"/>
      <c r="R267" s="139"/>
      <c r="S267" s="139"/>
      <c r="T267" s="139"/>
      <c r="U267" s="139"/>
      <c r="V267" s="139"/>
    </row>
    <row r="268" spans="15:22">
      <c r="O268" s="139"/>
      <c r="P268" s="139"/>
      <c r="Q268" s="139"/>
      <c r="R268" s="139"/>
      <c r="S268" s="139"/>
      <c r="T268" s="139"/>
      <c r="U268" s="139"/>
      <c r="V268" s="139"/>
    </row>
    <row r="269" spans="15:22">
      <c r="O269" s="139"/>
      <c r="P269" s="139"/>
      <c r="Q269" s="139"/>
      <c r="R269" s="139"/>
      <c r="S269" s="139"/>
      <c r="T269" s="139"/>
      <c r="U269" s="139"/>
      <c r="V269" s="139"/>
    </row>
    <row r="270" spans="15:22">
      <c r="O270" s="139"/>
      <c r="P270" s="139"/>
      <c r="Q270" s="139"/>
      <c r="R270" s="139"/>
      <c r="S270" s="139"/>
      <c r="T270" s="139"/>
      <c r="U270" s="139"/>
      <c r="V270" s="139"/>
    </row>
    <row r="271" spans="15:22">
      <c r="O271" s="139"/>
      <c r="P271" s="139"/>
      <c r="Q271" s="139"/>
      <c r="R271" s="139"/>
      <c r="S271" s="139"/>
      <c r="T271" s="139"/>
      <c r="U271" s="139"/>
      <c r="V271" s="139"/>
    </row>
    <row r="272" spans="15:22">
      <c r="O272" s="139"/>
      <c r="P272" s="139"/>
      <c r="Q272" s="139"/>
      <c r="R272" s="139"/>
      <c r="S272" s="139"/>
      <c r="T272" s="139"/>
      <c r="U272" s="139"/>
      <c r="V272" s="139"/>
    </row>
    <row r="273" spans="15:22">
      <c r="O273" s="139"/>
      <c r="P273" s="139"/>
      <c r="Q273" s="139"/>
      <c r="R273" s="139"/>
      <c r="S273" s="139"/>
      <c r="T273" s="139"/>
      <c r="U273" s="139"/>
      <c r="V273" s="139"/>
    </row>
    <row r="274" spans="15:22">
      <c r="O274" s="139"/>
      <c r="P274" s="139"/>
      <c r="Q274" s="139"/>
      <c r="R274" s="139"/>
      <c r="S274" s="139"/>
      <c r="T274" s="139"/>
      <c r="U274" s="139"/>
      <c r="V274" s="139"/>
    </row>
    <row r="275" spans="15:22">
      <c r="O275" s="139"/>
      <c r="P275" s="139"/>
      <c r="Q275" s="139"/>
      <c r="R275" s="139"/>
      <c r="S275" s="139"/>
      <c r="T275" s="139"/>
      <c r="U275" s="139"/>
      <c r="V275" s="139"/>
    </row>
    <row r="276" spans="15:22">
      <c r="O276" s="139"/>
      <c r="P276" s="139"/>
      <c r="Q276" s="139"/>
      <c r="R276" s="139"/>
      <c r="S276" s="139"/>
      <c r="T276" s="139"/>
      <c r="U276" s="139"/>
      <c r="V276" s="139"/>
    </row>
    <row r="277" spans="15:22">
      <c r="O277" s="139"/>
      <c r="P277" s="139"/>
      <c r="Q277" s="139"/>
      <c r="R277" s="139"/>
      <c r="S277" s="139"/>
      <c r="T277" s="139"/>
      <c r="U277" s="139"/>
      <c r="V277" s="139"/>
    </row>
    <row r="278" spans="15:22">
      <c r="O278" s="139"/>
      <c r="P278" s="139"/>
      <c r="Q278" s="139"/>
      <c r="R278" s="139"/>
      <c r="S278" s="139"/>
      <c r="T278" s="139"/>
      <c r="U278" s="139"/>
      <c r="V278" s="139"/>
    </row>
    <row r="279" spans="15:22">
      <c r="O279" s="139"/>
      <c r="P279" s="139"/>
      <c r="Q279" s="139"/>
      <c r="R279" s="139"/>
      <c r="S279" s="139"/>
      <c r="T279" s="139"/>
      <c r="U279" s="139"/>
      <c r="V279" s="139"/>
    </row>
    <row r="280" spans="15:22">
      <c r="O280" s="139"/>
      <c r="P280" s="139"/>
      <c r="Q280" s="139"/>
      <c r="R280" s="139"/>
      <c r="S280" s="139"/>
      <c r="T280" s="139"/>
      <c r="U280" s="139"/>
      <c r="V280" s="139"/>
    </row>
    <row r="281" spans="15:22">
      <c r="O281" s="139"/>
      <c r="P281" s="139"/>
      <c r="Q281" s="139"/>
      <c r="R281" s="139"/>
      <c r="S281" s="139"/>
      <c r="T281" s="139"/>
      <c r="U281" s="139"/>
      <c r="V281" s="139"/>
    </row>
    <row r="282" spans="15:22">
      <c r="O282" s="139"/>
      <c r="P282" s="139"/>
      <c r="Q282" s="139"/>
      <c r="R282" s="139"/>
      <c r="S282" s="139"/>
      <c r="T282" s="139"/>
      <c r="U282" s="139"/>
      <c r="V282" s="139"/>
    </row>
    <row r="283" spans="15:22">
      <c r="O283" s="139"/>
      <c r="P283" s="139"/>
      <c r="Q283" s="139"/>
      <c r="R283" s="139"/>
      <c r="S283" s="139"/>
      <c r="T283" s="139"/>
      <c r="U283" s="139"/>
      <c r="V283" s="139"/>
    </row>
    <row r="284" spans="15:22">
      <c r="O284" s="139"/>
      <c r="P284" s="139"/>
      <c r="Q284" s="139"/>
      <c r="R284" s="139"/>
      <c r="S284" s="139"/>
      <c r="T284" s="139"/>
      <c r="U284" s="139"/>
      <c r="V284" s="139"/>
    </row>
    <row r="285" spans="15:22">
      <c r="O285" s="139"/>
      <c r="P285" s="139"/>
      <c r="Q285" s="139"/>
      <c r="R285" s="139"/>
      <c r="S285" s="139"/>
      <c r="T285" s="139"/>
      <c r="U285" s="139"/>
      <c r="V285" s="139"/>
    </row>
    <row r="286" spans="15:22">
      <c r="O286" s="139"/>
      <c r="P286" s="139"/>
      <c r="Q286" s="139"/>
      <c r="R286" s="139"/>
      <c r="S286" s="139"/>
      <c r="T286" s="139"/>
      <c r="U286" s="139"/>
      <c r="V286" s="139"/>
    </row>
    <row r="287" spans="15:22">
      <c r="O287" s="139"/>
      <c r="P287" s="139"/>
      <c r="Q287" s="139"/>
      <c r="R287" s="139"/>
      <c r="S287" s="139"/>
      <c r="T287" s="139"/>
      <c r="U287" s="139"/>
      <c r="V287" s="139"/>
    </row>
    <row r="288" spans="15:22">
      <c r="O288" s="139"/>
      <c r="P288" s="139"/>
      <c r="Q288" s="139"/>
      <c r="R288" s="139"/>
      <c r="S288" s="139"/>
      <c r="T288" s="139"/>
      <c r="U288" s="139"/>
      <c r="V288" s="139"/>
    </row>
    <row r="289" spans="15:22">
      <c r="O289" s="139"/>
      <c r="P289" s="139"/>
      <c r="Q289" s="139"/>
      <c r="R289" s="139"/>
      <c r="S289" s="139"/>
      <c r="T289" s="139"/>
      <c r="U289" s="139"/>
      <c r="V289" s="139"/>
    </row>
    <row r="290" spans="15:22">
      <c r="O290" s="139"/>
      <c r="P290" s="139"/>
      <c r="Q290" s="139"/>
      <c r="R290" s="139"/>
      <c r="S290" s="139"/>
      <c r="T290" s="139"/>
      <c r="U290" s="139"/>
      <c r="V290" s="139"/>
    </row>
    <row r="291" spans="15:22">
      <c r="O291" s="139"/>
      <c r="P291" s="139"/>
      <c r="Q291" s="139"/>
      <c r="R291" s="139"/>
      <c r="S291" s="139"/>
      <c r="T291" s="139"/>
      <c r="U291" s="139"/>
      <c r="V291" s="139"/>
    </row>
    <row r="292" spans="15:22">
      <c r="O292" s="139"/>
      <c r="P292" s="139"/>
      <c r="Q292" s="139"/>
      <c r="R292" s="139"/>
      <c r="S292" s="139"/>
      <c r="T292" s="139"/>
      <c r="U292" s="139"/>
      <c r="V292" s="139"/>
    </row>
    <row r="293" spans="15:22">
      <c r="O293" s="139"/>
      <c r="P293" s="139"/>
      <c r="Q293" s="139"/>
      <c r="R293" s="139"/>
      <c r="S293" s="139"/>
      <c r="T293" s="139"/>
      <c r="U293" s="139"/>
      <c r="V293" s="139"/>
    </row>
    <row r="294" spans="15:22">
      <c r="O294" s="139"/>
      <c r="P294" s="139"/>
      <c r="Q294" s="139"/>
      <c r="R294" s="139"/>
      <c r="S294" s="139"/>
      <c r="T294" s="139"/>
      <c r="U294" s="139"/>
      <c r="V294" s="139"/>
    </row>
    <row r="295" spans="15:22">
      <c r="O295" s="139"/>
      <c r="P295" s="139"/>
      <c r="Q295" s="139"/>
      <c r="R295" s="139"/>
      <c r="S295" s="139"/>
      <c r="T295" s="139"/>
      <c r="U295" s="139"/>
      <c r="V295" s="139"/>
    </row>
    <row r="296" spans="15:22">
      <c r="O296" s="139"/>
      <c r="P296" s="139"/>
      <c r="Q296" s="139"/>
      <c r="R296" s="139"/>
      <c r="S296" s="139"/>
      <c r="T296" s="139"/>
      <c r="U296" s="139"/>
      <c r="V296" s="139"/>
    </row>
    <row r="297" spans="15:22">
      <c r="O297" s="139"/>
      <c r="P297" s="139"/>
      <c r="Q297" s="139"/>
      <c r="R297" s="139"/>
      <c r="S297" s="139"/>
      <c r="T297" s="139"/>
      <c r="U297" s="139"/>
      <c r="V297" s="139"/>
    </row>
    <row r="298" spans="15:22">
      <c r="O298" s="139"/>
      <c r="P298" s="139"/>
      <c r="Q298" s="139"/>
      <c r="R298" s="139"/>
      <c r="S298" s="139"/>
      <c r="T298" s="139"/>
      <c r="U298" s="139"/>
      <c r="V298" s="139"/>
    </row>
    <row r="299" spans="15:22">
      <c r="O299" s="139"/>
      <c r="P299" s="139"/>
      <c r="Q299" s="139"/>
      <c r="R299" s="139"/>
      <c r="S299" s="139"/>
      <c r="T299" s="139"/>
      <c r="U299" s="139"/>
      <c r="V299" s="139"/>
    </row>
    <row r="300" spans="15:22">
      <c r="O300" s="139"/>
      <c r="P300" s="139"/>
      <c r="Q300" s="139"/>
      <c r="R300" s="139"/>
      <c r="S300" s="139"/>
      <c r="T300" s="139"/>
      <c r="U300" s="139"/>
      <c r="V300" s="139"/>
    </row>
    <row r="301" spans="15:22">
      <c r="O301" s="139"/>
      <c r="P301" s="139"/>
      <c r="Q301" s="139"/>
      <c r="R301" s="139"/>
      <c r="S301" s="139"/>
      <c r="T301" s="139"/>
      <c r="U301" s="139"/>
      <c r="V301" s="139"/>
    </row>
    <row r="302" spans="15:22">
      <c r="O302" s="139"/>
      <c r="P302" s="139"/>
      <c r="Q302" s="139"/>
      <c r="R302" s="139"/>
      <c r="S302" s="139"/>
      <c r="T302" s="139"/>
      <c r="U302" s="139"/>
      <c r="V302" s="139"/>
    </row>
    <row r="303" spans="15:22">
      <c r="O303" s="139"/>
      <c r="P303" s="139"/>
      <c r="Q303" s="139"/>
      <c r="R303" s="139"/>
      <c r="S303" s="139"/>
      <c r="T303" s="139"/>
      <c r="U303" s="139"/>
      <c r="V303" s="139"/>
    </row>
    <row r="304" spans="15:22">
      <c r="O304" s="139"/>
      <c r="P304" s="139"/>
      <c r="Q304" s="139"/>
      <c r="R304" s="139"/>
      <c r="S304" s="139"/>
      <c r="T304" s="139"/>
      <c r="U304" s="139"/>
      <c r="V304" s="139"/>
    </row>
    <row r="305" spans="15:22">
      <c r="O305" s="139"/>
      <c r="P305" s="139"/>
      <c r="Q305" s="139"/>
      <c r="R305" s="139"/>
      <c r="S305" s="139"/>
      <c r="T305" s="139"/>
      <c r="U305" s="139"/>
      <c r="V305" s="139"/>
    </row>
    <row r="306" spans="15:22">
      <c r="O306" s="139"/>
      <c r="P306" s="139"/>
      <c r="Q306" s="139"/>
      <c r="R306" s="139"/>
      <c r="S306" s="139"/>
      <c r="T306" s="139"/>
      <c r="U306" s="139"/>
      <c r="V306" s="139"/>
    </row>
    <row r="307" spans="15:22">
      <c r="O307" s="139"/>
      <c r="P307" s="139"/>
      <c r="Q307" s="139"/>
      <c r="R307" s="139"/>
      <c r="S307" s="139"/>
      <c r="T307" s="139"/>
      <c r="U307" s="139"/>
      <c r="V307" s="139"/>
    </row>
    <row r="308" spans="15:22">
      <c r="O308" s="139"/>
      <c r="P308" s="139"/>
      <c r="Q308" s="139"/>
      <c r="R308" s="139"/>
      <c r="S308" s="139"/>
      <c r="T308" s="139"/>
      <c r="U308" s="139"/>
      <c r="V308" s="139"/>
    </row>
    <row r="309" spans="15:22">
      <c r="O309" s="139"/>
      <c r="P309" s="139"/>
      <c r="Q309" s="139"/>
      <c r="R309" s="139"/>
      <c r="S309" s="139"/>
      <c r="T309" s="139"/>
      <c r="U309" s="139"/>
      <c r="V309" s="139"/>
    </row>
    <row r="310" spans="15:22">
      <c r="O310" s="139"/>
      <c r="P310" s="139"/>
      <c r="Q310" s="139"/>
      <c r="R310" s="139"/>
      <c r="S310" s="139"/>
      <c r="T310" s="139"/>
      <c r="U310" s="139"/>
      <c r="V310" s="139"/>
    </row>
    <row r="311" spans="15:22">
      <c r="O311" s="139"/>
      <c r="P311" s="139"/>
      <c r="Q311" s="139"/>
      <c r="R311" s="139"/>
      <c r="S311" s="139"/>
      <c r="T311" s="139"/>
      <c r="U311" s="139"/>
      <c r="V311" s="139"/>
    </row>
    <row r="312" spans="15:22">
      <c r="O312" s="139"/>
      <c r="P312" s="139"/>
      <c r="Q312" s="139"/>
      <c r="R312" s="139"/>
      <c r="S312" s="139"/>
      <c r="T312" s="139"/>
      <c r="U312" s="139"/>
      <c r="V312" s="139"/>
    </row>
    <row r="313" spans="15:22">
      <c r="O313" s="139"/>
      <c r="P313" s="139"/>
      <c r="Q313" s="139"/>
      <c r="R313" s="139"/>
      <c r="S313" s="139"/>
      <c r="T313" s="139"/>
      <c r="U313" s="139"/>
      <c r="V313" s="139"/>
    </row>
    <row r="314" spans="15:22">
      <c r="O314" s="139"/>
      <c r="P314" s="139"/>
      <c r="Q314" s="139"/>
      <c r="R314" s="139"/>
      <c r="S314" s="139"/>
      <c r="T314" s="139"/>
      <c r="U314" s="139"/>
      <c r="V314" s="139"/>
    </row>
    <row r="315" spans="15:22">
      <c r="O315" s="139"/>
      <c r="P315" s="139"/>
      <c r="Q315" s="139"/>
      <c r="R315" s="139"/>
      <c r="S315" s="139"/>
      <c r="T315" s="139"/>
      <c r="U315" s="139"/>
      <c r="V315" s="139"/>
    </row>
    <row r="316" spans="15:22">
      <c r="O316" s="139"/>
      <c r="P316" s="139"/>
      <c r="Q316" s="139"/>
      <c r="R316" s="139"/>
      <c r="S316" s="139"/>
      <c r="T316" s="139"/>
      <c r="U316" s="139"/>
      <c r="V316" s="139"/>
    </row>
    <row r="317" spans="15:22">
      <c r="O317" s="139"/>
      <c r="P317" s="139"/>
      <c r="Q317" s="139"/>
      <c r="R317" s="139"/>
      <c r="S317" s="139"/>
      <c r="T317" s="139"/>
      <c r="U317" s="139"/>
      <c r="V317" s="139"/>
    </row>
    <row r="318" spans="15:22">
      <c r="O318" s="139"/>
      <c r="P318" s="139"/>
      <c r="Q318" s="139"/>
      <c r="R318" s="139"/>
      <c r="S318" s="139"/>
      <c r="T318" s="139"/>
      <c r="U318" s="139"/>
      <c r="V318" s="139"/>
    </row>
    <row r="319" spans="15:22">
      <c r="O319" s="139"/>
      <c r="P319" s="139"/>
      <c r="Q319" s="139"/>
      <c r="R319" s="139"/>
      <c r="S319" s="139"/>
      <c r="T319" s="139"/>
      <c r="U319" s="139"/>
      <c r="V319" s="139"/>
    </row>
    <row r="320" spans="15:22">
      <c r="O320" s="139"/>
      <c r="P320" s="139"/>
      <c r="Q320" s="139"/>
      <c r="R320" s="139"/>
      <c r="S320" s="139"/>
      <c r="T320" s="139"/>
      <c r="U320" s="139"/>
      <c r="V320" s="139"/>
    </row>
    <row r="321" spans="15:22">
      <c r="O321" s="139"/>
      <c r="P321" s="139"/>
      <c r="Q321" s="139"/>
      <c r="R321" s="139"/>
      <c r="S321" s="139"/>
      <c r="T321" s="139"/>
      <c r="U321" s="139"/>
      <c r="V321" s="139"/>
    </row>
    <row r="322" spans="15:22">
      <c r="O322" s="139"/>
      <c r="P322" s="139"/>
      <c r="Q322" s="139"/>
      <c r="R322" s="139"/>
      <c r="S322" s="139"/>
      <c r="T322" s="139"/>
      <c r="U322" s="139"/>
      <c r="V322" s="139"/>
    </row>
    <row r="323" spans="15:22">
      <c r="O323" s="139"/>
      <c r="P323" s="139"/>
      <c r="Q323" s="139"/>
      <c r="R323" s="139"/>
      <c r="S323" s="139"/>
      <c r="T323" s="139"/>
      <c r="U323" s="139"/>
      <c r="V323" s="139"/>
    </row>
    <row r="324" spans="15:22">
      <c r="O324" s="139"/>
      <c r="P324" s="139"/>
      <c r="Q324" s="139"/>
      <c r="R324" s="139"/>
      <c r="S324" s="139"/>
      <c r="T324" s="139"/>
      <c r="U324" s="139"/>
      <c r="V324" s="139"/>
    </row>
    <row r="325" spans="15:22">
      <c r="O325" s="139"/>
      <c r="P325" s="139"/>
      <c r="Q325" s="139"/>
      <c r="R325" s="139"/>
      <c r="S325" s="139"/>
      <c r="T325" s="139"/>
      <c r="U325" s="139"/>
      <c r="V325" s="139"/>
    </row>
    <row r="326" spans="15:22">
      <c r="O326" s="139"/>
      <c r="P326" s="139"/>
      <c r="Q326" s="139"/>
      <c r="R326" s="139"/>
      <c r="S326" s="139"/>
      <c r="T326" s="139"/>
      <c r="U326" s="139"/>
      <c r="V326" s="139"/>
    </row>
    <row r="327" spans="15:22">
      <c r="O327" s="139"/>
      <c r="P327" s="139"/>
      <c r="Q327" s="139"/>
      <c r="R327" s="139"/>
      <c r="S327" s="139"/>
      <c r="T327" s="139"/>
      <c r="U327" s="139"/>
      <c r="V327" s="139"/>
    </row>
    <row r="328" spans="15:22">
      <c r="O328" s="139"/>
      <c r="P328" s="139"/>
      <c r="Q328" s="139"/>
      <c r="R328" s="139"/>
      <c r="S328" s="139"/>
      <c r="T328" s="139"/>
      <c r="U328" s="139"/>
      <c r="V328" s="139"/>
    </row>
    <row r="329" spans="15:22">
      <c r="O329" s="139"/>
      <c r="P329" s="139"/>
      <c r="Q329" s="139"/>
      <c r="R329" s="139"/>
      <c r="S329" s="139"/>
      <c r="T329" s="139"/>
      <c r="U329" s="139"/>
      <c r="V329" s="139"/>
    </row>
    <row r="330" spans="15:22">
      <c r="O330" s="139"/>
      <c r="P330" s="139"/>
      <c r="Q330" s="139"/>
      <c r="R330" s="139"/>
      <c r="S330" s="139"/>
      <c r="T330" s="139"/>
      <c r="U330" s="139"/>
      <c r="V330" s="139"/>
    </row>
    <row r="331" spans="15:22">
      <c r="O331" s="139"/>
      <c r="P331" s="139"/>
      <c r="Q331" s="139"/>
      <c r="R331" s="139"/>
      <c r="S331" s="139"/>
      <c r="T331" s="139"/>
      <c r="U331" s="139"/>
      <c r="V331" s="139"/>
    </row>
    <row r="332" spans="15:22">
      <c r="O332" s="139"/>
      <c r="P332" s="139"/>
      <c r="Q332" s="139"/>
      <c r="R332" s="139"/>
      <c r="S332" s="139"/>
      <c r="T332" s="139"/>
      <c r="U332" s="139"/>
      <c r="V332" s="139"/>
    </row>
    <row r="333" spans="15:22">
      <c r="O333" s="139"/>
      <c r="P333" s="139"/>
      <c r="Q333" s="139"/>
      <c r="R333" s="139"/>
      <c r="S333" s="139"/>
      <c r="T333" s="139"/>
      <c r="U333" s="139"/>
      <c r="V333" s="139"/>
    </row>
    <row r="334" spans="15:22">
      <c r="O334" s="139"/>
      <c r="P334" s="139"/>
      <c r="Q334" s="139"/>
      <c r="R334" s="139"/>
      <c r="S334" s="139"/>
      <c r="T334" s="139"/>
      <c r="U334" s="139"/>
      <c r="V334" s="139"/>
    </row>
    <row r="335" spans="15:22">
      <c r="O335" s="139"/>
      <c r="P335" s="139"/>
      <c r="Q335" s="139"/>
      <c r="R335" s="139"/>
      <c r="S335" s="139"/>
      <c r="T335" s="139"/>
      <c r="U335" s="139"/>
      <c r="V335" s="139"/>
    </row>
    <row r="336" spans="15:22">
      <c r="O336" s="139"/>
      <c r="P336" s="139"/>
      <c r="Q336" s="139"/>
      <c r="R336" s="139"/>
      <c r="S336" s="139"/>
      <c r="T336" s="139"/>
      <c r="U336" s="139"/>
      <c r="V336" s="139"/>
    </row>
    <row r="337" spans="15:22">
      <c r="O337" s="139"/>
      <c r="P337" s="139"/>
      <c r="Q337" s="139"/>
      <c r="R337" s="139"/>
      <c r="S337" s="139"/>
      <c r="T337" s="139"/>
      <c r="U337" s="139"/>
      <c r="V337" s="139"/>
    </row>
    <row r="338" spans="15:22">
      <c r="O338" s="139"/>
      <c r="P338" s="139"/>
      <c r="Q338" s="139"/>
      <c r="R338" s="139"/>
      <c r="S338" s="139"/>
      <c r="T338" s="139"/>
      <c r="U338" s="139"/>
      <c r="V338" s="139"/>
    </row>
    <row r="339" spans="15:22">
      <c r="O339" s="139"/>
      <c r="P339" s="139"/>
      <c r="Q339" s="139"/>
      <c r="R339" s="139"/>
      <c r="S339" s="139"/>
      <c r="T339" s="139"/>
      <c r="U339" s="139"/>
      <c r="V339" s="139"/>
    </row>
    <row r="340" spans="15:22">
      <c r="O340" s="139"/>
      <c r="P340" s="139"/>
      <c r="Q340" s="139"/>
      <c r="R340" s="139"/>
      <c r="S340" s="139"/>
      <c r="T340" s="139"/>
      <c r="U340" s="139"/>
      <c r="V340" s="139"/>
    </row>
    <row r="341" spans="15:22">
      <c r="O341" s="139"/>
      <c r="P341" s="139"/>
      <c r="Q341" s="139"/>
      <c r="R341" s="139"/>
      <c r="S341" s="139"/>
      <c r="T341" s="139"/>
      <c r="U341" s="139"/>
      <c r="V341" s="139"/>
    </row>
    <row r="342" spans="15:22">
      <c r="O342" s="139"/>
      <c r="P342" s="139"/>
      <c r="Q342" s="139"/>
      <c r="R342" s="139"/>
      <c r="S342" s="139"/>
      <c r="T342" s="139"/>
      <c r="U342" s="139"/>
      <c r="V342" s="139"/>
    </row>
    <row r="343" spans="15:22">
      <c r="O343" s="139"/>
      <c r="P343" s="139"/>
      <c r="Q343" s="139"/>
      <c r="R343" s="139"/>
      <c r="S343" s="139"/>
      <c r="T343" s="139"/>
      <c r="U343" s="139"/>
      <c r="V343" s="139"/>
    </row>
    <row r="344" spans="15:22">
      <c r="O344" s="139"/>
      <c r="P344" s="139"/>
      <c r="Q344" s="139"/>
      <c r="R344" s="139"/>
      <c r="S344" s="139"/>
      <c r="T344" s="139"/>
      <c r="U344" s="139"/>
      <c r="V344" s="139"/>
    </row>
    <row r="345" spans="15:22">
      <c r="O345" s="139"/>
      <c r="P345" s="139"/>
      <c r="Q345" s="139"/>
      <c r="R345" s="139"/>
      <c r="S345" s="139"/>
      <c r="T345" s="139"/>
      <c r="U345" s="139"/>
      <c r="V345" s="139"/>
    </row>
    <row r="346" spans="15:22">
      <c r="O346" s="139"/>
      <c r="P346" s="139"/>
      <c r="Q346" s="139"/>
      <c r="R346" s="139"/>
      <c r="S346" s="139"/>
      <c r="T346" s="139"/>
      <c r="U346" s="139"/>
      <c r="V346" s="139"/>
    </row>
    <row r="347" spans="15:22">
      <c r="O347" s="139"/>
      <c r="P347" s="139"/>
      <c r="Q347" s="139"/>
      <c r="R347" s="139"/>
      <c r="S347" s="139"/>
      <c r="T347" s="139"/>
      <c r="U347" s="139"/>
      <c r="V347" s="139"/>
    </row>
    <row r="348" spans="15:22">
      <c r="O348" s="139"/>
      <c r="P348" s="139"/>
      <c r="Q348" s="139"/>
      <c r="R348" s="139"/>
      <c r="S348" s="139"/>
      <c r="T348" s="139"/>
      <c r="U348" s="139"/>
      <c r="V348" s="139"/>
    </row>
    <row r="349" spans="15:22">
      <c r="O349" s="139"/>
      <c r="P349" s="139"/>
      <c r="Q349" s="139"/>
      <c r="R349" s="139"/>
      <c r="S349" s="139"/>
      <c r="T349" s="139"/>
      <c r="U349" s="139"/>
      <c r="V349" s="139"/>
    </row>
    <row r="350" spans="15:22">
      <c r="O350" s="139"/>
      <c r="P350" s="139"/>
      <c r="Q350" s="139"/>
      <c r="R350" s="139"/>
      <c r="S350" s="139"/>
      <c r="T350" s="139"/>
      <c r="U350" s="139"/>
      <c r="V350" s="139"/>
    </row>
    <row r="351" spans="15:22">
      <c r="O351" s="139"/>
      <c r="P351" s="139"/>
      <c r="Q351" s="139"/>
      <c r="R351" s="139"/>
      <c r="S351" s="139"/>
      <c r="T351" s="139"/>
      <c r="U351" s="139"/>
      <c r="V351" s="139"/>
    </row>
    <row r="352" spans="15:22">
      <c r="O352" s="139"/>
      <c r="P352" s="139"/>
      <c r="Q352" s="139"/>
      <c r="R352" s="139"/>
      <c r="S352" s="139"/>
      <c r="T352" s="139"/>
      <c r="U352" s="139"/>
      <c r="V352" s="139"/>
    </row>
    <row r="353" spans="15:22">
      <c r="O353" s="139"/>
      <c r="P353" s="139"/>
      <c r="Q353" s="139"/>
      <c r="R353" s="139"/>
      <c r="S353" s="139"/>
      <c r="T353" s="139"/>
      <c r="U353" s="139"/>
      <c r="V353" s="139"/>
    </row>
    <row r="354" spans="15:22">
      <c r="O354" s="139"/>
      <c r="P354" s="139"/>
      <c r="Q354" s="139"/>
      <c r="R354" s="139"/>
      <c r="S354" s="139"/>
      <c r="T354" s="139"/>
      <c r="U354" s="139"/>
      <c r="V354" s="139"/>
    </row>
    <row r="355" spans="15:22">
      <c r="O355" s="139"/>
      <c r="P355" s="139"/>
      <c r="Q355" s="139"/>
      <c r="R355" s="139"/>
      <c r="S355" s="139"/>
      <c r="T355" s="139"/>
      <c r="U355" s="139"/>
      <c r="V355" s="139"/>
    </row>
    <row r="356" spans="15:22">
      <c r="O356" s="139"/>
      <c r="P356" s="139"/>
      <c r="Q356" s="139"/>
      <c r="R356" s="139"/>
      <c r="S356" s="139"/>
      <c r="T356" s="139"/>
      <c r="U356" s="139"/>
      <c r="V356" s="139"/>
    </row>
    <row r="357" spans="15:22">
      <c r="O357" s="139"/>
      <c r="P357" s="139"/>
      <c r="Q357" s="139"/>
      <c r="R357" s="139"/>
      <c r="S357" s="139"/>
      <c r="T357" s="139"/>
      <c r="U357" s="139"/>
      <c r="V357" s="139"/>
    </row>
    <row r="358" spans="15:22">
      <c r="O358" s="139"/>
      <c r="P358" s="139"/>
      <c r="Q358" s="139"/>
      <c r="R358" s="139"/>
      <c r="S358" s="139"/>
      <c r="T358" s="139"/>
      <c r="U358" s="139"/>
      <c r="V358" s="139"/>
    </row>
    <row r="359" spans="15:22">
      <c r="O359" s="139"/>
      <c r="P359" s="139"/>
      <c r="Q359" s="139"/>
      <c r="R359" s="139"/>
      <c r="S359" s="139"/>
      <c r="T359" s="139"/>
      <c r="U359" s="139"/>
      <c r="V359" s="139"/>
    </row>
    <row r="360" spans="15:22">
      <c r="O360" s="139"/>
      <c r="P360" s="139"/>
      <c r="Q360" s="139"/>
      <c r="R360" s="139"/>
      <c r="S360" s="139"/>
      <c r="T360" s="139"/>
      <c r="U360" s="139"/>
      <c r="V360" s="139"/>
    </row>
    <row r="361" spans="15:22">
      <c r="O361" s="139"/>
      <c r="P361" s="139"/>
      <c r="Q361" s="139"/>
      <c r="R361" s="139"/>
      <c r="S361" s="139"/>
      <c r="T361" s="139"/>
      <c r="U361" s="139"/>
      <c r="V361" s="139"/>
    </row>
    <row r="362" spans="15:22">
      <c r="O362" s="139"/>
      <c r="P362" s="139"/>
      <c r="Q362" s="139"/>
      <c r="R362" s="139"/>
      <c r="S362" s="139"/>
      <c r="T362" s="139"/>
      <c r="U362" s="139"/>
      <c r="V362" s="139"/>
    </row>
    <row r="363" spans="15:22">
      <c r="O363" s="139"/>
      <c r="P363" s="139"/>
      <c r="Q363" s="139"/>
      <c r="R363" s="139"/>
      <c r="S363" s="139"/>
      <c r="T363" s="139"/>
      <c r="U363" s="139"/>
      <c r="V363" s="139"/>
    </row>
    <row r="364" spans="15:22">
      <c r="O364" s="139"/>
      <c r="P364" s="139"/>
      <c r="Q364" s="139"/>
      <c r="R364" s="139"/>
      <c r="S364" s="139"/>
      <c r="T364" s="139"/>
      <c r="U364" s="139"/>
      <c r="V364" s="139"/>
    </row>
    <row r="365" spans="15:22">
      <c r="O365" s="139"/>
      <c r="P365" s="139"/>
      <c r="Q365" s="139"/>
      <c r="R365" s="139"/>
      <c r="S365" s="139"/>
      <c r="T365" s="139"/>
      <c r="U365" s="139"/>
      <c r="V365" s="139"/>
    </row>
    <row r="366" spans="15:22">
      <c r="O366" s="139"/>
      <c r="P366" s="139"/>
      <c r="Q366" s="139"/>
      <c r="R366" s="139"/>
      <c r="S366" s="139"/>
      <c r="T366" s="139"/>
      <c r="U366" s="139"/>
      <c r="V366" s="139"/>
    </row>
    <row r="367" spans="15:22">
      <c r="O367" s="139"/>
      <c r="P367" s="139"/>
      <c r="Q367" s="139"/>
      <c r="R367" s="139"/>
      <c r="S367" s="139"/>
      <c r="T367" s="139"/>
      <c r="U367" s="139"/>
      <c r="V367" s="139"/>
    </row>
    <row r="368" spans="15:22">
      <c r="O368" s="139"/>
      <c r="P368" s="139"/>
      <c r="Q368" s="139"/>
      <c r="R368" s="139"/>
      <c r="S368" s="139"/>
      <c r="T368" s="139"/>
      <c r="U368" s="139"/>
      <c r="V368" s="139"/>
    </row>
    <row r="369" spans="15:22">
      <c r="O369" s="139"/>
      <c r="P369" s="139"/>
      <c r="Q369" s="139"/>
      <c r="R369" s="139"/>
      <c r="S369" s="139"/>
      <c r="T369" s="139"/>
      <c r="U369" s="139"/>
      <c r="V369" s="139"/>
    </row>
    <row r="370" spans="15:22">
      <c r="O370" s="139"/>
      <c r="P370" s="139"/>
      <c r="Q370" s="139"/>
      <c r="R370" s="139"/>
      <c r="S370" s="139"/>
      <c r="T370" s="139"/>
      <c r="U370" s="139"/>
      <c r="V370" s="139"/>
    </row>
    <row r="371" spans="15:22">
      <c r="O371" s="139"/>
      <c r="P371" s="139"/>
      <c r="Q371" s="139"/>
      <c r="R371" s="139"/>
      <c r="S371" s="139"/>
      <c r="T371" s="139"/>
      <c r="U371" s="139"/>
      <c r="V371" s="139"/>
    </row>
    <row r="372" spans="15:22">
      <c r="O372" s="139"/>
      <c r="P372" s="139"/>
      <c r="Q372" s="139"/>
      <c r="R372" s="139"/>
      <c r="S372" s="139"/>
      <c r="T372" s="139"/>
      <c r="U372" s="139"/>
      <c r="V372" s="139"/>
    </row>
    <row r="373" spans="15:22">
      <c r="O373" s="139"/>
      <c r="P373" s="139"/>
      <c r="Q373" s="139"/>
      <c r="R373" s="139"/>
      <c r="S373" s="139"/>
      <c r="T373" s="139"/>
      <c r="U373" s="139"/>
      <c r="V373" s="139"/>
    </row>
    <row r="374" spans="15:22">
      <c r="O374" s="139"/>
      <c r="P374" s="139"/>
      <c r="Q374" s="139"/>
      <c r="R374" s="139"/>
      <c r="S374" s="139"/>
      <c r="T374" s="139"/>
      <c r="U374" s="139"/>
      <c r="V374" s="139"/>
    </row>
    <row r="375" spans="15:22">
      <c r="O375" s="139"/>
      <c r="P375" s="139"/>
      <c r="Q375" s="139"/>
      <c r="R375" s="139"/>
      <c r="S375" s="139"/>
      <c r="T375" s="139"/>
      <c r="U375" s="139"/>
      <c r="V375" s="139"/>
    </row>
    <row r="376" spans="15:22">
      <c r="O376" s="139"/>
      <c r="P376" s="139"/>
      <c r="Q376" s="139"/>
      <c r="R376" s="139"/>
      <c r="S376" s="139"/>
      <c r="T376" s="139"/>
      <c r="U376" s="139"/>
      <c r="V376" s="139"/>
    </row>
    <row r="377" spans="15:22">
      <c r="O377" s="139"/>
      <c r="P377" s="139"/>
      <c r="Q377" s="139"/>
      <c r="R377" s="139"/>
      <c r="S377" s="139"/>
      <c r="T377" s="139"/>
      <c r="U377" s="139"/>
      <c r="V377" s="139"/>
    </row>
    <row r="378" spans="15:22">
      <c r="O378" s="139"/>
      <c r="P378" s="139"/>
      <c r="Q378" s="139"/>
      <c r="R378" s="139"/>
      <c r="S378" s="139"/>
      <c r="T378" s="139"/>
      <c r="U378" s="139"/>
      <c r="V378" s="139"/>
    </row>
    <row r="379" spans="15:22">
      <c r="O379" s="139"/>
      <c r="P379" s="139"/>
      <c r="Q379" s="139"/>
      <c r="R379" s="139"/>
      <c r="S379" s="139"/>
      <c r="T379" s="139"/>
      <c r="U379" s="139"/>
      <c r="V379" s="139"/>
    </row>
    <row r="380" spans="15:22">
      <c r="O380" s="139"/>
      <c r="P380" s="139"/>
      <c r="Q380" s="139"/>
      <c r="R380" s="139"/>
      <c r="S380" s="139"/>
      <c r="T380" s="139"/>
      <c r="U380" s="139"/>
      <c r="V380" s="139"/>
    </row>
    <row r="381" spans="15:22">
      <c r="O381" s="139"/>
      <c r="P381" s="139"/>
      <c r="Q381" s="139"/>
      <c r="R381" s="139"/>
      <c r="S381" s="139"/>
      <c r="T381" s="139"/>
      <c r="U381" s="139"/>
      <c r="V381" s="139"/>
    </row>
    <row r="382" spans="15:22">
      <c r="O382" s="139"/>
      <c r="P382" s="139"/>
      <c r="Q382" s="139"/>
      <c r="R382" s="139"/>
      <c r="S382" s="139"/>
      <c r="T382" s="139"/>
      <c r="U382" s="139"/>
      <c r="V382" s="139"/>
    </row>
    <row r="383" spans="15:22">
      <c r="O383" s="139"/>
      <c r="P383" s="139"/>
      <c r="Q383" s="139"/>
      <c r="R383" s="139"/>
      <c r="S383" s="139"/>
      <c r="T383" s="139"/>
      <c r="U383" s="139"/>
      <c r="V383" s="139"/>
    </row>
    <row r="384" spans="15:22">
      <c r="O384" s="139"/>
      <c r="P384" s="139"/>
      <c r="Q384" s="139"/>
      <c r="R384" s="139"/>
      <c r="S384" s="139"/>
      <c r="T384" s="139"/>
      <c r="U384" s="139"/>
      <c r="V384" s="139"/>
    </row>
    <row r="385" spans="15:22">
      <c r="O385" s="139"/>
      <c r="P385" s="139"/>
      <c r="Q385" s="139"/>
      <c r="R385" s="139"/>
      <c r="S385" s="139"/>
      <c r="T385" s="139"/>
      <c r="U385" s="139"/>
      <c r="V385" s="139"/>
    </row>
    <row r="386" spans="15:22">
      <c r="O386" s="139"/>
      <c r="P386" s="139"/>
      <c r="Q386" s="139"/>
      <c r="R386" s="139"/>
      <c r="S386" s="139"/>
      <c r="T386" s="139"/>
      <c r="U386" s="139"/>
      <c r="V386" s="139"/>
    </row>
    <row r="387" spans="15:22">
      <c r="O387" s="139"/>
      <c r="P387" s="139"/>
      <c r="Q387" s="139"/>
      <c r="R387" s="139"/>
      <c r="S387" s="139"/>
      <c r="T387" s="139"/>
      <c r="U387" s="139"/>
      <c r="V387" s="139"/>
    </row>
    <row r="388" spans="15:22">
      <c r="O388" s="139"/>
      <c r="P388" s="139"/>
      <c r="Q388" s="139"/>
      <c r="R388" s="139"/>
      <c r="S388" s="139"/>
      <c r="T388" s="139"/>
      <c r="U388" s="139"/>
      <c r="V388" s="139"/>
    </row>
    <row r="389" spans="15:22">
      <c r="O389" s="139"/>
      <c r="P389" s="139"/>
      <c r="Q389" s="139"/>
      <c r="R389" s="139"/>
      <c r="S389" s="139"/>
      <c r="T389" s="139"/>
      <c r="U389" s="139"/>
      <c r="V389" s="139"/>
    </row>
    <row r="390" spans="15:22">
      <c r="O390" s="139"/>
      <c r="P390" s="139"/>
      <c r="Q390" s="139"/>
      <c r="R390" s="139"/>
      <c r="S390" s="139"/>
      <c r="T390" s="139"/>
      <c r="U390" s="139"/>
      <c r="V390" s="139"/>
    </row>
    <row r="391" spans="15:22">
      <c r="O391" s="139"/>
      <c r="P391" s="139"/>
      <c r="Q391" s="139"/>
      <c r="R391" s="139"/>
      <c r="S391" s="139"/>
      <c r="T391" s="139"/>
      <c r="U391" s="139"/>
      <c r="V391" s="139"/>
    </row>
    <row r="392" spans="15:22">
      <c r="O392" s="139"/>
      <c r="P392" s="139"/>
      <c r="Q392" s="139"/>
      <c r="R392" s="139"/>
      <c r="S392" s="139"/>
      <c r="T392" s="139"/>
      <c r="U392" s="139"/>
      <c r="V392" s="139"/>
    </row>
    <row r="393" spans="15:22">
      <c r="O393" s="139"/>
      <c r="P393" s="139"/>
      <c r="Q393" s="139"/>
      <c r="R393" s="139"/>
      <c r="S393" s="139"/>
      <c r="T393" s="139"/>
      <c r="U393" s="139"/>
      <c r="V393" s="139"/>
    </row>
    <row r="394" spans="15:22">
      <c r="O394" s="139"/>
      <c r="P394" s="139"/>
      <c r="Q394" s="139"/>
      <c r="R394" s="139"/>
      <c r="S394" s="139"/>
      <c r="T394" s="139"/>
      <c r="U394" s="139"/>
      <c r="V394" s="139"/>
    </row>
    <row r="395" spans="15:22">
      <c r="O395" s="139"/>
      <c r="P395" s="139"/>
      <c r="Q395" s="139"/>
      <c r="R395" s="139"/>
      <c r="S395" s="139"/>
      <c r="T395" s="139"/>
      <c r="U395" s="139"/>
      <c r="V395" s="139"/>
    </row>
    <row r="396" spans="15:22">
      <c r="O396" s="139"/>
      <c r="P396" s="139"/>
      <c r="Q396" s="139"/>
      <c r="R396" s="139"/>
      <c r="S396" s="139"/>
      <c r="T396" s="139"/>
      <c r="U396" s="139"/>
      <c r="V396" s="139"/>
    </row>
    <row r="397" spans="15:22">
      <c r="O397" s="139"/>
      <c r="P397" s="139"/>
      <c r="Q397" s="139"/>
      <c r="R397" s="139"/>
      <c r="S397" s="139"/>
      <c r="T397" s="139"/>
      <c r="U397" s="139"/>
      <c r="V397" s="139"/>
    </row>
    <row r="398" spans="15:22">
      <c r="O398" s="139"/>
      <c r="P398" s="139"/>
      <c r="Q398" s="139"/>
      <c r="R398" s="139"/>
      <c r="S398" s="139"/>
      <c r="T398" s="139"/>
      <c r="U398" s="139"/>
      <c r="V398" s="139"/>
    </row>
    <row r="399" spans="15:22">
      <c r="O399" s="139"/>
      <c r="P399" s="139"/>
      <c r="Q399" s="139"/>
      <c r="R399" s="139"/>
      <c r="S399" s="139"/>
      <c r="T399" s="139"/>
      <c r="U399" s="139"/>
      <c r="V399" s="139"/>
    </row>
    <row r="400" spans="15:22">
      <c r="O400" s="139"/>
      <c r="P400" s="139"/>
      <c r="Q400" s="139"/>
      <c r="R400" s="139"/>
      <c r="S400" s="139"/>
      <c r="T400" s="139"/>
      <c r="U400" s="139"/>
      <c r="V400" s="139"/>
    </row>
    <row r="401" spans="15:22">
      <c r="O401" s="139"/>
      <c r="P401" s="139"/>
      <c r="Q401" s="139"/>
      <c r="R401" s="139"/>
      <c r="S401" s="139"/>
      <c r="T401" s="139"/>
      <c r="U401" s="139"/>
      <c r="V401" s="139"/>
    </row>
    <row r="402" spans="15:22">
      <c r="O402" s="139"/>
      <c r="P402" s="139"/>
      <c r="Q402" s="139"/>
      <c r="R402" s="139"/>
      <c r="S402" s="139"/>
      <c r="T402" s="139"/>
      <c r="U402" s="139"/>
      <c r="V402" s="139"/>
    </row>
    <row r="403" spans="15:22">
      <c r="O403" s="139"/>
      <c r="P403" s="139"/>
      <c r="Q403" s="139"/>
      <c r="R403" s="139"/>
      <c r="S403" s="139"/>
      <c r="T403" s="139"/>
      <c r="U403" s="139"/>
      <c r="V403" s="139"/>
    </row>
    <row r="404" spans="15:22">
      <c r="O404" s="139"/>
      <c r="P404" s="139"/>
      <c r="Q404" s="139"/>
      <c r="R404" s="139"/>
      <c r="S404" s="139"/>
      <c r="T404" s="139"/>
      <c r="U404" s="139"/>
      <c r="V404" s="139"/>
    </row>
    <row r="405" spans="15:22">
      <c r="O405" s="139"/>
      <c r="P405" s="139"/>
      <c r="Q405" s="139"/>
      <c r="R405" s="139"/>
      <c r="S405" s="139"/>
      <c r="T405" s="139"/>
      <c r="U405" s="139"/>
      <c r="V405" s="139"/>
    </row>
    <row r="406" spans="15:22">
      <c r="O406" s="139"/>
      <c r="P406" s="139"/>
      <c r="Q406" s="139"/>
      <c r="R406" s="139"/>
      <c r="S406" s="139"/>
      <c r="T406" s="139"/>
      <c r="U406" s="139"/>
      <c r="V406" s="139"/>
    </row>
    <row r="407" spans="15:22">
      <c r="O407" s="139"/>
      <c r="P407" s="139"/>
      <c r="Q407" s="139"/>
      <c r="R407" s="139"/>
      <c r="S407" s="139"/>
      <c r="T407" s="139"/>
      <c r="U407" s="139"/>
      <c r="V407" s="139"/>
    </row>
    <row r="408" spans="15:22">
      <c r="O408" s="139"/>
      <c r="P408" s="139"/>
      <c r="Q408" s="139"/>
      <c r="R408" s="139"/>
      <c r="S408" s="139"/>
      <c r="T408" s="139"/>
      <c r="U408" s="139"/>
      <c r="V408" s="139"/>
    </row>
    <row r="409" spans="15:22">
      <c r="O409" s="139"/>
      <c r="P409" s="139"/>
      <c r="Q409" s="139"/>
      <c r="R409" s="139"/>
      <c r="S409" s="139"/>
      <c r="T409" s="139"/>
      <c r="U409" s="139"/>
      <c r="V409" s="139"/>
    </row>
    <row r="410" spans="15:22">
      <c r="O410" s="139"/>
      <c r="P410" s="139"/>
      <c r="Q410" s="139"/>
      <c r="R410" s="139"/>
      <c r="S410" s="139"/>
      <c r="T410" s="139"/>
      <c r="U410" s="139"/>
      <c r="V410" s="139"/>
    </row>
    <row r="411" spans="15:22">
      <c r="O411" s="139"/>
      <c r="P411" s="139"/>
      <c r="Q411" s="139"/>
      <c r="R411" s="139"/>
      <c r="S411" s="139"/>
      <c r="T411" s="139"/>
      <c r="U411" s="139"/>
      <c r="V411" s="139"/>
    </row>
    <row r="412" spans="15:22">
      <c r="O412" s="139"/>
      <c r="P412" s="139"/>
      <c r="Q412" s="139"/>
      <c r="R412" s="139"/>
      <c r="S412" s="139"/>
      <c r="T412" s="139"/>
      <c r="U412" s="139"/>
      <c r="V412" s="139"/>
    </row>
    <row r="413" spans="15:22">
      <c r="O413" s="139"/>
      <c r="P413" s="139"/>
      <c r="Q413" s="139"/>
      <c r="R413" s="139"/>
      <c r="S413" s="139"/>
      <c r="T413" s="139"/>
      <c r="U413" s="139"/>
      <c r="V413" s="139"/>
    </row>
    <row r="414" spans="15:22">
      <c r="O414" s="139"/>
      <c r="P414" s="139"/>
      <c r="Q414" s="139"/>
      <c r="R414" s="139"/>
      <c r="S414" s="139"/>
      <c r="T414" s="139"/>
      <c r="U414" s="139"/>
      <c r="V414" s="139"/>
    </row>
    <row r="415" spans="15:22">
      <c r="O415" s="139"/>
      <c r="P415" s="139"/>
      <c r="Q415" s="139"/>
      <c r="R415" s="139"/>
      <c r="S415" s="139"/>
      <c r="T415" s="139"/>
      <c r="U415" s="139"/>
      <c r="V415" s="139"/>
    </row>
    <row r="416" spans="15:22">
      <c r="O416" s="139"/>
      <c r="P416" s="139"/>
      <c r="Q416" s="139"/>
      <c r="R416" s="139"/>
      <c r="S416" s="139"/>
      <c r="T416" s="139"/>
      <c r="U416" s="139"/>
      <c r="V416" s="139"/>
    </row>
    <row r="417" spans="15:22">
      <c r="O417" s="139"/>
      <c r="P417" s="139"/>
      <c r="Q417" s="139"/>
      <c r="R417" s="139"/>
      <c r="S417" s="139"/>
      <c r="T417" s="139"/>
      <c r="U417" s="139"/>
      <c r="V417" s="139"/>
    </row>
    <row r="418" spans="15:22">
      <c r="O418" s="139"/>
      <c r="P418" s="139"/>
      <c r="Q418" s="139"/>
      <c r="R418" s="139"/>
      <c r="S418" s="139"/>
      <c r="T418" s="139"/>
      <c r="U418" s="139"/>
      <c r="V418" s="139"/>
    </row>
    <row r="419" spans="15:22">
      <c r="O419" s="139"/>
      <c r="P419" s="139"/>
      <c r="Q419" s="139"/>
      <c r="R419" s="139"/>
      <c r="S419" s="139"/>
      <c r="T419" s="139"/>
      <c r="U419" s="139"/>
      <c r="V419" s="139"/>
    </row>
    <row r="420" spans="15:22">
      <c r="O420" s="139"/>
      <c r="P420" s="139"/>
      <c r="Q420" s="139"/>
      <c r="R420" s="139"/>
      <c r="S420" s="139"/>
      <c r="T420" s="139"/>
      <c r="U420" s="139"/>
      <c r="V420" s="139"/>
    </row>
    <row r="421" spans="15:22">
      <c r="O421" s="139"/>
      <c r="P421" s="139"/>
      <c r="Q421" s="139"/>
      <c r="R421" s="139"/>
      <c r="S421" s="139"/>
      <c r="T421" s="139"/>
      <c r="U421" s="139"/>
      <c r="V421" s="139"/>
    </row>
    <row r="422" spans="15:22">
      <c r="O422" s="139"/>
      <c r="P422" s="139"/>
      <c r="Q422" s="139"/>
      <c r="R422" s="139"/>
      <c r="S422" s="139"/>
      <c r="T422" s="139"/>
      <c r="U422" s="139"/>
      <c r="V422" s="139"/>
    </row>
    <row r="423" spans="15:22">
      <c r="O423" s="139"/>
      <c r="P423" s="139"/>
      <c r="Q423" s="139"/>
      <c r="R423" s="139"/>
      <c r="S423" s="139"/>
      <c r="T423" s="139"/>
      <c r="U423" s="139"/>
      <c r="V423" s="139"/>
    </row>
    <row r="424" spans="15:22">
      <c r="O424" s="139"/>
      <c r="P424" s="139"/>
      <c r="Q424" s="139"/>
      <c r="R424" s="139"/>
      <c r="S424" s="139"/>
      <c r="T424" s="139"/>
      <c r="U424" s="139"/>
      <c r="V424" s="139"/>
    </row>
    <row r="425" spans="15:22">
      <c r="O425" s="139"/>
      <c r="P425" s="139"/>
      <c r="Q425" s="139"/>
      <c r="R425" s="139"/>
      <c r="S425" s="139"/>
      <c r="T425" s="139"/>
      <c r="U425" s="139"/>
      <c r="V425" s="139"/>
    </row>
    <row r="426" spans="15:22">
      <c r="O426" s="139"/>
      <c r="P426" s="139"/>
      <c r="Q426" s="139"/>
      <c r="R426" s="139"/>
      <c r="S426" s="139"/>
      <c r="T426" s="139"/>
      <c r="U426" s="139"/>
      <c r="V426" s="139"/>
    </row>
    <row r="427" spans="15:22">
      <c r="O427" s="139"/>
      <c r="P427" s="139"/>
      <c r="Q427" s="139"/>
      <c r="R427" s="139"/>
      <c r="S427" s="139"/>
      <c r="T427" s="139"/>
      <c r="U427" s="139"/>
      <c r="V427" s="139"/>
    </row>
    <row r="428" spans="15:22">
      <c r="O428" s="139"/>
      <c r="P428" s="139"/>
      <c r="Q428" s="139"/>
      <c r="R428" s="139"/>
      <c r="S428" s="139"/>
      <c r="T428" s="139"/>
      <c r="U428" s="139"/>
      <c r="V428" s="139"/>
    </row>
    <row r="429" spans="15:22">
      <c r="O429" s="139"/>
      <c r="P429" s="139"/>
      <c r="Q429" s="139"/>
      <c r="R429" s="139"/>
      <c r="S429" s="139"/>
      <c r="T429" s="139"/>
      <c r="U429" s="139"/>
      <c r="V429" s="139"/>
    </row>
    <row r="430" spans="15:22">
      <c r="O430" s="139"/>
      <c r="P430" s="139"/>
      <c r="Q430" s="139"/>
      <c r="R430" s="139"/>
      <c r="S430" s="139"/>
      <c r="T430" s="139"/>
      <c r="U430" s="139"/>
      <c r="V430" s="139"/>
    </row>
    <row r="431" spans="15:22">
      <c r="O431" s="139"/>
      <c r="P431" s="139"/>
      <c r="Q431" s="139"/>
      <c r="R431" s="139"/>
      <c r="S431" s="139"/>
      <c r="T431" s="139"/>
      <c r="U431" s="139"/>
      <c r="V431" s="139"/>
    </row>
    <row r="432" spans="15:22">
      <c r="O432" s="139"/>
      <c r="P432" s="139"/>
      <c r="Q432" s="139"/>
      <c r="R432" s="139"/>
      <c r="S432" s="139"/>
      <c r="T432" s="139"/>
      <c r="U432" s="139"/>
      <c r="V432" s="139"/>
    </row>
    <row r="433" spans="15:22">
      <c r="O433" s="139"/>
      <c r="P433" s="139"/>
      <c r="Q433" s="139"/>
      <c r="R433" s="139"/>
      <c r="S433" s="139"/>
      <c r="T433" s="139"/>
      <c r="U433" s="139"/>
      <c r="V433" s="139"/>
    </row>
    <row r="434" spans="15:22">
      <c r="O434" s="139"/>
      <c r="P434" s="139"/>
      <c r="Q434" s="139"/>
      <c r="R434" s="139"/>
      <c r="S434" s="139"/>
      <c r="T434" s="139"/>
      <c r="U434" s="139"/>
      <c r="V434" s="139"/>
    </row>
    <row r="435" spans="15:22">
      <c r="O435" s="139"/>
      <c r="P435" s="139"/>
      <c r="Q435" s="139"/>
      <c r="R435" s="139"/>
      <c r="S435" s="139"/>
      <c r="T435" s="139"/>
      <c r="U435" s="139"/>
      <c r="V435" s="139"/>
    </row>
    <row r="436" spans="15:22">
      <c r="O436" s="139"/>
      <c r="P436" s="139"/>
      <c r="Q436" s="139"/>
      <c r="R436" s="139"/>
      <c r="S436" s="139"/>
      <c r="T436" s="139"/>
      <c r="U436" s="139"/>
      <c r="V436" s="139"/>
    </row>
    <row r="437" spans="15:22">
      <c r="O437" s="139"/>
      <c r="P437" s="139"/>
      <c r="Q437" s="139"/>
      <c r="R437" s="139"/>
      <c r="S437" s="139"/>
      <c r="T437" s="139"/>
      <c r="U437" s="139"/>
      <c r="V437" s="139"/>
    </row>
    <row r="438" spans="15:22">
      <c r="O438" s="139"/>
      <c r="P438" s="139"/>
      <c r="Q438" s="139"/>
      <c r="R438" s="139"/>
      <c r="S438" s="139"/>
      <c r="T438" s="139"/>
      <c r="U438" s="139"/>
      <c r="V438" s="139"/>
    </row>
    <row r="439" spans="15:22">
      <c r="O439" s="139"/>
      <c r="P439" s="139"/>
      <c r="Q439" s="139"/>
      <c r="R439" s="139"/>
      <c r="S439" s="139"/>
      <c r="T439" s="139"/>
      <c r="U439" s="139"/>
      <c r="V439" s="139"/>
    </row>
    <row r="440" spans="15:22">
      <c r="O440" s="139"/>
      <c r="P440" s="139"/>
      <c r="Q440" s="139"/>
      <c r="R440" s="139"/>
      <c r="S440" s="139"/>
      <c r="T440" s="139"/>
      <c r="U440" s="139"/>
      <c r="V440" s="139"/>
    </row>
    <row r="441" spans="15:22">
      <c r="O441" s="139"/>
      <c r="P441" s="139"/>
      <c r="Q441" s="139"/>
      <c r="R441" s="139"/>
      <c r="S441" s="139"/>
      <c r="T441" s="139"/>
      <c r="U441" s="139"/>
      <c r="V441" s="139"/>
    </row>
    <row r="442" spans="15:22">
      <c r="O442" s="139"/>
      <c r="P442" s="139"/>
      <c r="Q442" s="139"/>
      <c r="R442" s="139"/>
      <c r="S442" s="139"/>
      <c r="T442" s="139"/>
      <c r="U442" s="139"/>
      <c r="V442" s="139"/>
    </row>
    <row r="443" spans="15:22">
      <c r="O443" s="139"/>
      <c r="P443" s="139"/>
      <c r="Q443" s="139"/>
      <c r="R443" s="139"/>
      <c r="S443" s="139"/>
      <c r="T443" s="139"/>
      <c r="U443" s="139"/>
      <c r="V443" s="139"/>
    </row>
    <row r="444" spans="15:22">
      <c r="O444" s="139"/>
      <c r="P444" s="139"/>
      <c r="Q444" s="139"/>
      <c r="R444" s="139"/>
      <c r="S444" s="139"/>
      <c r="T444" s="139"/>
      <c r="U444" s="139"/>
      <c r="V444" s="139"/>
    </row>
    <row r="445" spans="15:22">
      <c r="O445" s="139"/>
      <c r="P445" s="139"/>
      <c r="Q445" s="139"/>
      <c r="R445" s="139"/>
      <c r="S445" s="139"/>
      <c r="T445" s="139"/>
      <c r="U445" s="139"/>
      <c r="V445" s="139"/>
    </row>
    <row r="446" spans="15:22">
      <c r="O446" s="139"/>
      <c r="P446" s="139"/>
      <c r="Q446" s="139"/>
      <c r="R446" s="139"/>
      <c r="S446" s="139"/>
      <c r="T446" s="139"/>
      <c r="U446" s="139"/>
      <c r="V446" s="139"/>
    </row>
    <row r="447" spans="15:22">
      <c r="O447" s="139"/>
      <c r="P447" s="139"/>
      <c r="Q447" s="139"/>
      <c r="R447" s="139"/>
      <c r="S447" s="139"/>
      <c r="T447" s="139"/>
      <c r="U447" s="139"/>
      <c r="V447" s="139"/>
    </row>
    <row r="448" spans="15:22">
      <c r="O448" s="139"/>
      <c r="P448" s="139"/>
      <c r="Q448" s="139"/>
      <c r="R448" s="139"/>
      <c r="S448" s="139"/>
      <c r="T448" s="139"/>
      <c r="U448" s="139"/>
      <c r="V448" s="139"/>
    </row>
    <row r="449" spans="15:22">
      <c r="O449" s="139"/>
      <c r="P449" s="139"/>
      <c r="Q449" s="139"/>
      <c r="R449" s="139"/>
      <c r="S449" s="139"/>
      <c r="T449" s="139"/>
      <c r="U449" s="139"/>
      <c r="V449" s="139"/>
    </row>
    <row r="450" spans="15:22">
      <c r="O450" s="139"/>
      <c r="P450" s="139"/>
      <c r="Q450" s="139"/>
      <c r="R450" s="139"/>
      <c r="S450" s="139"/>
      <c r="T450" s="139"/>
      <c r="U450" s="139"/>
      <c r="V450" s="139"/>
    </row>
    <row r="451" spans="15:22">
      <c r="O451" s="139"/>
      <c r="P451" s="139"/>
      <c r="Q451" s="139"/>
      <c r="R451" s="139"/>
      <c r="S451" s="139"/>
      <c r="T451" s="139"/>
      <c r="U451" s="139"/>
      <c r="V451" s="139"/>
    </row>
    <row r="452" spans="15:22">
      <c r="O452" s="139"/>
      <c r="P452" s="139"/>
      <c r="Q452" s="139"/>
      <c r="R452" s="139"/>
      <c r="S452" s="139"/>
      <c r="T452" s="139"/>
      <c r="U452" s="139"/>
      <c r="V452" s="139"/>
    </row>
    <row r="453" spans="15:22">
      <c r="O453" s="139"/>
      <c r="P453" s="139"/>
      <c r="Q453" s="139"/>
      <c r="R453" s="139"/>
      <c r="S453" s="139"/>
      <c r="T453" s="139"/>
      <c r="U453" s="139"/>
      <c r="V453" s="139"/>
    </row>
    <row r="454" spans="15:22">
      <c r="O454" s="139"/>
      <c r="P454" s="139"/>
      <c r="Q454" s="139"/>
      <c r="R454" s="139"/>
      <c r="S454" s="139"/>
      <c r="T454" s="139"/>
      <c r="U454" s="139"/>
      <c r="V454" s="139"/>
    </row>
    <row r="455" spans="15:22">
      <c r="O455" s="139"/>
      <c r="P455" s="139"/>
      <c r="Q455" s="139"/>
      <c r="R455" s="139"/>
      <c r="S455" s="139"/>
      <c r="T455" s="139"/>
      <c r="U455" s="139"/>
      <c r="V455" s="139"/>
    </row>
    <row r="456" spans="15:22">
      <c r="O456" s="139"/>
      <c r="P456" s="139"/>
      <c r="Q456" s="139"/>
      <c r="R456" s="139"/>
      <c r="S456" s="139"/>
      <c r="T456" s="139"/>
      <c r="U456" s="139"/>
      <c r="V456" s="139"/>
    </row>
    <row r="457" spans="15:22">
      <c r="O457" s="139"/>
      <c r="P457" s="139"/>
      <c r="Q457" s="139"/>
      <c r="R457" s="139"/>
      <c r="S457" s="139"/>
      <c r="T457" s="139"/>
      <c r="U457" s="139"/>
      <c r="V457" s="139"/>
    </row>
    <row r="458" spans="15:22">
      <c r="O458" s="139"/>
      <c r="P458" s="139"/>
      <c r="Q458" s="139"/>
      <c r="R458" s="139"/>
      <c r="S458" s="139"/>
      <c r="T458" s="139"/>
      <c r="U458" s="139"/>
      <c r="V458" s="139"/>
    </row>
    <row r="459" spans="15:22">
      <c r="O459" s="139"/>
      <c r="P459" s="139"/>
      <c r="Q459" s="139"/>
      <c r="R459" s="139"/>
      <c r="S459" s="139"/>
      <c r="T459" s="139"/>
      <c r="U459" s="139"/>
      <c r="V459" s="139"/>
    </row>
    <row r="460" spans="15:22">
      <c r="O460" s="139"/>
      <c r="P460" s="139"/>
      <c r="Q460" s="139"/>
      <c r="R460" s="139"/>
      <c r="S460" s="139"/>
      <c r="T460" s="139"/>
      <c r="U460" s="139"/>
      <c r="V460" s="139"/>
    </row>
    <row r="461" spans="15:22">
      <c r="O461" s="139"/>
      <c r="P461" s="139"/>
      <c r="Q461" s="139"/>
      <c r="R461" s="139"/>
      <c r="S461" s="139"/>
      <c r="T461" s="139"/>
      <c r="U461" s="139"/>
      <c r="V461" s="139"/>
    </row>
    <row r="462" spans="15:22">
      <c r="O462" s="139"/>
      <c r="P462" s="139"/>
      <c r="Q462" s="139"/>
      <c r="R462" s="139"/>
      <c r="S462" s="139"/>
      <c r="T462" s="139"/>
      <c r="U462" s="139"/>
      <c r="V462" s="139"/>
    </row>
    <row r="463" spans="15:22">
      <c r="O463" s="139"/>
      <c r="P463" s="139"/>
      <c r="Q463" s="139"/>
      <c r="R463" s="139"/>
      <c r="S463" s="139"/>
      <c r="T463" s="139"/>
      <c r="U463" s="139"/>
      <c r="V463" s="139"/>
    </row>
    <row r="464" spans="15:22">
      <c r="O464" s="139"/>
      <c r="P464" s="139"/>
      <c r="Q464" s="139"/>
      <c r="R464" s="139"/>
      <c r="S464" s="139"/>
      <c r="T464" s="139"/>
      <c r="U464" s="139"/>
      <c r="V464" s="139"/>
    </row>
    <row r="465" spans="15:22">
      <c r="O465" s="139"/>
      <c r="P465" s="139"/>
      <c r="Q465" s="139"/>
      <c r="R465" s="139"/>
      <c r="S465" s="139"/>
      <c r="T465" s="139"/>
      <c r="U465" s="139"/>
      <c r="V465" s="139"/>
    </row>
    <row r="466" spans="15:22">
      <c r="O466" s="139"/>
      <c r="P466" s="139"/>
      <c r="Q466" s="139"/>
      <c r="R466" s="139"/>
      <c r="S466" s="139"/>
      <c r="T466" s="139"/>
      <c r="U466" s="139"/>
      <c r="V466" s="139"/>
    </row>
    <row r="467" spans="15:22">
      <c r="O467" s="139"/>
      <c r="P467" s="139"/>
      <c r="Q467" s="139"/>
      <c r="R467" s="139"/>
      <c r="S467" s="139"/>
      <c r="T467" s="139"/>
      <c r="U467" s="139"/>
      <c r="V467" s="139"/>
    </row>
    <row r="468" spans="15:22">
      <c r="O468" s="139"/>
      <c r="P468" s="139"/>
      <c r="Q468" s="139"/>
      <c r="R468" s="139"/>
      <c r="S468" s="139"/>
      <c r="T468" s="139"/>
      <c r="U468" s="139"/>
      <c r="V468" s="139"/>
    </row>
    <row r="469" spans="15:22">
      <c r="O469" s="139"/>
      <c r="P469" s="139"/>
      <c r="Q469" s="139"/>
      <c r="R469" s="139"/>
      <c r="S469" s="139"/>
      <c r="T469" s="139"/>
      <c r="U469" s="139"/>
      <c r="V469" s="139"/>
    </row>
    <row r="470" spans="15:22">
      <c r="O470" s="139"/>
      <c r="P470" s="139"/>
      <c r="Q470" s="139"/>
      <c r="R470" s="139"/>
      <c r="S470" s="139"/>
      <c r="T470" s="139"/>
      <c r="U470" s="139"/>
      <c r="V470" s="139"/>
    </row>
    <row r="471" spans="15:22">
      <c r="O471" s="139"/>
      <c r="P471" s="139"/>
      <c r="Q471" s="139"/>
      <c r="R471" s="139"/>
      <c r="S471" s="139"/>
      <c r="T471" s="139"/>
      <c r="U471" s="139"/>
      <c r="V471" s="139"/>
    </row>
    <row r="472" spans="15:22">
      <c r="O472" s="139"/>
      <c r="P472" s="139"/>
      <c r="Q472" s="139"/>
      <c r="R472" s="139"/>
      <c r="S472" s="139"/>
      <c r="T472" s="139"/>
      <c r="U472" s="139"/>
      <c r="V472" s="139"/>
    </row>
    <row r="473" spans="15:22">
      <c r="O473" s="139"/>
      <c r="P473" s="139"/>
      <c r="Q473" s="139"/>
      <c r="R473" s="139"/>
      <c r="S473" s="139"/>
      <c r="T473" s="139"/>
      <c r="U473" s="139"/>
      <c r="V473" s="139"/>
    </row>
    <row r="474" spans="15:22">
      <c r="O474" s="139"/>
      <c r="P474" s="139"/>
      <c r="Q474" s="139"/>
      <c r="R474" s="139"/>
      <c r="S474" s="139"/>
      <c r="T474" s="139"/>
      <c r="U474" s="139"/>
      <c r="V474" s="139"/>
    </row>
    <row r="475" spans="15:22">
      <c r="O475" s="139"/>
      <c r="P475" s="139"/>
      <c r="Q475" s="139"/>
      <c r="R475" s="139"/>
      <c r="S475" s="139"/>
      <c r="T475" s="139"/>
      <c r="U475" s="139"/>
      <c r="V475" s="139"/>
    </row>
    <row r="476" spans="15:22">
      <c r="O476" s="139"/>
      <c r="P476" s="139"/>
      <c r="Q476" s="139"/>
      <c r="R476" s="139"/>
      <c r="S476" s="139"/>
      <c r="T476" s="139"/>
      <c r="U476" s="139"/>
      <c r="V476" s="139"/>
    </row>
    <row r="477" spans="15:22">
      <c r="O477" s="139"/>
      <c r="P477" s="139"/>
      <c r="Q477" s="139"/>
      <c r="R477" s="139"/>
      <c r="S477" s="139"/>
      <c r="T477" s="139"/>
      <c r="U477" s="139"/>
      <c r="V477" s="139"/>
    </row>
    <row r="478" spans="15:22">
      <c r="O478" s="139"/>
      <c r="P478" s="139"/>
      <c r="Q478" s="139"/>
      <c r="R478" s="139"/>
      <c r="S478" s="139"/>
      <c r="T478" s="139"/>
      <c r="U478" s="139"/>
      <c r="V478" s="139"/>
    </row>
    <row r="479" spans="15:22">
      <c r="O479" s="139"/>
      <c r="P479" s="139"/>
      <c r="Q479" s="139"/>
      <c r="R479" s="139"/>
      <c r="S479" s="139"/>
      <c r="T479" s="139"/>
      <c r="U479" s="139"/>
      <c r="V479" s="139"/>
    </row>
    <row r="480" spans="15:22">
      <c r="O480" s="139"/>
      <c r="P480" s="139"/>
      <c r="Q480" s="139"/>
      <c r="R480" s="139"/>
      <c r="S480" s="139"/>
      <c r="T480" s="139"/>
      <c r="U480" s="139"/>
      <c r="V480" s="139"/>
    </row>
    <row r="481" spans="15:22">
      <c r="O481" s="139"/>
      <c r="P481" s="139"/>
      <c r="Q481" s="139"/>
      <c r="R481" s="139"/>
      <c r="S481" s="139"/>
      <c r="T481" s="139"/>
      <c r="U481" s="139"/>
      <c r="V481" s="139"/>
    </row>
    <row r="482" spans="15:22">
      <c r="O482" s="139"/>
      <c r="P482" s="139"/>
      <c r="Q482" s="139"/>
      <c r="R482" s="139"/>
      <c r="S482" s="139"/>
      <c r="T482" s="139"/>
      <c r="U482" s="139"/>
      <c r="V482" s="139"/>
    </row>
    <row r="483" spans="15:22">
      <c r="O483" s="139"/>
      <c r="P483" s="139"/>
      <c r="Q483" s="139"/>
      <c r="R483" s="139"/>
      <c r="S483" s="139"/>
      <c r="T483" s="139"/>
      <c r="U483" s="139"/>
      <c r="V483" s="139"/>
    </row>
    <row r="484" spans="15:22">
      <c r="O484" s="139"/>
      <c r="P484" s="139"/>
      <c r="Q484" s="139"/>
      <c r="R484" s="139"/>
      <c r="S484" s="139"/>
      <c r="T484" s="139"/>
      <c r="U484" s="139"/>
      <c r="V484" s="139"/>
    </row>
    <row r="485" spans="15:22">
      <c r="O485" s="139"/>
      <c r="P485" s="139"/>
      <c r="Q485" s="139"/>
      <c r="R485" s="139"/>
      <c r="S485" s="139"/>
      <c r="T485" s="139"/>
      <c r="U485" s="139"/>
      <c r="V485" s="139"/>
    </row>
    <row r="486" spans="15:22">
      <c r="O486" s="139"/>
      <c r="P486" s="139"/>
      <c r="Q486" s="139"/>
      <c r="R486" s="139"/>
      <c r="S486" s="139"/>
      <c r="T486" s="139"/>
      <c r="U486" s="139"/>
      <c r="V486" s="139"/>
    </row>
    <row r="487" spans="15:22">
      <c r="O487" s="139"/>
      <c r="P487" s="139"/>
      <c r="Q487" s="139"/>
      <c r="R487" s="139"/>
      <c r="S487" s="139"/>
      <c r="T487" s="139"/>
      <c r="U487" s="139"/>
      <c r="V487" s="139"/>
    </row>
    <row r="488" spans="15:22">
      <c r="O488" s="139"/>
      <c r="P488" s="139"/>
      <c r="Q488" s="139"/>
      <c r="R488" s="139"/>
      <c r="S488" s="139"/>
      <c r="T488" s="139"/>
      <c r="U488" s="139"/>
      <c r="V488" s="139"/>
    </row>
    <row r="489" spans="15:22">
      <c r="O489" s="139"/>
      <c r="P489" s="139"/>
      <c r="Q489" s="139"/>
      <c r="R489" s="139"/>
      <c r="S489" s="139"/>
      <c r="T489" s="139"/>
      <c r="U489" s="139"/>
      <c r="V489" s="139"/>
    </row>
    <row r="490" spans="15:22">
      <c r="O490" s="139"/>
      <c r="P490" s="139"/>
      <c r="Q490" s="139"/>
      <c r="R490" s="139"/>
      <c r="S490" s="139"/>
      <c r="T490" s="139"/>
      <c r="U490" s="139"/>
      <c r="V490" s="139"/>
    </row>
    <row r="491" spans="15:22">
      <c r="O491" s="139"/>
      <c r="P491" s="139"/>
      <c r="Q491" s="139"/>
      <c r="R491" s="139"/>
      <c r="S491" s="139"/>
      <c r="T491" s="139"/>
      <c r="U491" s="139"/>
      <c r="V491" s="139"/>
    </row>
    <row r="492" spans="15:22">
      <c r="O492" s="139"/>
      <c r="P492" s="139"/>
      <c r="Q492" s="139"/>
      <c r="R492" s="139"/>
      <c r="S492" s="139"/>
      <c r="T492" s="139"/>
      <c r="U492" s="139"/>
      <c r="V492" s="139"/>
    </row>
    <row r="493" spans="15:22">
      <c r="O493" s="139"/>
      <c r="P493" s="139"/>
      <c r="Q493" s="139"/>
      <c r="R493" s="139"/>
      <c r="S493" s="139"/>
      <c r="T493" s="139"/>
      <c r="U493" s="139"/>
      <c r="V493" s="139"/>
    </row>
    <row r="494" spans="15:22">
      <c r="O494" s="139"/>
      <c r="P494" s="139"/>
      <c r="Q494" s="139"/>
      <c r="R494" s="139"/>
      <c r="S494" s="139"/>
      <c r="T494" s="139"/>
      <c r="U494" s="139"/>
      <c r="V494" s="139"/>
    </row>
    <row r="495" spans="15:22">
      <c r="O495" s="139"/>
      <c r="P495" s="139"/>
      <c r="Q495" s="139"/>
      <c r="R495" s="139"/>
      <c r="S495" s="139"/>
      <c r="T495" s="139"/>
      <c r="U495" s="139"/>
      <c r="V495" s="139"/>
    </row>
    <row r="496" spans="15:22">
      <c r="O496" s="139"/>
      <c r="P496" s="139"/>
      <c r="Q496" s="139"/>
      <c r="R496" s="139"/>
      <c r="S496" s="139"/>
      <c r="T496" s="139"/>
      <c r="U496" s="139"/>
      <c r="V496" s="139"/>
    </row>
    <row r="497" spans="15:22">
      <c r="O497" s="139"/>
      <c r="P497" s="139"/>
      <c r="Q497" s="139"/>
      <c r="R497" s="139"/>
      <c r="S497" s="139"/>
      <c r="T497" s="139"/>
      <c r="U497" s="139"/>
      <c r="V497" s="139"/>
    </row>
    <row r="498" spans="15:22">
      <c r="O498" s="139"/>
      <c r="P498" s="139"/>
      <c r="Q498" s="139"/>
      <c r="R498" s="139"/>
      <c r="S498" s="139"/>
      <c r="T498" s="139"/>
      <c r="U498" s="139"/>
      <c r="V498" s="139"/>
    </row>
    <row r="499" spans="15:22">
      <c r="O499" s="139"/>
      <c r="P499" s="139"/>
      <c r="Q499" s="139"/>
      <c r="R499" s="139"/>
      <c r="S499" s="139"/>
      <c r="T499" s="139"/>
      <c r="U499" s="139"/>
      <c r="V499" s="139"/>
    </row>
    <row r="500" spans="15:22">
      <c r="O500" s="139"/>
      <c r="P500" s="139"/>
      <c r="Q500" s="139"/>
      <c r="R500" s="139"/>
      <c r="S500" s="139"/>
      <c r="T500" s="139"/>
      <c r="U500" s="139"/>
      <c r="V500" s="139"/>
    </row>
    <row r="501" spans="15:22">
      <c r="O501" s="139"/>
      <c r="P501" s="139"/>
      <c r="Q501" s="139"/>
      <c r="R501" s="139"/>
      <c r="S501" s="139"/>
      <c r="T501" s="139"/>
      <c r="U501" s="139"/>
      <c r="V501" s="139"/>
    </row>
    <row r="502" spans="15:22">
      <c r="O502" s="139"/>
      <c r="P502" s="139"/>
      <c r="Q502" s="139"/>
      <c r="R502" s="139"/>
      <c r="S502" s="139"/>
      <c r="T502" s="139"/>
      <c r="U502" s="139"/>
      <c r="V502" s="139"/>
    </row>
    <row r="503" spans="15:22">
      <c r="O503" s="139"/>
      <c r="P503" s="139"/>
      <c r="Q503" s="139"/>
      <c r="R503" s="139"/>
      <c r="S503" s="139"/>
      <c r="T503" s="139"/>
      <c r="U503" s="139"/>
      <c r="V503" s="139"/>
    </row>
    <row r="504" spans="15:22">
      <c r="O504" s="139"/>
      <c r="P504" s="139"/>
      <c r="Q504" s="139"/>
      <c r="R504" s="139"/>
      <c r="S504" s="139"/>
      <c r="T504" s="139"/>
      <c r="U504" s="139"/>
      <c r="V504" s="139"/>
    </row>
    <row r="505" spans="15:22">
      <c r="O505" s="139"/>
      <c r="P505" s="139"/>
      <c r="Q505" s="139"/>
      <c r="R505" s="139"/>
      <c r="S505" s="139"/>
      <c r="T505" s="139"/>
      <c r="U505" s="139"/>
      <c r="V505" s="139"/>
    </row>
    <row r="506" spans="15:22">
      <c r="O506" s="139"/>
      <c r="P506" s="139"/>
      <c r="Q506" s="139"/>
      <c r="R506" s="139"/>
      <c r="S506" s="139"/>
      <c r="T506" s="139"/>
      <c r="U506" s="139"/>
      <c r="V506" s="139"/>
    </row>
    <row r="507" spans="15:22">
      <c r="O507" s="139"/>
      <c r="P507" s="139"/>
      <c r="Q507" s="139"/>
      <c r="R507" s="139"/>
      <c r="S507" s="139"/>
      <c r="T507" s="139"/>
      <c r="U507" s="139"/>
      <c r="V507" s="139"/>
    </row>
    <row r="508" spans="15:22">
      <c r="O508" s="139"/>
      <c r="P508" s="139"/>
      <c r="Q508" s="139"/>
      <c r="R508" s="139"/>
      <c r="S508" s="139"/>
      <c r="T508" s="139"/>
      <c r="U508" s="139"/>
      <c r="V508" s="139"/>
    </row>
    <row r="509" spans="15:22">
      <c r="O509" s="139"/>
      <c r="P509" s="139"/>
      <c r="Q509" s="139"/>
      <c r="R509" s="139"/>
      <c r="S509" s="139"/>
      <c r="T509" s="139"/>
      <c r="U509" s="139"/>
      <c r="V509" s="139"/>
    </row>
    <row r="510" spans="15:22">
      <c r="O510" s="139"/>
      <c r="P510" s="139"/>
      <c r="Q510" s="139"/>
      <c r="R510" s="139"/>
      <c r="S510" s="139"/>
      <c r="T510" s="139"/>
      <c r="U510" s="139"/>
      <c r="V510" s="139"/>
    </row>
    <row r="511" spans="15:22">
      <c r="O511" s="139"/>
      <c r="P511" s="139"/>
      <c r="Q511" s="139"/>
      <c r="R511" s="139"/>
      <c r="S511" s="139"/>
      <c r="T511" s="139"/>
      <c r="U511" s="139"/>
      <c r="V511" s="139"/>
    </row>
    <row r="512" spans="15:22">
      <c r="O512" s="139"/>
      <c r="P512" s="139"/>
      <c r="Q512" s="139"/>
      <c r="R512" s="139"/>
      <c r="S512" s="139"/>
      <c r="T512" s="139"/>
      <c r="U512" s="139"/>
      <c r="V512" s="139"/>
    </row>
    <row r="513" spans="15:22">
      <c r="O513" s="139"/>
      <c r="P513" s="139"/>
      <c r="Q513" s="139"/>
      <c r="R513" s="139"/>
      <c r="S513" s="139"/>
      <c r="T513" s="139"/>
      <c r="U513" s="139"/>
      <c r="V513" s="139"/>
    </row>
    <row r="514" spans="15:22">
      <c r="O514" s="139"/>
      <c r="P514" s="139"/>
      <c r="Q514" s="139"/>
      <c r="R514" s="139"/>
      <c r="S514" s="139"/>
      <c r="T514" s="139"/>
      <c r="U514" s="139"/>
      <c r="V514" s="139"/>
    </row>
    <row r="515" spans="15:22">
      <c r="O515" s="139"/>
      <c r="P515" s="139"/>
      <c r="Q515" s="139"/>
      <c r="R515" s="139"/>
      <c r="S515" s="139"/>
      <c r="T515" s="139"/>
      <c r="U515" s="139"/>
      <c r="V515" s="139"/>
    </row>
    <row r="516" spans="15:22">
      <c r="O516" s="139"/>
      <c r="P516" s="139"/>
      <c r="Q516" s="139"/>
      <c r="R516" s="139"/>
      <c r="S516" s="139"/>
      <c r="T516" s="139"/>
      <c r="U516" s="139"/>
      <c r="V516" s="139"/>
    </row>
    <row r="517" spans="15:22">
      <c r="O517" s="139"/>
      <c r="P517" s="139"/>
      <c r="Q517" s="139"/>
      <c r="R517" s="139"/>
      <c r="S517" s="139"/>
      <c r="T517" s="139"/>
      <c r="U517" s="139"/>
      <c r="V517" s="139"/>
    </row>
    <row r="518" spans="15:22">
      <c r="O518" s="139"/>
      <c r="P518" s="139"/>
      <c r="Q518" s="139"/>
      <c r="R518" s="139"/>
      <c r="S518" s="139"/>
      <c r="T518" s="139"/>
      <c r="U518" s="139"/>
      <c r="V518" s="139"/>
    </row>
    <row r="519" spans="15:22">
      <c r="O519" s="139"/>
      <c r="P519" s="139"/>
      <c r="Q519" s="139"/>
      <c r="R519" s="139"/>
      <c r="S519" s="139"/>
      <c r="T519" s="139"/>
      <c r="U519" s="139"/>
      <c r="V519" s="139"/>
    </row>
    <row r="520" spans="15:22">
      <c r="O520" s="139"/>
      <c r="P520" s="139"/>
      <c r="Q520" s="139"/>
      <c r="R520" s="139"/>
      <c r="S520" s="139"/>
      <c r="T520" s="139"/>
      <c r="U520" s="139"/>
      <c r="V520" s="139"/>
    </row>
    <row r="521" spans="15:22">
      <c r="O521" s="139"/>
      <c r="P521" s="139"/>
      <c r="Q521" s="139"/>
      <c r="R521" s="139"/>
      <c r="S521" s="139"/>
      <c r="T521" s="139"/>
      <c r="U521" s="139"/>
      <c r="V521" s="139"/>
    </row>
    <row r="522" spans="15:22">
      <c r="O522" s="139"/>
      <c r="P522" s="139"/>
      <c r="Q522" s="139"/>
      <c r="R522" s="139"/>
      <c r="S522" s="139"/>
      <c r="T522" s="139"/>
      <c r="U522" s="139"/>
      <c r="V522" s="139"/>
    </row>
    <row r="523" spans="15:22">
      <c r="O523" s="139"/>
      <c r="P523" s="139"/>
      <c r="Q523" s="139"/>
      <c r="R523" s="139"/>
      <c r="S523" s="139"/>
      <c r="T523" s="139"/>
      <c r="U523" s="139"/>
      <c r="V523" s="139"/>
    </row>
    <row r="524" spans="15:22">
      <c r="O524" s="139"/>
      <c r="P524" s="139"/>
      <c r="Q524" s="139"/>
      <c r="R524" s="139"/>
      <c r="S524" s="139"/>
      <c r="T524" s="139"/>
      <c r="U524" s="139"/>
      <c r="V524" s="139"/>
    </row>
    <row r="525" spans="15:22">
      <c r="O525" s="139"/>
      <c r="P525" s="139"/>
      <c r="Q525" s="139"/>
      <c r="R525" s="139"/>
      <c r="S525" s="139"/>
      <c r="T525" s="139"/>
      <c r="U525" s="139"/>
      <c r="V525" s="139"/>
    </row>
    <row r="526" spans="15:22">
      <c r="O526" s="139"/>
      <c r="P526" s="139"/>
      <c r="Q526" s="139"/>
      <c r="R526" s="139"/>
      <c r="S526" s="139"/>
      <c r="T526" s="139"/>
      <c r="U526" s="139"/>
      <c r="V526" s="139"/>
    </row>
    <row r="527" spans="15:22">
      <c r="O527" s="139"/>
      <c r="P527" s="139"/>
      <c r="Q527" s="139"/>
      <c r="R527" s="139"/>
      <c r="S527" s="139"/>
      <c r="T527" s="139"/>
      <c r="U527" s="139"/>
      <c r="V527" s="139"/>
    </row>
    <row r="528" spans="15:22">
      <c r="O528" s="139"/>
      <c r="P528" s="139"/>
      <c r="Q528" s="139"/>
      <c r="R528" s="139"/>
      <c r="S528" s="139"/>
      <c r="T528" s="139"/>
      <c r="U528" s="139"/>
      <c r="V528" s="139"/>
    </row>
    <row r="529" spans="15:22">
      <c r="O529" s="139"/>
      <c r="P529" s="139"/>
      <c r="Q529" s="139"/>
      <c r="R529" s="139"/>
      <c r="S529" s="139"/>
      <c r="T529" s="139"/>
      <c r="U529" s="139"/>
      <c r="V529" s="139"/>
    </row>
    <row r="530" spans="15:22">
      <c r="O530" s="139"/>
      <c r="P530" s="139"/>
      <c r="Q530" s="139"/>
      <c r="R530" s="139"/>
      <c r="S530" s="139"/>
      <c r="T530" s="139"/>
      <c r="U530" s="139"/>
      <c r="V530" s="139"/>
    </row>
    <row r="531" spans="15:22">
      <c r="O531" s="139"/>
      <c r="P531" s="139"/>
      <c r="Q531" s="139"/>
      <c r="R531" s="139"/>
      <c r="S531" s="139"/>
      <c r="T531" s="139"/>
      <c r="U531" s="139"/>
      <c r="V531" s="139"/>
    </row>
    <row r="532" spans="15:22">
      <c r="O532" s="139"/>
      <c r="P532" s="139"/>
      <c r="Q532" s="139"/>
      <c r="R532" s="139"/>
      <c r="S532" s="139"/>
      <c r="T532" s="139"/>
      <c r="U532" s="139"/>
      <c r="V532" s="139"/>
    </row>
    <row r="533" spans="15:22">
      <c r="O533" s="139"/>
      <c r="P533" s="139"/>
      <c r="Q533" s="139"/>
      <c r="R533" s="139"/>
      <c r="S533" s="139"/>
      <c r="T533" s="139"/>
      <c r="U533" s="139"/>
      <c r="V533" s="139"/>
    </row>
    <row r="534" spans="15:22">
      <c r="O534" s="139"/>
      <c r="P534" s="139"/>
      <c r="Q534" s="139"/>
      <c r="R534" s="139"/>
      <c r="S534" s="139"/>
      <c r="T534" s="139"/>
      <c r="U534" s="139"/>
      <c r="V534" s="139"/>
    </row>
    <row r="535" spans="15:22">
      <c r="O535" s="139"/>
      <c r="P535" s="139"/>
      <c r="Q535" s="139"/>
      <c r="R535" s="139"/>
      <c r="S535" s="139"/>
      <c r="T535" s="139"/>
      <c r="U535" s="139"/>
      <c r="V535" s="139"/>
    </row>
    <row r="536" spans="15:22">
      <c r="O536" s="139"/>
      <c r="P536" s="139"/>
      <c r="Q536" s="139"/>
      <c r="R536" s="139"/>
      <c r="S536" s="139"/>
      <c r="T536" s="139"/>
      <c r="U536" s="139"/>
      <c r="V536" s="139"/>
    </row>
    <row r="537" spans="15:22">
      <c r="O537" s="139"/>
      <c r="P537" s="139"/>
      <c r="Q537" s="139"/>
      <c r="R537" s="139"/>
      <c r="S537" s="139"/>
      <c r="T537" s="139"/>
      <c r="U537" s="139"/>
      <c r="V537" s="139"/>
    </row>
    <row r="538" spans="15:22">
      <c r="O538" s="139"/>
      <c r="P538" s="139"/>
      <c r="Q538" s="139"/>
      <c r="R538" s="139"/>
      <c r="S538" s="139"/>
      <c r="T538" s="139"/>
      <c r="U538" s="139"/>
      <c r="V538" s="139"/>
    </row>
    <row r="539" spans="15:22">
      <c r="O539" s="139"/>
      <c r="P539" s="139"/>
      <c r="Q539" s="139"/>
      <c r="R539" s="139"/>
      <c r="S539" s="139"/>
      <c r="T539" s="139"/>
      <c r="U539" s="139"/>
      <c r="V539" s="139"/>
    </row>
    <row r="540" spans="15:22">
      <c r="O540" s="139"/>
      <c r="P540" s="139"/>
      <c r="Q540" s="139"/>
      <c r="R540" s="139"/>
      <c r="S540" s="139"/>
      <c r="T540" s="139"/>
      <c r="U540" s="139"/>
      <c r="V540" s="139"/>
    </row>
    <row r="541" spans="15:22">
      <c r="O541" s="139"/>
      <c r="P541" s="139"/>
      <c r="Q541" s="139"/>
      <c r="R541" s="139"/>
      <c r="S541" s="139"/>
      <c r="T541" s="139"/>
      <c r="U541" s="139"/>
      <c r="V541" s="139"/>
    </row>
    <row r="542" spans="15:22">
      <c r="O542" s="139"/>
      <c r="P542" s="139"/>
      <c r="Q542" s="139"/>
      <c r="R542" s="139"/>
      <c r="S542" s="139"/>
      <c r="T542" s="139"/>
      <c r="U542" s="139"/>
      <c r="V542" s="139"/>
    </row>
    <row r="543" spans="15:22">
      <c r="O543" s="139"/>
      <c r="P543" s="139"/>
      <c r="Q543" s="139"/>
      <c r="R543" s="139"/>
      <c r="S543" s="139"/>
      <c r="T543" s="139"/>
      <c r="U543" s="139"/>
      <c r="V543" s="139"/>
    </row>
    <row r="544" spans="15:22">
      <c r="O544" s="139"/>
      <c r="P544" s="139"/>
      <c r="Q544" s="139"/>
      <c r="R544" s="139"/>
      <c r="S544" s="139"/>
      <c r="T544" s="139"/>
      <c r="U544" s="139"/>
      <c r="V544" s="139"/>
    </row>
    <row r="545" spans="15:22">
      <c r="O545" s="139"/>
      <c r="P545" s="139"/>
      <c r="Q545" s="139"/>
      <c r="R545" s="139"/>
      <c r="S545" s="139"/>
      <c r="T545" s="139"/>
      <c r="U545" s="139"/>
      <c r="V545" s="139"/>
    </row>
    <row r="546" spans="15:22">
      <c r="O546" s="139"/>
      <c r="P546" s="139"/>
      <c r="Q546" s="139"/>
      <c r="R546" s="139"/>
      <c r="S546" s="139"/>
      <c r="T546" s="139"/>
      <c r="U546" s="139"/>
      <c r="V546" s="139"/>
    </row>
    <row r="547" spans="15:22">
      <c r="O547" s="139"/>
      <c r="P547" s="139"/>
      <c r="Q547" s="139"/>
      <c r="R547" s="139"/>
      <c r="S547" s="139"/>
      <c r="T547" s="139"/>
      <c r="U547" s="139"/>
      <c r="V547" s="139"/>
    </row>
    <row r="548" spans="15:22">
      <c r="O548" s="139"/>
      <c r="P548" s="139"/>
      <c r="Q548" s="139"/>
      <c r="R548" s="139"/>
      <c r="S548" s="139"/>
      <c r="T548" s="139"/>
      <c r="U548" s="139"/>
      <c r="V548" s="139"/>
    </row>
    <row r="549" spans="15:22">
      <c r="O549" s="139"/>
      <c r="P549" s="139"/>
      <c r="Q549" s="139"/>
      <c r="R549" s="139"/>
      <c r="S549" s="139"/>
      <c r="T549" s="139"/>
      <c r="U549" s="139"/>
      <c r="V549" s="139"/>
    </row>
    <row r="550" spans="15:22">
      <c r="O550" s="139"/>
      <c r="P550" s="139"/>
      <c r="Q550" s="139"/>
      <c r="R550" s="139"/>
      <c r="S550" s="139"/>
      <c r="T550" s="139"/>
      <c r="U550" s="139"/>
      <c r="V550" s="139"/>
    </row>
    <row r="551" spans="15:22">
      <c r="O551" s="139"/>
      <c r="P551" s="139"/>
      <c r="Q551" s="139"/>
      <c r="R551" s="139"/>
      <c r="S551" s="139"/>
      <c r="T551" s="139"/>
      <c r="U551" s="139"/>
      <c r="V551" s="139"/>
    </row>
    <row r="552" spans="15:22">
      <c r="O552" s="139"/>
      <c r="P552" s="139"/>
      <c r="Q552" s="139"/>
      <c r="R552" s="139"/>
      <c r="S552" s="139"/>
      <c r="T552" s="139"/>
      <c r="U552" s="139"/>
      <c r="V552" s="139"/>
    </row>
    <row r="553" spans="15:22">
      <c r="O553" s="139"/>
      <c r="P553" s="139"/>
      <c r="Q553" s="139"/>
      <c r="R553" s="139"/>
      <c r="S553" s="139"/>
      <c r="T553" s="139"/>
      <c r="U553" s="139"/>
      <c r="V553" s="139"/>
    </row>
    <row r="554" spans="15:22">
      <c r="O554" s="139"/>
      <c r="P554" s="139"/>
      <c r="Q554" s="139"/>
      <c r="R554" s="139"/>
      <c r="S554" s="139"/>
      <c r="T554" s="139"/>
      <c r="U554" s="139"/>
      <c r="V554" s="139"/>
    </row>
    <row r="555" spans="15:22">
      <c r="O555" s="139"/>
      <c r="P555" s="139"/>
      <c r="Q555" s="139"/>
      <c r="R555" s="139"/>
      <c r="S555" s="139"/>
      <c r="T555" s="139"/>
      <c r="U555" s="139"/>
      <c r="V555" s="139"/>
    </row>
    <row r="556" spans="15:22">
      <c r="O556" s="139"/>
      <c r="P556" s="139"/>
      <c r="Q556" s="139"/>
      <c r="R556" s="139"/>
      <c r="S556" s="139"/>
      <c r="T556" s="139"/>
      <c r="U556" s="139"/>
      <c r="V556" s="139"/>
    </row>
    <row r="557" spans="15:22">
      <c r="O557" s="139"/>
      <c r="P557" s="139"/>
      <c r="Q557" s="139"/>
      <c r="R557" s="139"/>
      <c r="S557" s="139"/>
      <c r="T557" s="139"/>
      <c r="U557" s="139"/>
      <c r="V557" s="139"/>
    </row>
    <row r="558" spans="15:22">
      <c r="O558" s="139"/>
      <c r="P558" s="139"/>
      <c r="Q558" s="139"/>
      <c r="R558" s="139"/>
      <c r="S558" s="139"/>
      <c r="T558" s="139"/>
      <c r="U558" s="139"/>
      <c r="V558" s="139"/>
    </row>
    <row r="559" spans="15:22">
      <c r="O559" s="139"/>
      <c r="P559" s="139"/>
      <c r="Q559" s="139"/>
      <c r="R559" s="139"/>
      <c r="S559" s="139"/>
      <c r="T559" s="139"/>
      <c r="U559" s="139"/>
      <c r="V559" s="139"/>
    </row>
    <row r="560" spans="15:22">
      <c r="O560" s="139"/>
      <c r="P560" s="139"/>
      <c r="Q560" s="139"/>
      <c r="R560" s="139"/>
      <c r="S560" s="139"/>
      <c r="T560" s="139"/>
      <c r="U560" s="139"/>
      <c r="V560" s="139"/>
    </row>
    <row r="561" spans="15:22">
      <c r="O561" s="139"/>
      <c r="P561" s="139"/>
      <c r="Q561" s="139"/>
      <c r="R561" s="139"/>
      <c r="S561" s="139"/>
      <c r="T561" s="139"/>
      <c r="U561" s="139"/>
      <c r="V561" s="139"/>
    </row>
    <row r="562" spans="15:22">
      <c r="O562" s="139"/>
      <c r="P562" s="139"/>
      <c r="Q562" s="139"/>
      <c r="R562" s="139"/>
      <c r="S562" s="139"/>
      <c r="T562" s="139"/>
      <c r="U562" s="139"/>
      <c r="V562" s="139"/>
    </row>
    <row r="563" spans="15:22">
      <c r="O563" s="139"/>
      <c r="P563" s="139"/>
      <c r="Q563" s="139"/>
      <c r="R563" s="139"/>
      <c r="S563" s="139"/>
      <c r="T563" s="139"/>
      <c r="U563" s="139"/>
      <c r="V563" s="139"/>
    </row>
    <row r="564" spans="15:22">
      <c r="O564" s="139"/>
      <c r="P564" s="139"/>
      <c r="Q564" s="139"/>
      <c r="R564" s="139"/>
      <c r="S564" s="139"/>
      <c r="T564" s="139"/>
      <c r="U564" s="139"/>
      <c r="V564" s="139"/>
    </row>
    <row r="565" spans="15:22">
      <c r="O565" s="139"/>
      <c r="P565" s="139"/>
      <c r="Q565" s="139"/>
      <c r="R565" s="139"/>
      <c r="S565" s="139"/>
      <c r="T565" s="139"/>
      <c r="U565" s="139"/>
      <c r="V565" s="139"/>
    </row>
    <row r="566" spans="15:22">
      <c r="O566" s="139"/>
      <c r="P566" s="139"/>
      <c r="Q566" s="139"/>
      <c r="R566" s="139"/>
      <c r="S566" s="139"/>
      <c r="T566" s="139"/>
      <c r="U566" s="139"/>
      <c r="V566" s="139"/>
    </row>
    <row r="567" spans="15:22">
      <c r="O567" s="139"/>
      <c r="P567" s="139"/>
      <c r="Q567" s="139"/>
      <c r="R567" s="139"/>
      <c r="S567" s="139"/>
      <c r="T567" s="139"/>
      <c r="U567" s="139"/>
      <c r="V567" s="139"/>
    </row>
    <row r="568" spans="15:22">
      <c r="O568" s="139"/>
      <c r="P568" s="139"/>
      <c r="Q568" s="139"/>
      <c r="R568" s="139"/>
      <c r="S568" s="139"/>
      <c r="T568" s="139"/>
      <c r="U568" s="139"/>
      <c r="V568" s="139"/>
    </row>
    <row r="569" spans="15:22">
      <c r="O569" s="139"/>
      <c r="P569" s="139"/>
      <c r="Q569" s="139"/>
      <c r="R569" s="139"/>
      <c r="S569" s="139"/>
      <c r="T569" s="139"/>
      <c r="U569" s="139"/>
      <c r="V569" s="139"/>
    </row>
    <row r="570" spans="15:22">
      <c r="O570" s="139"/>
      <c r="P570" s="139"/>
      <c r="Q570" s="139"/>
      <c r="R570" s="139"/>
      <c r="S570" s="139"/>
      <c r="T570" s="139"/>
      <c r="U570" s="139"/>
      <c r="V570" s="139"/>
    </row>
    <row r="571" spans="15:22">
      <c r="O571" s="139"/>
      <c r="P571" s="139"/>
      <c r="Q571" s="139"/>
      <c r="R571" s="139"/>
      <c r="S571" s="139"/>
      <c r="T571" s="139"/>
      <c r="U571" s="139"/>
      <c r="V571" s="139"/>
    </row>
    <row r="572" spans="15:22">
      <c r="O572" s="139"/>
      <c r="P572" s="139"/>
      <c r="Q572" s="139"/>
      <c r="R572" s="139"/>
      <c r="S572" s="139"/>
      <c r="T572" s="139"/>
      <c r="U572" s="139"/>
      <c r="V572" s="139"/>
    </row>
    <row r="573" spans="15:22">
      <c r="O573" s="139"/>
      <c r="P573" s="139"/>
      <c r="Q573" s="139"/>
      <c r="R573" s="139"/>
      <c r="S573" s="139"/>
      <c r="T573" s="139"/>
      <c r="U573" s="139"/>
      <c r="V573" s="139"/>
    </row>
    <row r="574" spans="15:22">
      <c r="O574" s="139"/>
      <c r="P574" s="139"/>
      <c r="Q574" s="139"/>
      <c r="R574" s="139"/>
      <c r="S574" s="139"/>
      <c r="T574" s="139"/>
      <c r="U574" s="139"/>
      <c r="V574" s="139"/>
    </row>
    <row r="575" spans="15:22">
      <c r="O575" s="139"/>
      <c r="P575" s="139"/>
      <c r="Q575" s="139"/>
      <c r="R575" s="139"/>
      <c r="S575" s="139"/>
      <c r="T575" s="139"/>
      <c r="U575" s="139"/>
      <c r="V575" s="139"/>
    </row>
    <row r="576" spans="15:22">
      <c r="O576" s="139"/>
      <c r="P576" s="139"/>
      <c r="Q576" s="139"/>
      <c r="R576" s="139"/>
      <c r="S576" s="139"/>
      <c r="T576" s="139"/>
      <c r="U576" s="139"/>
      <c r="V576" s="139"/>
    </row>
    <row r="577" spans="15:22">
      <c r="O577" s="139"/>
      <c r="P577" s="139"/>
      <c r="Q577" s="139"/>
      <c r="R577" s="139"/>
      <c r="S577" s="139"/>
      <c r="T577" s="139"/>
      <c r="U577" s="139"/>
      <c r="V577" s="139"/>
    </row>
    <row r="578" spans="15:22">
      <c r="O578" s="139"/>
      <c r="P578" s="139"/>
      <c r="Q578" s="139"/>
      <c r="R578" s="139"/>
      <c r="S578" s="139"/>
      <c r="T578" s="139"/>
      <c r="U578" s="139"/>
      <c r="V578" s="139"/>
    </row>
    <row r="579" spans="15:22">
      <c r="O579" s="139"/>
      <c r="P579" s="139"/>
      <c r="Q579" s="139"/>
      <c r="R579" s="139"/>
      <c r="S579" s="139"/>
      <c r="T579" s="139"/>
      <c r="U579" s="139"/>
      <c r="V579" s="139"/>
    </row>
    <row r="580" spans="15:22">
      <c r="O580" s="139"/>
      <c r="P580" s="139"/>
      <c r="Q580" s="139"/>
      <c r="R580" s="139"/>
      <c r="S580" s="139"/>
      <c r="T580" s="139"/>
      <c r="U580" s="139"/>
      <c r="V580" s="139"/>
    </row>
    <row r="581" spans="15:22">
      <c r="O581" s="139"/>
      <c r="P581" s="139"/>
      <c r="Q581" s="139"/>
      <c r="R581" s="139"/>
      <c r="S581" s="139"/>
      <c r="T581" s="139"/>
      <c r="U581" s="139"/>
      <c r="V581" s="139"/>
    </row>
    <row r="582" spans="15:22">
      <c r="O582" s="139"/>
      <c r="P582" s="139"/>
      <c r="Q582" s="139"/>
      <c r="R582" s="139"/>
      <c r="S582" s="139"/>
      <c r="T582" s="139"/>
      <c r="U582" s="139"/>
      <c r="V582" s="139"/>
    </row>
    <row r="583" spans="15:22">
      <c r="O583" s="139"/>
      <c r="P583" s="139"/>
      <c r="Q583" s="139"/>
      <c r="R583" s="139"/>
      <c r="S583" s="139"/>
      <c r="T583" s="139"/>
      <c r="U583" s="139"/>
      <c r="V583" s="139"/>
    </row>
    <row r="584" spans="15:22">
      <c r="O584" s="139"/>
      <c r="P584" s="139"/>
      <c r="Q584" s="139"/>
      <c r="R584" s="139"/>
      <c r="S584" s="139"/>
      <c r="T584" s="139"/>
      <c r="U584" s="139"/>
      <c r="V584" s="139"/>
    </row>
    <row r="585" spans="15:22">
      <c r="O585" s="139"/>
      <c r="P585" s="139"/>
      <c r="Q585" s="139"/>
      <c r="R585" s="139"/>
      <c r="S585" s="139"/>
      <c r="T585" s="139"/>
      <c r="U585" s="139"/>
      <c r="V585" s="139"/>
    </row>
    <row r="586" spans="15:22">
      <c r="O586" s="139"/>
      <c r="P586" s="139"/>
      <c r="Q586" s="139"/>
      <c r="R586" s="139"/>
      <c r="S586" s="139"/>
      <c r="T586" s="139"/>
      <c r="U586" s="139"/>
      <c r="V586" s="139"/>
    </row>
    <row r="587" spans="15:22">
      <c r="O587" s="139"/>
      <c r="P587" s="139"/>
      <c r="Q587" s="139"/>
      <c r="R587" s="139"/>
      <c r="S587" s="139"/>
      <c r="T587" s="139"/>
      <c r="U587" s="139"/>
      <c r="V587" s="139"/>
    </row>
    <row r="588" spans="15:22">
      <c r="O588" s="139"/>
      <c r="P588" s="139"/>
      <c r="Q588" s="139"/>
      <c r="R588" s="139"/>
      <c r="S588" s="139"/>
      <c r="T588" s="139"/>
      <c r="U588" s="139"/>
      <c r="V588" s="139"/>
    </row>
    <row r="589" spans="15:22">
      <c r="O589" s="139"/>
      <c r="P589" s="139"/>
      <c r="Q589" s="139"/>
      <c r="R589" s="139"/>
      <c r="S589" s="139"/>
      <c r="T589" s="139"/>
      <c r="U589" s="139"/>
      <c r="V589" s="139"/>
    </row>
    <row r="590" spans="15:22">
      <c r="O590" s="139"/>
      <c r="P590" s="139"/>
      <c r="Q590" s="139"/>
      <c r="R590" s="139"/>
      <c r="S590" s="139"/>
      <c r="T590" s="139"/>
      <c r="U590" s="139"/>
      <c r="V590" s="139"/>
    </row>
    <row r="591" spans="15:22">
      <c r="O591" s="139"/>
      <c r="P591" s="139"/>
      <c r="Q591" s="139"/>
      <c r="R591" s="139"/>
      <c r="S591" s="139"/>
      <c r="T591" s="139"/>
      <c r="U591" s="139"/>
      <c r="V591" s="139"/>
    </row>
    <row r="592" spans="15:22">
      <c r="O592" s="139"/>
      <c r="P592" s="139"/>
      <c r="Q592" s="139"/>
      <c r="R592" s="139"/>
      <c r="S592" s="139"/>
      <c r="T592" s="139"/>
      <c r="U592" s="139"/>
      <c r="V592" s="139"/>
    </row>
    <row r="593" spans="15:22">
      <c r="O593" s="139"/>
      <c r="P593" s="139"/>
      <c r="Q593" s="139"/>
      <c r="R593" s="139"/>
      <c r="S593" s="139"/>
      <c r="T593" s="139"/>
      <c r="U593" s="139"/>
      <c r="V593" s="139"/>
    </row>
    <row r="594" spans="15:22">
      <c r="O594" s="139"/>
      <c r="P594" s="139"/>
      <c r="Q594" s="139"/>
      <c r="R594" s="139"/>
      <c r="S594" s="139"/>
      <c r="T594" s="139"/>
      <c r="U594" s="139"/>
      <c r="V594" s="139"/>
    </row>
    <row r="595" spans="15:22">
      <c r="O595" s="139"/>
      <c r="P595" s="139"/>
      <c r="Q595" s="139"/>
      <c r="R595" s="139"/>
      <c r="S595" s="139"/>
      <c r="T595" s="139"/>
      <c r="U595" s="139"/>
      <c r="V595" s="139"/>
    </row>
    <row r="596" spans="15:22">
      <c r="O596" s="139"/>
      <c r="P596" s="139"/>
      <c r="Q596" s="139"/>
      <c r="R596" s="139"/>
      <c r="S596" s="139"/>
      <c r="T596" s="139"/>
      <c r="U596" s="139"/>
      <c r="V596" s="139"/>
    </row>
    <row r="597" spans="15:22">
      <c r="O597" s="139"/>
      <c r="P597" s="139"/>
      <c r="Q597" s="139"/>
      <c r="R597" s="139"/>
      <c r="S597" s="139"/>
      <c r="T597" s="139"/>
      <c r="U597" s="139"/>
      <c r="V597" s="139"/>
    </row>
    <row r="598" spans="15:22">
      <c r="O598" s="139"/>
      <c r="P598" s="139"/>
      <c r="Q598" s="139"/>
      <c r="R598" s="139"/>
      <c r="S598" s="139"/>
      <c r="T598" s="139"/>
      <c r="U598" s="139"/>
      <c r="V598" s="139"/>
    </row>
    <row r="599" spans="15:22">
      <c r="O599" s="139"/>
      <c r="P599" s="139"/>
      <c r="Q599" s="139"/>
      <c r="R599" s="139"/>
      <c r="S599" s="139"/>
      <c r="T599" s="139"/>
      <c r="U599" s="139"/>
      <c r="V599" s="139"/>
    </row>
    <row r="600" spans="15:22">
      <c r="O600" s="139"/>
      <c r="P600" s="139"/>
      <c r="Q600" s="139"/>
      <c r="R600" s="139"/>
      <c r="S600" s="139"/>
      <c r="T600" s="139"/>
      <c r="U600" s="139"/>
      <c r="V600" s="139"/>
    </row>
    <row r="601" spans="15:22">
      <c r="O601" s="139"/>
      <c r="P601" s="139"/>
      <c r="Q601" s="139"/>
      <c r="R601" s="139"/>
      <c r="S601" s="139"/>
      <c r="T601" s="139"/>
      <c r="U601" s="139"/>
      <c r="V601" s="139"/>
    </row>
    <row r="602" spans="15:22">
      <c r="O602" s="139"/>
      <c r="P602" s="139"/>
      <c r="Q602" s="139"/>
      <c r="R602" s="139"/>
      <c r="S602" s="139"/>
      <c r="T602" s="139"/>
      <c r="U602" s="139"/>
      <c r="V602" s="139"/>
    </row>
    <row r="603" spans="15:22">
      <c r="O603" s="139"/>
      <c r="P603" s="139"/>
      <c r="Q603" s="139"/>
      <c r="R603" s="139"/>
      <c r="S603" s="139"/>
      <c r="T603" s="139"/>
      <c r="U603" s="139"/>
      <c r="V603" s="139"/>
    </row>
    <row r="604" spans="15:22">
      <c r="O604" s="139"/>
      <c r="P604" s="139"/>
      <c r="Q604" s="139"/>
      <c r="R604" s="139"/>
      <c r="S604" s="139"/>
      <c r="T604" s="139"/>
      <c r="U604" s="139"/>
      <c r="V604" s="139"/>
    </row>
    <row r="605" spans="15:22">
      <c r="O605" s="139"/>
      <c r="P605" s="139"/>
      <c r="Q605" s="139"/>
      <c r="R605" s="139"/>
      <c r="S605" s="139"/>
      <c r="T605" s="139"/>
      <c r="U605" s="139"/>
      <c r="V605" s="139"/>
    </row>
    <row r="606" spans="15:22">
      <c r="O606" s="139"/>
      <c r="P606" s="139"/>
      <c r="Q606" s="139"/>
      <c r="R606" s="139"/>
      <c r="S606" s="139"/>
      <c r="T606" s="139"/>
      <c r="U606" s="139"/>
      <c r="V606" s="139"/>
    </row>
    <row r="607" spans="15:22">
      <c r="O607" s="139"/>
      <c r="P607" s="139"/>
      <c r="Q607" s="139"/>
      <c r="R607" s="139"/>
      <c r="S607" s="139"/>
      <c r="T607" s="139"/>
      <c r="U607" s="139"/>
      <c r="V607" s="139"/>
    </row>
    <row r="608" spans="15:22">
      <c r="O608" s="139"/>
      <c r="P608" s="139"/>
      <c r="Q608" s="139"/>
      <c r="R608" s="139"/>
      <c r="S608" s="139"/>
      <c r="T608" s="139"/>
      <c r="U608" s="139"/>
      <c r="V608" s="139"/>
    </row>
    <row r="609" spans="15:22">
      <c r="O609" s="139"/>
      <c r="P609" s="139"/>
      <c r="Q609" s="139"/>
      <c r="R609" s="139"/>
      <c r="S609" s="139"/>
      <c r="T609" s="139"/>
      <c r="U609" s="139"/>
      <c r="V609" s="139"/>
    </row>
    <row r="610" spans="15:22">
      <c r="O610" s="139"/>
      <c r="P610" s="139"/>
      <c r="Q610" s="139"/>
      <c r="R610" s="139"/>
      <c r="S610" s="139"/>
      <c r="T610" s="139"/>
      <c r="U610" s="139"/>
      <c r="V610" s="139"/>
    </row>
    <row r="611" spans="15:22">
      <c r="O611" s="139"/>
      <c r="P611" s="139"/>
      <c r="Q611" s="139"/>
      <c r="R611" s="139"/>
      <c r="S611" s="139"/>
      <c r="T611" s="139"/>
      <c r="U611" s="139"/>
      <c r="V611" s="139"/>
    </row>
    <row r="612" spans="15:22">
      <c r="O612" s="139"/>
      <c r="P612" s="139"/>
      <c r="Q612" s="139"/>
      <c r="R612" s="139"/>
      <c r="S612" s="139"/>
      <c r="T612" s="139"/>
      <c r="U612" s="139"/>
      <c r="V612" s="139"/>
    </row>
    <row r="613" spans="15:22">
      <c r="O613" s="139"/>
      <c r="P613" s="139"/>
      <c r="Q613" s="139"/>
      <c r="R613" s="139"/>
      <c r="S613" s="139"/>
      <c r="T613" s="139"/>
      <c r="U613" s="139"/>
      <c r="V613" s="139"/>
    </row>
    <row r="614" spans="15:22">
      <c r="O614" s="139"/>
      <c r="P614" s="139"/>
      <c r="Q614" s="139"/>
      <c r="R614" s="139"/>
      <c r="S614" s="139"/>
      <c r="T614" s="139"/>
      <c r="U614" s="139"/>
      <c r="V614" s="139"/>
    </row>
    <row r="615" spans="15:22">
      <c r="O615" s="139"/>
      <c r="P615" s="139"/>
      <c r="Q615" s="139"/>
      <c r="R615" s="139"/>
      <c r="S615" s="139"/>
      <c r="T615" s="139"/>
      <c r="U615" s="139"/>
      <c r="V615" s="139"/>
    </row>
    <row r="616" spans="15:22">
      <c r="O616" s="139"/>
      <c r="P616" s="139"/>
      <c r="Q616" s="139"/>
      <c r="R616" s="139"/>
      <c r="S616" s="139"/>
      <c r="T616" s="139"/>
      <c r="U616" s="139"/>
      <c r="V616" s="139"/>
    </row>
    <row r="617" spans="15:22">
      <c r="O617" s="139"/>
      <c r="P617" s="139"/>
      <c r="Q617" s="139"/>
      <c r="R617" s="139"/>
      <c r="S617" s="139"/>
      <c r="T617" s="139"/>
      <c r="U617" s="139"/>
      <c r="V617" s="139"/>
    </row>
    <row r="618" spans="15:22">
      <c r="O618" s="139"/>
      <c r="P618" s="139"/>
      <c r="Q618" s="139"/>
      <c r="R618" s="139"/>
      <c r="S618" s="139"/>
      <c r="T618" s="139"/>
      <c r="U618" s="139"/>
      <c r="V618" s="139"/>
    </row>
    <row r="619" spans="15:22">
      <c r="O619" s="139"/>
      <c r="P619" s="139"/>
      <c r="Q619" s="139"/>
      <c r="R619" s="139"/>
      <c r="S619" s="139"/>
      <c r="T619" s="139"/>
      <c r="U619" s="139"/>
      <c r="V619" s="139"/>
    </row>
    <row r="620" spans="15:22">
      <c r="O620" s="139"/>
      <c r="P620" s="139"/>
      <c r="Q620" s="139"/>
      <c r="R620" s="139"/>
      <c r="S620" s="139"/>
      <c r="T620" s="139"/>
      <c r="U620" s="139"/>
      <c r="V620" s="139"/>
    </row>
    <row r="621" spans="15:22">
      <c r="O621" s="139"/>
      <c r="P621" s="139"/>
      <c r="Q621" s="139"/>
      <c r="R621" s="139"/>
      <c r="S621" s="139"/>
      <c r="T621" s="139"/>
      <c r="U621" s="139"/>
      <c r="V621" s="139"/>
    </row>
    <row r="622" spans="15:22">
      <c r="O622" s="139"/>
      <c r="P622" s="139"/>
      <c r="Q622" s="139"/>
      <c r="R622" s="139"/>
      <c r="S622" s="139"/>
      <c r="T622" s="139"/>
      <c r="U622" s="139"/>
      <c r="V622" s="139"/>
    </row>
    <row r="623" spans="15:22">
      <c r="O623" s="139"/>
      <c r="P623" s="139"/>
      <c r="Q623" s="139"/>
      <c r="R623" s="139"/>
      <c r="S623" s="139"/>
      <c r="T623" s="139"/>
      <c r="U623" s="139"/>
      <c r="V623" s="139"/>
    </row>
    <row r="624" spans="15:22">
      <c r="O624" s="139"/>
      <c r="P624" s="139"/>
      <c r="Q624" s="139"/>
      <c r="R624" s="139"/>
      <c r="S624" s="139"/>
      <c r="T624" s="139"/>
      <c r="U624" s="139"/>
      <c r="V624" s="139"/>
    </row>
    <row r="625" spans="15:22">
      <c r="O625" s="139"/>
      <c r="P625" s="139"/>
      <c r="Q625" s="139"/>
      <c r="R625" s="139"/>
      <c r="S625" s="139"/>
      <c r="T625" s="139"/>
      <c r="U625" s="139"/>
      <c r="V625" s="139"/>
    </row>
    <row r="626" spans="15:22">
      <c r="O626" s="139"/>
      <c r="P626" s="139"/>
      <c r="Q626" s="139"/>
      <c r="R626" s="139"/>
      <c r="S626" s="139"/>
      <c r="T626" s="139"/>
      <c r="U626" s="139"/>
      <c r="V626" s="139"/>
    </row>
    <row r="627" spans="15:22">
      <c r="O627" s="139"/>
      <c r="P627" s="139"/>
      <c r="Q627" s="139"/>
      <c r="R627" s="139"/>
      <c r="S627" s="139"/>
      <c r="T627" s="139"/>
      <c r="U627" s="139"/>
      <c r="V627" s="139"/>
    </row>
    <row r="628" spans="15:22">
      <c r="O628" s="139"/>
      <c r="P628" s="139"/>
      <c r="Q628" s="139"/>
      <c r="R628" s="139"/>
      <c r="S628" s="139"/>
      <c r="T628" s="139"/>
      <c r="U628" s="139"/>
      <c r="V628" s="139"/>
    </row>
    <row r="629" spans="15:22">
      <c r="O629" s="139"/>
      <c r="P629" s="139"/>
      <c r="Q629" s="139"/>
      <c r="R629" s="139"/>
      <c r="S629" s="139"/>
      <c r="T629" s="139"/>
      <c r="U629" s="139"/>
      <c r="V629" s="139"/>
    </row>
    <row r="630" spans="15:22">
      <c r="O630" s="139"/>
      <c r="P630" s="139"/>
      <c r="Q630" s="139"/>
      <c r="R630" s="139"/>
      <c r="S630" s="139"/>
      <c r="T630" s="139"/>
      <c r="U630" s="139"/>
      <c r="V630" s="139"/>
    </row>
    <row r="631" spans="15:22">
      <c r="O631" s="139"/>
      <c r="P631" s="139"/>
      <c r="Q631" s="139"/>
      <c r="R631" s="139"/>
      <c r="S631" s="139"/>
      <c r="T631" s="139"/>
      <c r="U631" s="139"/>
      <c r="V631" s="139"/>
    </row>
    <row r="632" spans="15:22">
      <c r="O632" s="139"/>
      <c r="P632" s="139"/>
      <c r="Q632" s="139"/>
      <c r="R632" s="139"/>
      <c r="S632" s="139"/>
      <c r="T632" s="139"/>
      <c r="U632" s="139"/>
      <c r="V632" s="139"/>
    </row>
    <row r="633" spans="15:22">
      <c r="O633" s="139"/>
      <c r="P633" s="139"/>
      <c r="Q633" s="139"/>
      <c r="R633" s="139"/>
      <c r="S633" s="139"/>
      <c r="T633" s="139"/>
      <c r="U633" s="139"/>
      <c r="V633" s="139"/>
    </row>
    <row r="634" spans="15:22">
      <c r="O634" s="139"/>
      <c r="P634" s="139"/>
      <c r="Q634" s="139"/>
      <c r="R634" s="139"/>
      <c r="S634" s="139"/>
      <c r="T634" s="139"/>
      <c r="U634" s="139"/>
      <c r="V634" s="139"/>
    </row>
    <row r="635" spans="15:22">
      <c r="O635" s="139"/>
      <c r="P635" s="139"/>
      <c r="Q635" s="139"/>
      <c r="R635" s="139"/>
      <c r="S635" s="139"/>
      <c r="T635" s="139"/>
      <c r="U635" s="139"/>
      <c r="V635" s="139"/>
    </row>
    <row r="636" spans="15:22">
      <c r="O636" s="139"/>
      <c r="P636" s="139"/>
      <c r="Q636" s="139"/>
      <c r="R636" s="139"/>
      <c r="S636" s="139"/>
      <c r="T636" s="139"/>
      <c r="U636" s="139"/>
      <c r="V636" s="139"/>
    </row>
    <row r="637" spans="15:22">
      <c r="O637" s="139"/>
      <c r="P637" s="139"/>
      <c r="Q637" s="139"/>
      <c r="R637" s="139"/>
      <c r="S637" s="139"/>
      <c r="T637" s="139"/>
      <c r="U637" s="139"/>
      <c r="V637" s="139"/>
    </row>
    <row r="638" spans="15:22">
      <c r="O638" s="139"/>
      <c r="P638" s="139"/>
      <c r="Q638" s="139"/>
      <c r="R638" s="139"/>
      <c r="S638" s="139"/>
      <c r="T638" s="139"/>
      <c r="U638" s="139"/>
      <c r="V638" s="139"/>
    </row>
    <row r="639" spans="15:22">
      <c r="O639" s="139"/>
      <c r="P639" s="139"/>
      <c r="Q639" s="139"/>
      <c r="R639" s="139"/>
      <c r="S639" s="139"/>
      <c r="T639" s="139"/>
      <c r="U639" s="139"/>
      <c r="V639" s="139"/>
    </row>
    <row r="640" spans="15:22">
      <c r="O640" s="139"/>
      <c r="P640" s="139"/>
      <c r="Q640" s="139"/>
      <c r="R640" s="139"/>
      <c r="S640" s="139"/>
      <c r="T640" s="139"/>
      <c r="U640" s="139"/>
      <c r="V640" s="139"/>
    </row>
    <row r="641" spans="15:22">
      <c r="O641" s="139"/>
      <c r="P641" s="139"/>
      <c r="Q641" s="139"/>
      <c r="R641" s="139"/>
      <c r="S641" s="139"/>
      <c r="T641" s="139"/>
      <c r="U641" s="139"/>
      <c r="V641" s="139"/>
    </row>
    <row r="642" spans="15:22">
      <c r="O642" s="139"/>
      <c r="P642" s="139"/>
      <c r="Q642" s="139"/>
      <c r="R642" s="139"/>
      <c r="S642" s="139"/>
      <c r="T642" s="139"/>
      <c r="U642" s="139"/>
      <c r="V642" s="139"/>
    </row>
    <row r="643" spans="15:22">
      <c r="O643" s="139"/>
      <c r="P643" s="139"/>
      <c r="Q643" s="139"/>
      <c r="R643" s="139"/>
      <c r="S643" s="139"/>
      <c r="T643" s="139"/>
      <c r="U643" s="139"/>
      <c r="V643" s="139"/>
    </row>
    <row r="644" spans="15:22">
      <c r="O644" s="139"/>
      <c r="P644" s="139"/>
      <c r="Q644" s="139"/>
      <c r="R644" s="139"/>
      <c r="S644" s="139"/>
      <c r="T644" s="139"/>
      <c r="U644" s="139"/>
      <c r="V644" s="139"/>
    </row>
    <row r="645" spans="15:22">
      <c r="O645" s="139"/>
      <c r="P645" s="139"/>
      <c r="Q645" s="139"/>
      <c r="R645" s="139"/>
      <c r="S645" s="139"/>
      <c r="T645" s="139"/>
      <c r="U645" s="139"/>
      <c r="V645" s="139"/>
    </row>
    <row r="646" spans="15:22">
      <c r="O646" s="139"/>
      <c r="P646" s="139"/>
      <c r="Q646" s="139"/>
      <c r="R646" s="139"/>
      <c r="S646" s="139"/>
      <c r="T646" s="139"/>
      <c r="U646" s="139"/>
      <c r="V646" s="139"/>
    </row>
    <row r="647" spans="15:22">
      <c r="O647" s="139"/>
      <c r="P647" s="139"/>
      <c r="Q647" s="139"/>
      <c r="R647" s="139"/>
      <c r="S647" s="139"/>
      <c r="T647" s="139"/>
      <c r="U647" s="139"/>
      <c r="V647" s="139"/>
    </row>
    <row r="648" spans="15:22">
      <c r="O648" s="139"/>
      <c r="P648" s="139"/>
      <c r="Q648" s="139"/>
      <c r="R648" s="139"/>
      <c r="S648" s="139"/>
      <c r="T648" s="139"/>
      <c r="U648" s="139"/>
      <c r="V648" s="139"/>
    </row>
    <row r="649" spans="15:22">
      <c r="O649" s="139"/>
      <c r="P649" s="139"/>
      <c r="Q649" s="139"/>
      <c r="R649" s="139"/>
      <c r="S649" s="139"/>
      <c r="T649" s="139"/>
      <c r="U649" s="139"/>
      <c r="V649" s="139"/>
    </row>
    <row r="650" spans="15:22">
      <c r="O650" s="139"/>
      <c r="P650" s="139"/>
      <c r="Q650" s="139"/>
      <c r="R650" s="139"/>
      <c r="S650" s="139"/>
      <c r="T650" s="139"/>
      <c r="U650" s="139"/>
      <c r="V650" s="139"/>
    </row>
    <row r="651" spans="15:22">
      <c r="O651" s="139"/>
      <c r="P651" s="139"/>
      <c r="Q651" s="139"/>
      <c r="R651" s="139"/>
      <c r="S651" s="139"/>
      <c r="T651" s="139"/>
      <c r="U651" s="139"/>
      <c r="V651" s="139"/>
    </row>
    <row r="652" spans="15:22">
      <c r="O652" s="139"/>
      <c r="P652" s="139"/>
      <c r="Q652" s="139"/>
      <c r="R652" s="139"/>
      <c r="S652" s="139"/>
      <c r="T652" s="139"/>
      <c r="U652" s="139"/>
      <c r="V652" s="139"/>
    </row>
    <row r="653" spans="15:22">
      <c r="O653" s="139"/>
      <c r="P653" s="139"/>
      <c r="Q653" s="139"/>
      <c r="R653" s="139"/>
      <c r="S653" s="139"/>
      <c r="T653" s="139"/>
      <c r="U653" s="139"/>
      <c r="V653" s="139"/>
    </row>
    <row r="654" spans="15:22">
      <c r="O654" s="139"/>
      <c r="P654" s="139"/>
      <c r="Q654" s="139"/>
      <c r="R654" s="139"/>
      <c r="S654" s="139"/>
      <c r="T654" s="139"/>
      <c r="U654" s="139"/>
      <c r="V654" s="139"/>
    </row>
    <row r="655" spans="15:22">
      <c r="O655" s="139"/>
      <c r="P655" s="139"/>
      <c r="Q655" s="139"/>
      <c r="R655" s="139"/>
      <c r="S655" s="139"/>
      <c r="T655" s="139"/>
      <c r="U655" s="139"/>
      <c r="V655" s="139"/>
    </row>
    <row r="656" spans="15:22">
      <c r="O656" s="139"/>
      <c r="P656" s="139"/>
      <c r="Q656" s="139"/>
      <c r="R656" s="139"/>
      <c r="S656" s="139"/>
      <c r="T656" s="139"/>
      <c r="U656" s="139"/>
      <c r="V656" s="139"/>
    </row>
    <row r="657" spans="15:22">
      <c r="O657" s="139"/>
      <c r="P657" s="139"/>
      <c r="Q657" s="139"/>
      <c r="R657" s="139"/>
      <c r="S657" s="139"/>
      <c r="T657" s="139"/>
      <c r="U657" s="139"/>
      <c r="V657" s="139"/>
    </row>
    <row r="658" spans="15:22">
      <c r="O658" s="139"/>
      <c r="P658" s="139"/>
      <c r="Q658" s="139"/>
      <c r="R658" s="139"/>
      <c r="S658" s="139"/>
      <c r="T658" s="139"/>
      <c r="U658" s="139"/>
      <c r="V658" s="139"/>
    </row>
    <row r="659" spans="15:22">
      <c r="O659" s="139"/>
      <c r="P659" s="139"/>
      <c r="Q659" s="139"/>
      <c r="R659" s="139"/>
      <c r="S659" s="139"/>
      <c r="T659" s="139"/>
      <c r="U659" s="139"/>
      <c r="V659" s="139"/>
    </row>
    <row r="660" spans="15:22">
      <c r="O660" s="139"/>
      <c r="P660" s="139"/>
      <c r="Q660" s="139"/>
      <c r="R660" s="139"/>
      <c r="S660" s="139"/>
      <c r="T660" s="139"/>
      <c r="U660" s="139"/>
      <c r="V660" s="139"/>
    </row>
    <row r="661" spans="15:22">
      <c r="O661" s="139"/>
      <c r="P661" s="139"/>
      <c r="Q661" s="139"/>
      <c r="R661" s="139"/>
      <c r="S661" s="139"/>
      <c r="T661" s="139"/>
      <c r="U661" s="139"/>
      <c r="V661" s="139"/>
    </row>
    <row r="662" spans="15:22">
      <c r="O662" s="139"/>
      <c r="P662" s="139"/>
      <c r="Q662" s="139"/>
      <c r="R662" s="139"/>
      <c r="S662" s="139"/>
      <c r="T662" s="139"/>
      <c r="U662" s="139"/>
      <c r="V662" s="139"/>
    </row>
    <row r="663" spans="15:22">
      <c r="O663" s="139"/>
      <c r="P663" s="139"/>
      <c r="Q663" s="139"/>
      <c r="R663" s="139"/>
      <c r="S663" s="139"/>
      <c r="T663" s="139"/>
      <c r="U663" s="139"/>
      <c r="V663" s="139"/>
    </row>
    <row r="664" spans="15:22">
      <c r="O664" s="139"/>
      <c r="P664" s="139"/>
      <c r="Q664" s="139"/>
      <c r="R664" s="139"/>
      <c r="S664" s="139"/>
      <c r="T664" s="139"/>
      <c r="U664" s="139"/>
      <c r="V664" s="139"/>
    </row>
    <row r="665" spans="15:22">
      <c r="O665" s="139"/>
      <c r="P665" s="139"/>
      <c r="Q665" s="139"/>
      <c r="R665" s="139"/>
      <c r="S665" s="139"/>
      <c r="T665" s="139"/>
      <c r="U665" s="139"/>
      <c r="V665" s="139"/>
    </row>
    <row r="666" spans="15:22">
      <c r="O666" s="139"/>
      <c r="P666" s="139"/>
      <c r="Q666" s="139"/>
      <c r="R666" s="139"/>
      <c r="S666" s="139"/>
      <c r="T666" s="139"/>
      <c r="U666" s="139"/>
      <c r="V666" s="139"/>
    </row>
    <row r="667" spans="15:22">
      <c r="O667" s="139"/>
      <c r="P667" s="139"/>
      <c r="Q667" s="139"/>
      <c r="R667" s="139"/>
      <c r="S667" s="139"/>
      <c r="T667" s="139"/>
      <c r="U667" s="139"/>
      <c r="V667" s="139"/>
    </row>
    <row r="668" spans="15:22">
      <c r="O668" s="139"/>
      <c r="P668" s="139"/>
      <c r="Q668" s="139"/>
      <c r="R668" s="139"/>
      <c r="S668" s="139"/>
      <c r="T668" s="139"/>
      <c r="U668" s="139"/>
      <c r="V668" s="139"/>
    </row>
    <row r="669" spans="15:22">
      <c r="O669" s="139"/>
      <c r="P669" s="139"/>
      <c r="Q669" s="139"/>
      <c r="R669" s="139"/>
      <c r="S669" s="139"/>
      <c r="T669" s="139"/>
      <c r="U669" s="139"/>
      <c r="V669" s="139"/>
    </row>
    <row r="670" spans="15:22">
      <c r="O670" s="139"/>
      <c r="P670" s="139"/>
      <c r="Q670" s="139"/>
      <c r="R670" s="139"/>
      <c r="S670" s="139"/>
      <c r="T670" s="139"/>
      <c r="U670" s="139"/>
      <c r="V670" s="139"/>
    </row>
    <row r="671" spans="15:22">
      <c r="O671" s="139"/>
      <c r="P671" s="139"/>
      <c r="Q671" s="139"/>
      <c r="R671" s="139"/>
      <c r="S671" s="139"/>
      <c r="T671" s="139"/>
      <c r="U671" s="139"/>
      <c r="V671" s="139"/>
    </row>
    <row r="672" spans="15:22">
      <c r="O672" s="139"/>
      <c r="P672" s="139"/>
      <c r="Q672" s="139"/>
      <c r="R672" s="139"/>
      <c r="S672" s="139"/>
      <c r="T672" s="139"/>
      <c r="U672" s="139"/>
      <c r="V672" s="139"/>
    </row>
    <row r="673" spans="15:22">
      <c r="O673" s="139"/>
      <c r="P673" s="139"/>
      <c r="Q673" s="139"/>
      <c r="R673" s="139"/>
      <c r="S673" s="139"/>
      <c r="T673" s="139"/>
      <c r="U673" s="139"/>
      <c r="V673" s="139"/>
    </row>
    <row r="674" spans="15:22">
      <c r="O674" s="139"/>
      <c r="P674" s="139"/>
      <c r="Q674" s="139"/>
      <c r="R674" s="139"/>
      <c r="S674" s="139"/>
      <c r="T674" s="139"/>
      <c r="U674" s="139"/>
      <c r="V674" s="139"/>
    </row>
    <row r="675" spans="15:22">
      <c r="O675" s="139"/>
      <c r="P675" s="139"/>
      <c r="Q675" s="139"/>
      <c r="R675" s="139"/>
      <c r="S675" s="139"/>
      <c r="T675" s="139"/>
      <c r="U675" s="139"/>
      <c r="V675" s="139"/>
    </row>
    <row r="676" spans="15:22">
      <c r="O676" s="139"/>
      <c r="P676" s="139"/>
      <c r="Q676" s="139"/>
      <c r="R676" s="139"/>
      <c r="S676" s="139"/>
      <c r="T676" s="139"/>
      <c r="U676" s="139"/>
      <c r="V676" s="139"/>
    </row>
    <row r="677" spans="15:22">
      <c r="O677" s="139"/>
      <c r="P677" s="139"/>
      <c r="Q677" s="139"/>
      <c r="R677" s="139"/>
      <c r="S677" s="139"/>
      <c r="T677" s="139"/>
      <c r="U677" s="139"/>
      <c r="V677" s="139"/>
    </row>
    <row r="678" spans="15:22">
      <c r="O678" s="139"/>
      <c r="P678" s="139"/>
      <c r="Q678" s="139"/>
      <c r="R678" s="139"/>
      <c r="S678" s="139"/>
      <c r="T678" s="139"/>
      <c r="U678" s="139"/>
      <c r="V678" s="139"/>
    </row>
    <row r="679" spans="15:22">
      <c r="O679" s="139"/>
      <c r="P679" s="139"/>
      <c r="Q679" s="139"/>
      <c r="R679" s="139"/>
      <c r="S679" s="139"/>
      <c r="T679" s="139"/>
      <c r="U679" s="139"/>
      <c r="V679" s="139"/>
    </row>
    <row r="680" spans="15:22">
      <c r="O680" s="139"/>
      <c r="P680" s="139"/>
      <c r="Q680" s="139"/>
      <c r="R680" s="139"/>
      <c r="S680" s="139"/>
      <c r="T680" s="139"/>
      <c r="U680" s="139"/>
      <c r="V680" s="139"/>
    </row>
    <row r="681" spans="15:22">
      <c r="O681" s="139"/>
      <c r="P681" s="139"/>
      <c r="Q681" s="139"/>
      <c r="R681" s="139"/>
      <c r="S681" s="139"/>
      <c r="T681" s="139"/>
      <c r="U681" s="139"/>
      <c r="V681" s="139"/>
    </row>
    <row r="682" spans="15:22">
      <c r="O682" s="139"/>
      <c r="P682" s="139"/>
      <c r="Q682" s="139"/>
      <c r="R682" s="139"/>
      <c r="S682" s="139"/>
      <c r="T682" s="139"/>
      <c r="U682" s="139"/>
      <c r="V682" s="139"/>
    </row>
    <row r="683" spans="15:22">
      <c r="O683" s="139"/>
      <c r="P683" s="139"/>
      <c r="Q683" s="139"/>
      <c r="R683" s="139"/>
      <c r="S683" s="139"/>
      <c r="T683" s="139"/>
      <c r="U683" s="139"/>
      <c r="V683" s="139"/>
    </row>
    <row r="684" spans="15:22">
      <c r="O684" s="139"/>
      <c r="P684" s="139"/>
      <c r="Q684" s="139"/>
      <c r="R684" s="139"/>
      <c r="S684" s="139"/>
      <c r="T684" s="139"/>
      <c r="U684" s="139"/>
      <c r="V684" s="139"/>
    </row>
    <row r="685" spans="15:22">
      <c r="O685" s="139"/>
      <c r="P685" s="139"/>
      <c r="Q685" s="139"/>
      <c r="R685" s="139"/>
      <c r="S685" s="139"/>
      <c r="T685" s="139"/>
      <c r="U685" s="139"/>
      <c r="V685" s="139"/>
    </row>
    <row r="686" spans="15:22">
      <c r="O686" s="139"/>
      <c r="P686" s="139"/>
      <c r="Q686" s="139"/>
      <c r="R686" s="139"/>
      <c r="S686" s="139"/>
      <c r="T686" s="139"/>
      <c r="U686" s="139"/>
      <c r="V686" s="139"/>
    </row>
    <row r="687" spans="15:22">
      <c r="O687" s="139"/>
      <c r="P687" s="139"/>
      <c r="Q687" s="139"/>
      <c r="R687" s="139"/>
      <c r="S687" s="139"/>
      <c r="T687" s="139"/>
      <c r="U687" s="139"/>
      <c r="V687" s="139"/>
    </row>
    <row r="688" spans="15:22">
      <c r="O688" s="139"/>
      <c r="P688" s="139"/>
      <c r="Q688" s="139"/>
      <c r="R688" s="139"/>
      <c r="S688" s="139"/>
      <c r="T688" s="139"/>
      <c r="U688" s="139"/>
      <c r="V688" s="139"/>
    </row>
    <row r="689" spans="15:22">
      <c r="O689" s="139"/>
      <c r="P689" s="139"/>
      <c r="Q689" s="139"/>
      <c r="R689" s="139"/>
      <c r="S689" s="139"/>
      <c r="T689" s="139"/>
      <c r="U689" s="139"/>
      <c r="V689" s="139"/>
    </row>
    <row r="690" spans="15:22">
      <c r="O690" s="139"/>
      <c r="P690" s="139"/>
      <c r="Q690" s="139"/>
      <c r="R690" s="139"/>
      <c r="S690" s="139"/>
      <c r="T690" s="139"/>
      <c r="U690" s="139"/>
      <c r="V690" s="139"/>
    </row>
    <row r="691" spans="15:22">
      <c r="O691" s="139"/>
      <c r="P691" s="139"/>
      <c r="Q691" s="139"/>
      <c r="R691" s="139"/>
      <c r="S691" s="139"/>
      <c r="T691" s="139"/>
      <c r="U691" s="139"/>
      <c r="V691" s="139"/>
    </row>
    <row r="692" spans="15:22">
      <c r="O692" s="139"/>
      <c r="P692" s="139"/>
      <c r="Q692" s="139"/>
      <c r="R692" s="139"/>
      <c r="S692" s="139"/>
      <c r="T692" s="139"/>
      <c r="U692" s="139"/>
      <c r="V692" s="139"/>
    </row>
    <row r="693" spans="15:22">
      <c r="O693" s="139"/>
      <c r="P693" s="139"/>
      <c r="Q693" s="139"/>
      <c r="R693" s="139"/>
      <c r="S693" s="139"/>
      <c r="T693" s="139"/>
      <c r="U693" s="139"/>
      <c r="V693" s="139"/>
    </row>
    <row r="694" spans="15:22">
      <c r="O694" s="139"/>
      <c r="P694" s="139"/>
      <c r="Q694" s="139"/>
      <c r="R694" s="139"/>
      <c r="S694" s="139"/>
      <c r="T694" s="139"/>
      <c r="U694" s="139"/>
      <c r="V694" s="139"/>
    </row>
    <row r="695" spans="15:22">
      <c r="O695" s="139"/>
      <c r="P695" s="139"/>
      <c r="Q695" s="139"/>
      <c r="R695" s="139"/>
      <c r="S695" s="139"/>
      <c r="T695" s="139"/>
      <c r="U695" s="139"/>
      <c r="V695" s="139"/>
    </row>
    <row r="696" spans="15:22">
      <c r="O696" s="139"/>
      <c r="P696" s="139"/>
      <c r="Q696" s="139"/>
      <c r="R696" s="139"/>
      <c r="S696" s="139"/>
      <c r="T696" s="139"/>
      <c r="U696" s="139"/>
      <c r="V696" s="139"/>
    </row>
    <row r="697" spans="15:22">
      <c r="O697" s="139"/>
      <c r="P697" s="139"/>
      <c r="Q697" s="139"/>
      <c r="R697" s="139"/>
      <c r="S697" s="139"/>
      <c r="T697" s="139"/>
      <c r="U697" s="139"/>
      <c r="V697" s="139"/>
    </row>
    <row r="698" spans="15:22">
      <c r="O698" s="139"/>
      <c r="P698" s="139"/>
      <c r="Q698" s="139"/>
      <c r="R698" s="139"/>
      <c r="S698" s="139"/>
      <c r="T698" s="139"/>
    </row>
    <row r="699" spans="15:22">
      <c r="O699" s="139"/>
      <c r="P699" s="139"/>
      <c r="Q699" s="139"/>
      <c r="R699" s="139"/>
      <c r="S699" s="139"/>
      <c r="T699" s="139"/>
    </row>
    <row r="700" spans="15:22">
      <c r="O700" s="139"/>
      <c r="P700" s="139"/>
      <c r="Q700" s="139"/>
      <c r="R700" s="139"/>
      <c r="S700" s="139"/>
      <c r="T700" s="139"/>
    </row>
    <row r="701" spans="15:22">
      <c r="O701" s="139"/>
      <c r="P701" s="139"/>
      <c r="Q701" s="139"/>
      <c r="R701" s="139"/>
      <c r="S701" s="139"/>
      <c r="T701" s="139"/>
    </row>
    <row r="702" spans="15:22">
      <c r="O702" s="139"/>
      <c r="P702" s="139"/>
      <c r="Q702" s="139"/>
      <c r="R702" s="139"/>
      <c r="S702" s="139"/>
      <c r="T702" s="139"/>
    </row>
    <row r="703" spans="15:22">
      <c r="O703" s="139"/>
      <c r="P703" s="139"/>
      <c r="Q703" s="139"/>
      <c r="R703" s="139"/>
      <c r="S703" s="139"/>
      <c r="T703" s="139"/>
    </row>
    <row r="704" spans="15:22">
      <c r="O704" s="139"/>
      <c r="P704" s="139"/>
      <c r="Q704" s="139"/>
      <c r="R704" s="139"/>
      <c r="S704" s="139"/>
      <c r="T704" s="139"/>
    </row>
    <row r="705" spans="15:20">
      <c r="O705" s="139"/>
      <c r="P705" s="139"/>
      <c r="Q705" s="139"/>
      <c r="R705" s="139"/>
      <c r="S705" s="139"/>
      <c r="T705" s="139"/>
    </row>
    <row r="706" spans="15:20">
      <c r="O706" s="139"/>
      <c r="P706" s="139"/>
      <c r="Q706" s="139"/>
      <c r="R706" s="139"/>
      <c r="S706" s="139"/>
      <c r="T706" s="139"/>
    </row>
    <row r="707" spans="15:20">
      <c r="O707" s="139"/>
      <c r="P707" s="139"/>
      <c r="Q707" s="139"/>
      <c r="R707" s="139"/>
      <c r="S707" s="139"/>
      <c r="T707" s="139"/>
    </row>
    <row r="708" spans="15:20">
      <c r="O708" s="139"/>
      <c r="P708" s="139"/>
      <c r="Q708" s="139"/>
      <c r="R708" s="139"/>
      <c r="S708" s="139"/>
      <c r="T708" s="139"/>
    </row>
    <row r="709" spans="15:20">
      <c r="O709" s="139"/>
      <c r="P709" s="139"/>
      <c r="Q709" s="139"/>
      <c r="R709" s="139"/>
      <c r="S709" s="139"/>
      <c r="T709" s="139"/>
    </row>
    <row r="710" spans="15:20">
      <c r="O710" s="139"/>
      <c r="P710" s="139"/>
      <c r="Q710" s="139"/>
      <c r="R710" s="139"/>
      <c r="S710" s="139"/>
      <c r="T710" s="139"/>
    </row>
    <row r="711" spans="15:20">
      <c r="O711" s="139"/>
      <c r="P711" s="139"/>
      <c r="Q711" s="139"/>
      <c r="R711" s="139"/>
      <c r="S711" s="139"/>
      <c r="T711" s="139"/>
    </row>
    <row r="712" spans="15:20">
      <c r="O712" s="139"/>
      <c r="P712" s="139"/>
      <c r="Q712" s="139"/>
      <c r="R712" s="139"/>
      <c r="S712" s="139"/>
      <c r="T712" s="139"/>
    </row>
    <row r="713" spans="15:20">
      <c r="O713" s="139"/>
      <c r="P713" s="139"/>
      <c r="Q713" s="139"/>
      <c r="R713" s="139"/>
      <c r="S713" s="139"/>
      <c r="T713" s="139"/>
    </row>
    <row r="714" spans="15:20">
      <c r="O714" s="139"/>
      <c r="P714" s="139"/>
      <c r="Q714" s="139"/>
      <c r="R714" s="139"/>
      <c r="S714" s="139"/>
      <c r="T714" s="139"/>
    </row>
    <row r="715" spans="15:20">
      <c r="O715" s="139"/>
      <c r="P715" s="139"/>
      <c r="Q715" s="139"/>
      <c r="R715" s="139"/>
      <c r="S715" s="139"/>
      <c r="T715" s="139"/>
    </row>
    <row r="716" spans="15:20">
      <c r="O716" s="139"/>
      <c r="P716" s="139"/>
      <c r="Q716" s="139"/>
      <c r="R716" s="139"/>
      <c r="S716" s="139"/>
      <c r="T716" s="139"/>
    </row>
    <row r="717" spans="15:20">
      <c r="O717" s="139"/>
      <c r="P717" s="139"/>
      <c r="Q717" s="139"/>
      <c r="R717" s="139"/>
      <c r="S717" s="139"/>
      <c r="T717" s="139"/>
    </row>
    <row r="718" spans="15:20">
      <c r="O718" s="139"/>
      <c r="P718" s="139"/>
      <c r="Q718" s="139"/>
      <c r="R718" s="139"/>
      <c r="S718" s="139"/>
      <c r="T718" s="139"/>
    </row>
    <row r="719" spans="15:20">
      <c r="O719" s="139"/>
      <c r="P719" s="139"/>
      <c r="Q719" s="139"/>
      <c r="R719" s="139"/>
      <c r="S719" s="139"/>
      <c r="T719" s="139"/>
    </row>
    <row r="720" spans="15:20">
      <c r="O720" s="139"/>
      <c r="P720" s="139"/>
      <c r="Q720" s="139"/>
      <c r="R720" s="139"/>
      <c r="S720" s="139"/>
      <c r="T720" s="139"/>
    </row>
    <row r="721" spans="15:20">
      <c r="O721" s="139"/>
      <c r="P721" s="139"/>
      <c r="Q721" s="139"/>
      <c r="R721" s="139"/>
      <c r="S721" s="139"/>
      <c r="T721" s="139"/>
    </row>
    <row r="722" spans="15:20">
      <c r="O722" s="139"/>
      <c r="P722" s="139"/>
      <c r="Q722" s="139"/>
      <c r="R722" s="139"/>
      <c r="S722" s="139"/>
      <c r="T722" s="139"/>
    </row>
    <row r="723" spans="15:20">
      <c r="O723" s="139"/>
      <c r="P723" s="139"/>
      <c r="Q723" s="139"/>
      <c r="R723" s="139"/>
      <c r="S723" s="139"/>
      <c r="T723" s="139"/>
    </row>
    <row r="724" spans="15:20">
      <c r="O724" s="139"/>
      <c r="P724" s="139"/>
      <c r="Q724" s="139"/>
      <c r="R724" s="139"/>
      <c r="S724" s="139"/>
      <c r="T724" s="139"/>
    </row>
    <row r="725" spans="15:20">
      <c r="O725" s="139"/>
      <c r="P725" s="139"/>
      <c r="Q725" s="139"/>
      <c r="R725" s="139"/>
      <c r="S725" s="139"/>
      <c r="T725" s="139"/>
    </row>
    <row r="726" spans="15:20">
      <c r="O726" s="139"/>
      <c r="P726" s="139"/>
      <c r="Q726" s="139"/>
      <c r="R726" s="139"/>
      <c r="S726" s="139"/>
      <c r="T726" s="139"/>
    </row>
    <row r="727" spans="15:20">
      <c r="O727" s="139"/>
      <c r="P727" s="139"/>
      <c r="Q727" s="139"/>
      <c r="R727" s="139"/>
      <c r="S727" s="139"/>
      <c r="T727" s="139"/>
    </row>
    <row r="728" spans="15:20">
      <c r="O728" s="139"/>
      <c r="P728" s="139"/>
      <c r="Q728" s="139"/>
      <c r="R728" s="139"/>
      <c r="S728" s="139"/>
      <c r="T728" s="139"/>
    </row>
    <row r="729" spans="15:20">
      <c r="O729" s="139"/>
      <c r="P729" s="139"/>
      <c r="Q729" s="139"/>
      <c r="R729" s="139"/>
      <c r="S729" s="139"/>
      <c r="T729" s="139"/>
    </row>
    <row r="730" spans="15:20">
      <c r="O730" s="139"/>
      <c r="P730" s="139"/>
      <c r="Q730" s="139"/>
      <c r="R730" s="139"/>
      <c r="S730" s="139"/>
      <c r="T730" s="139"/>
    </row>
    <row r="731" spans="15:20">
      <c r="O731" s="139"/>
      <c r="P731" s="139"/>
      <c r="Q731" s="139"/>
      <c r="R731" s="139"/>
      <c r="S731" s="139"/>
      <c r="T731" s="139"/>
    </row>
    <row r="732" spans="15:20">
      <c r="O732" s="139"/>
      <c r="P732" s="139"/>
      <c r="Q732" s="139"/>
      <c r="R732" s="139"/>
      <c r="S732" s="139"/>
      <c r="T732" s="139"/>
    </row>
    <row r="733" spans="15:20">
      <c r="O733" s="139"/>
      <c r="P733" s="139"/>
      <c r="Q733" s="139"/>
      <c r="R733" s="139"/>
      <c r="S733" s="139"/>
      <c r="T733" s="139"/>
    </row>
    <row r="734" spans="15:20">
      <c r="O734" s="139"/>
      <c r="P734" s="139"/>
      <c r="Q734" s="139"/>
      <c r="R734" s="139"/>
      <c r="S734" s="139"/>
      <c r="T734" s="139"/>
    </row>
    <row r="735" spans="15:20">
      <c r="O735" s="139"/>
      <c r="P735" s="139"/>
      <c r="Q735" s="139"/>
      <c r="R735" s="139"/>
      <c r="S735" s="139"/>
      <c r="T735" s="139"/>
    </row>
    <row r="736" spans="15:20">
      <c r="O736" s="139"/>
      <c r="P736" s="139"/>
      <c r="Q736" s="139"/>
      <c r="R736" s="139"/>
      <c r="S736" s="139"/>
      <c r="T736" s="139"/>
    </row>
    <row r="737" spans="15:20">
      <c r="O737" s="139"/>
      <c r="P737" s="139"/>
      <c r="Q737" s="139"/>
      <c r="R737" s="139"/>
      <c r="S737" s="139"/>
      <c r="T737" s="139"/>
    </row>
    <row r="738" spans="15:20">
      <c r="O738" s="139"/>
      <c r="P738" s="139"/>
      <c r="Q738" s="139"/>
      <c r="R738" s="139"/>
      <c r="S738" s="139"/>
      <c r="T738" s="139"/>
    </row>
    <row r="739" spans="15:20">
      <c r="O739" s="139"/>
      <c r="P739" s="139"/>
      <c r="Q739" s="139"/>
      <c r="R739" s="139"/>
      <c r="S739" s="139"/>
      <c r="T739" s="139"/>
    </row>
    <row r="740" spans="15:20">
      <c r="O740" s="139"/>
      <c r="P740" s="139"/>
      <c r="Q740" s="139"/>
      <c r="R740" s="139"/>
      <c r="S740" s="139"/>
      <c r="T740" s="139"/>
    </row>
    <row r="741" spans="15:20">
      <c r="O741" s="139"/>
      <c r="P741" s="139"/>
      <c r="Q741" s="139"/>
      <c r="R741" s="139"/>
      <c r="S741" s="139"/>
      <c r="T741" s="139"/>
    </row>
    <row r="742" spans="15:20">
      <c r="O742" s="139"/>
      <c r="P742" s="139"/>
      <c r="Q742" s="139"/>
      <c r="R742" s="139"/>
      <c r="S742" s="139"/>
      <c r="T742" s="139"/>
    </row>
    <row r="743" spans="15:20">
      <c r="O743" s="139"/>
      <c r="P743" s="139"/>
      <c r="Q743" s="139"/>
      <c r="R743" s="139"/>
      <c r="S743" s="139"/>
      <c r="T743" s="139"/>
    </row>
    <row r="744" spans="15:20">
      <c r="O744" s="139"/>
      <c r="P744" s="139"/>
      <c r="Q744" s="139"/>
      <c r="R744" s="139"/>
      <c r="S744" s="139"/>
      <c r="T744" s="139"/>
    </row>
    <row r="745" spans="15:20">
      <c r="O745" s="139"/>
      <c r="P745" s="139"/>
      <c r="Q745" s="139"/>
      <c r="R745" s="139"/>
      <c r="S745" s="139"/>
      <c r="T745" s="139"/>
    </row>
    <row r="746" spans="15:20">
      <c r="O746" s="139"/>
      <c r="P746" s="139"/>
      <c r="Q746" s="139"/>
      <c r="R746" s="139"/>
      <c r="S746" s="139"/>
      <c r="T746" s="139"/>
    </row>
    <row r="747" spans="15:20">
      <c r="O747" s="139"/>
      <c r="P747" s="139"/>
      <c r="Q747" s="139"/>
      <c r="R747" s="139"/>
      <c r="S747" s="139"/>
      <c r="T747" s="139"/>
    </row>
    <row r="748" spans="15:20">
      <c r="O748" s="139"/>
      <c r="P748" s="139"/>
      <c r="Q748" s="139"/>
      <c r="R748" s="139"/>
      <c r="S748" s="139"/>
      <c r="T748" s="139"/>
    </row>
    <row r="749" spans="15:20">
      <c r="O749" s="139"/>
      <c r="P749" s="139"/>
      <c r="Q749" s="139"/>
      <c r="R749" s="139"/>
      <c r="S749" s="139"/>
      <c r="T749" s="139"/>
    </row>
    <row r="750" spans="15:20">
      <c r="O750" s="139"/>
      <c r="P750" s="139"/>
      <c r="Q750" s="139"/>
      <c r="R750" s="139"/>
      <c r="S750" s="139"/>
      <c r="T750" s="139"/>
    </row>
    <row r="751" spans="15:20">
      <c r="O751" s="139"/>
      <c r="P751" s="139"/>
      <c r="Q751" s="139"/>
      <c r="R751" s="139"/>
      <c r="S751" s="139"/>
      <c r="T751" s="139"/>
    </row>
    <row r="752" spans="15:20">
      <c r="O752" s="139"/>
      <c r="P752" s="139"/>
      <c r="Q752" s="139"/>
      <c r="R752" s="139"/>
      <c r="S752" s="139"/>
      <c r="T752" s="139"/>
    </row>
    <row r="753" spans="15:20">
      <c r="O753" s="139"/>
      <c r="P753" s="139"/>
      <c r="Q753" s="139"/>
      <c r="R753" s="139"/>
      <c r="S753" s="139"/>
      <c r="T753" s="139"/>
    </row>
    <row r="754" spans="15:20">
      <c r="O754" s="139"/>
      <c r="P754" s="139"/>
      <c r="Q754" s="139"/>
      <c r="R754" s="139"/>
      <c r="S754" s="139"/>
      <c r="T754" s="139"/>
    </row>
    <row r="755" spans="15:20">
      <c r="O755" s="139"/>
      <c r="P755" s="139"/>
      <c r="Q755" s="139"/>
      <c r="R755" s="139"/>
      <c r="S755" s="139"/>
      <c r="T755" s="139"/>
    </row>
    <row r="756" spans="15:20">
      <c r="O756" s="139"/>
      <c r="P756" s="139"/>
      <c r="Q756" s="139"/>
      <c r="R756" s="139"/>
      <c r="S756" s="139"/>
      <c r="T756" s="139"/>
    </row>
    <row r="757" spans="15:20">
      <c r="O757" s="139"/>
      <c r="P757" s="139"/>
      <c r="Q757" s="139"/>
      <c r="R757" s="139"/>
      <c r="S757" s="139"/>
      <c r="T757" s="139"/>
    </row>
    <row r="758" spans="15:20">
      <c r="O758" s="139"/>
      <c r="P758" s="139"/>
      <c r="Q758" s="139"/>
      <c r="R758" s="139"/>
      <c r="S758" s="139"/>
      <c r="T758" s="139"/>
    </row>
    <row r="759" spans="15:20">
      <c r="O759" s="139"/>
      <c r="P759" s="139"/>
      <c r="Q759" s="139"/>
      <c r="R759" s="139"/>
      <c r="S759" s="139"/>
      <c r="T759" s="139"/>
    </row>
    <row r="760" spans="15:20">
      <c r="O760" s="139"/>
      <c r="P760" s="139"/>
      <c r="Q760" s="139"/>
      <c r="R760" s="139"/>
      <c r="S760" s="139"/>
      <c r="T760" s="139"/>
    </row>
    <row r="761" spans="15:20">
      <c r="O761" s="139"/>
      <c r="P761" s="139"/>
      <c r="Q761" s="139"/>
      <c r="R761" s="139"/>
      <c r="S761" s="139"/>
      <c r="T761" s="139"/>
    </row>
    <row r="762" spans="15:20">
      <c r="O762" s="139"/>
      <c r="P762" s="139"/>
      <c r="Q762" s="139"/>
      <c r="R762" s="139"/>
      <c r="S762" s="139"/>
      <c r="T762" s="139"/>
    </row>
    <row r="763" spans="15:20">
      <c r="O763" s="139"/>
      <c r="P763" s="139"/>
      <c r="Q763" s="139"/>
      <c r="R763" s="139"/>
      <c r="S763" s="139"/>
      <c r="T763" s="139"/>
    </row>
    <row r="764" spans="15:20">
      <c r="O764" s="139"/>
      <c r="P764" s="139"/>
      <c r="Q764" s="139"/>
      <c r="R764" s="139"/>
      <c r="S764" s="139"/>
      <c r="T764" s="139"/>
    </row>
    <row r="765" spans="15:20">
      <c r="O765" s="139"/>
      <c r="P765" s="139"/>
      <c r="Q765" s="139"/>
      <c r="R765" s="139"/>
      <c r="S765" s="139"/>
      <c r="T765" s="139"/>
    </row>
    <row r="766" spans="15:20">
      <c r="O766" s="139"/>
      <c r="P766" s="139"/>
      <c r="Q766" s="139"/>
      <c r="R766" s="139"/>
      <c r="S766" s="139"/>
      <c r="T766" s="139"/>
    </row>
    <row r="767" spans="15:20">
      <c r="O767" s="139"/>
      <c r="P767" s="139"/>
      <c r="Q767" s="139"/>
      <c r="R767" s="139"/>
      <c r="S767" s="139"/>
      <c r="T767" s="139"/>
    </row>
    <row r="768" spans="15:20">
      <c r="O768" s="139"/>
      <c r="P768" s="139"/>
      <c r="Q768" s="139"/>
      <c r="R768" s="139"/>
      <c r="S768" s="139"/>
      <c r="T768" s="139"/>
    </row>
    <row r="769" spans="15:20">
      <c r="O769" s="139"/>
      <c r="P769" s="139"/>
      <c r="Q769" s="139"/>
      <c r="R769" s="139"/>
      <c r="S769" s="139"/>
      <c r="T769" s="139"/>
    </row>
    <row r="770" spans="15:20">
      <c r="O770" s="139"/>
      <c r="P770" s="139"/>
      <c r="Q770" s="139"/>
      <c r="R770" s="139"/>
      <c r="S770" s="139"/>
      <c r="T770" s="139"/>
    </row>
    <row r="771" spans="15:20">
      <c r="O771" s="139"/>
      <c r="P771" s="139"/>
      <c r="Q771" s="139"/>
      <c r="R771" s="139"/>
      <c r="S771" s="139"/>
      <c r="T771" s="139"/>
    </row>
    <row r="772" spans="15:20">
      <c r="O772" s="139"/>
      <c r="P772" s="139"/>
      <c r="Q772" s="139"/>
      <c r="R772" s="139"/>
      <c r="S772" s="139"/>
      <c r="T772" s="139"/>
    </row>
    <row r="773" spans="15:20">
      <c r="O773" s="139"/>
      <c r="P773" s="139"/>
      <c r="Q773" s="139"/>
      <c r="R773" s="139"/>
      <c r="S773" s="139"/>
      <c r="T773" s="139"/>
    </row>
    <row r="774" spans="15:20">
      <c r="O774" s="139"/>
      <c r="P774" s="139"/>
      <c r="Q774" s="139"/>
      <c r="R774" s="139"/>
      <c r="S774" s="139"/>
      <c r="T774" s="139"/>
    </row>
    <row r="775" spans="15:20">
      <c r="O775" s="139"/>
      <c r="P775" s="139"/>
      <c r="Q775" s="139"/>
      <c r="R775" s="139"/>
      <c r="S775" s="139"/>
      <c r="T775" s="139"/>
    </row>
    <row r="776" spans="15:20">
      <c r="O776" s="139"/>
      <c r="P776" s="139"/>
      <c r="Q776" s="139"/>
      <c r="R776" s="139"/>
      <c r="S776" s="139"/>
      <c r="T776" s="139"/>
    </row>
    <row r="777" spans="15:20">
      <c r="O777" s="139"/>
      <c r="P777" s="139"/>
      <c r="Q777" s="139"/>
      <c r="R777" s="139"/>
      <c r="S777" s="139"/>
      <c r="T777" s="139"/>
    </row>
    <row r="778" spans="15:20">
      <c r="O778" s="139"/>
      <c r="P778" s="139"/>
      <c r="Q778" s="139"/>
      <c r="R778" s="139"/>
      <c r="S778" s="139"/>
      <c r="T778" s="139"/>
    </row>
    <row r="779" spans="15:20">
      <c r="O779" s="139"/>
      <c r="P779" s="139"/>
      <c r="Q779" s="139"/>
      <c r="R779" s="139"/>
      <c r="S779" s="139"/>
      <c r="T779" s="139"/>
    </row>
    <row r="780" spans="15:20">
      <c r="O780" s="139"/>
      <c r="P780" s="139"/>
      <c r="Q780" s="139"/>
      <c r="R780" s="139"/>
      <c r="S780" s="139"/>
      <c r="T780" s="139"/>
    </row>
    <row r="781" spans="15:20">
      <c r="O781" s="139"/>
      <c r="P781" s="139"/>
      <c r="Q781" s="139"/>
      <c r="R781" s="139"/>
      <c r="S781" s="139"/>
      <c r="T781" s="139"/>
    </row>
    <row r="782" spans="15:20">
      <c r="O782" s="139"/>
      <c r="P782" s="139"/>
      <c r="Q782" s="139"/>
      <c r="R782" s="139"/>
      <c r="S782" s="139"/>
      <c r="T782" s="139"/>
    </row>
    <row r="783" spans="15:20">
      <c r="O783" s="139"/>
      <c r="P783" s="139"/>
      <c r="Q783" s="139"/>
      <c r="R783" s="139"/>
      <c r="S783" s="139"/>
      <c r="T783" s="139"/>
    </row>
    <row r="784" spans="15:20">
      <c r="O784" s="139"/>
      <c r="P784" s="139"/>
      <c r="Q784" s="139"/>
      <c r="R784" s="139"/>
      <c r="S784" s="139"/>
      <c r="T784" s="139"/>
    </row>
    <row r="785" spans="15:20">
      <c r="O785" s="139"/>
      <c r="P785" s="139"/>
      <c r="Q785" s="139"/>
      <c r="R785" s="139"/>
      <c r="S785" s="139"/>
      <c r="T785" s="139"/>
    </row>
    <row r="786" spans="15:20">
      <c r="O786" s="139"/>
      <c r="P786" s="139"/>
      <c r="Q786" s="139"/>
      <c r="R786" s="139"/>
      <c r="S786" s="139"/>
      <c r="T786" s="139"/>
    </row>
    <row r="787" spans="15:20">
      <c r="O787" s="139"/>
      <c r="P787" s="139"/>
      <c r="Q787" s="139"/>
      <c r="R787" s="139"/>
      <c r="S787" s="139"/>
      <c r="T787" s="139"/>
    </row>
    <row r="788" spans="15:20">
      <c r="O788" s="139"/>
      <c r="P788" s="139"/>
      <c r="Q788" s="139"/>
      <c r="R788" s="139"/>
      <c r="S788" s="139"/>
      <c r="T788" s="139"/>
    </row>
    <row r="789" spans="15:20">
      <c r="O789" s="139"/>
      <c r="P789" s="139"/>
      <c r="Q789" s="139"/>
      <c r="R789" s="139"/>
      <c r="S789" s="139"/>
      <c r="T789" s="139"/>
    </row>
    <row r="790" spans="15:20">
      <c r="O790" s="139"/>
      <c r="P790" s="139"/>
      <c r="Q790" s="139"/>
      <c r="R790" s="139"/>
      <c r="S790" s="139"/>
      <c r="T790" s="139"/>
    </row>
    <row r="791" spans="15:20">
      <c r="O791" s="139"/>
      <c r="P791" s="139"/>
      <c r="Q791" s="139"/>
      <c r="R791" s="139"/>
      <c r="S791" s="139"/>
      <c r="T791" s="139"/>
    </row>
    <row r="792" spans="15:20">
      <c r="O792" s="139"/>
      <c r="P792" s="139"/>
      <c r="Q792" s="139"/>
      <c r="R792" s="139"/>
      <c r="S792" s="139"/>
      <c r="T792" s="139"/>
    </row>
    <row r="793" spans="15:20">
      <c r="O793" s="139"/>
      <c r="P793" s="139"/>
      <c r="Q793" s="139"/>
      <c r="R793" s="139"/>
      <c r="S793" s="139"/>
      <c r="T793" s="139"/>
    </row>
    <row r="794" spans="15:20">
      <c r="O794" s="139"/>
      <c r="P794" s="139"/>
      <c r="Q794" s="139"/>
      <c r="R794" s="139"/>
      <c r="S794" s="139"/>
      <c r="T794" s="139"/>
    </row>
    <row r="795" spans="15:20">
      <c r="O795" s="139"/>
      <c r="P795" s="139"/>
      <c r="Q795" s="139"/>
      <c r="R795" s="139"/>
      <c r="S795" s="139"/>
      <c r="T795" s="139"/>
    </row>
    <row r="796" spans="15:20">
      <c r="O796" s="139"/>
      <c r="P796" s="139"/>
      <c r="Q796" s="139"/>
      <c r="R796" s="139"/>
      <c r="S796" s="139"/>
      <c r="T796" s="139"/>
    </row>
    <row r="797" spans="15:20">
      <c r="O797" s="139"/>
      <c r="P797" s="139"/>
      <c r="Q797" s="139"/>
      <c r="R797" s="139"/>
      <c r="S797" s="139"/>
      <c r="T797" s="139"/>
    </row>
    <row r="798" spans="15:20">
      <c r="O798" s="139"/>
      <c r="P798" s="139"/>
      <c r="Q798" s="139"/>
      <c r="R798" s="139"/>
      <c r="S798" s="139"/>
      <c r="T798" s="139"/>
    </row>
    <row r="799" spans="15:20">
      <c r="O799" s="139"/>
      <c r="P799" s="139"/>
      <c r="Q799" s="139"/>
      <c r="R799" s="139"/>
      <c r="S799" s="139"/>
      <c r="T799" s="139"/>
    </row>
    <row r="800" spans="15:20">
      <c r="O800" s="139"/>
      <c r="P800" s="139"/>
      <c r="Q800" s="139"/>
      <c r="R800" s="139"/>
      <c r="S800" s="139"/>
      <c r="T800" s="139"/>
    </row>
    <row r="801" spans="15:20">
      <c r="O801" s="139"/>
      <c r="P801" s="139"/>
      <c r="Q801" s="139"/>
      <c r="R801" s="139"/>
      <c r="S801" s="139"/>
      <c r="T801" s="139"/>
    </row>
    <row r="802" spans="15:20">
      <c r="O802" s="139"/>
      <c r="P802" s="139"/>
      <c r="Q802" s="139"/>
      <c r="R802" s="139"/>
      <c r="S802" s="139"/>
      <c r="T802" s="139"/>
    </row>
    <row r="803" spans="15:20">
      <c r="O803" s="139"/>
      <c r="P803" s="139"/>
      <c r="Q803" s="139"/>
      <c r="R803" s="139"/>
      <c r="S803" s="139"/>
      <c r="T803" s="139"/>
    </row>
    <row r="804" spans="15:20">
      <c r="O804" s="139"/>
      <c r="P804" s="139"/>
      <c r="Q804" s="139"/>
      <c r="R804" s="139"/>
      <c r="S804" s="139"/>
      <c r="T804" s="139"/>
    </row>
    <row r="805" spans="15:20">
      <c r="O805" s="139"/>
      <c r="P805" s="139"/>
      <c r="Q805" s="139"/>
      <c r="R805" s="139"/>
      <c r="S805" s="139"/>
      <c r="T805" s="139"/>
    </row>
    <row r="806" spans="15:20">
      <c r="O806" s="139"/>
      <c r="P806" s="139"/>
      <c r="Q806" s="139"/>
      <c r="R806" s="139"/>
      <c r="S806" s="139"/>
      <c r="T806" s="139"/>
    </row>
    <row r="807" spans="15:20">
      <c r="O807" s="139"/>
      <c r="P807" s="139"/>
      <c r="Q807" s="139"/>
      <c r="R807" s="139"/>
      <c r="S807" s="139"/>
      <c r="T807" s="139"/>
    </row>
    <row r="808" spans="15:20">
      <c r="O808" s="139"/>
      <c r="P808" s="139"/>
      <c r="Q808" s="139"/>
      <c r="R808" s="139"/>
      <c r="S808" s="139"/>
      <c r="T808" s="139"/>
    </row>
    <row r="809" spans="15:20">
      <c r="O809" s="139"/>
      <c r="P809" s="139"/>
      <c r="Q809" s="139"/>
      <c r="R809" s="139"/>
      <c r="S809" s="139"/>
      <c r="T809" s="139"/>
    </row>
    <row r="810" spans="15:20">
      <c r="O810" s="139"/>
      <c r="P810" s="139"/>
      <c r="Q810" s="139"/>
      <c r="R810" s="139"/>
      <c r="S810" s="139"/>
      <c r="T810" s="139"/>
    </row>
    <row r="811" spans="15:20">
      <c r="O811" s="139"/>
      <c r="P811" s="139"/>
      <c r="Q811" s="139"/>
      <c r="R811" s="139"/>
      <c r="S811" s="139"/>
      <c r="T811" s="139"/>
    </row>
    <row r="812" spans="15:20">
      <c r="O812" s="139"/>
      <c r="P812" s="139"/>
      <c r="Q812" s="139"/>
      <c r="R812" s="139"/>
      <c r="S812" s="139"/>
      <c r="T812" s="139"/>
    </row>
    <row r="813" spans="15:20">
      <c r="O813" s="139"/>
      <c r="P813" s="139"/>
      <c r="Q813" s="139"/>
      <c r="R813" s="139"/>
      <c r="S813" s="139"/>
      <c r="T813" s="139"/>
    </row>
    <row r="814" spans="15:20">
      <c r="O814" s="139"/>
      <c r="P814" s="139"/>
      <c r="Q814" s="139"/>
      <c r="R814" s="139"/>
      <c r="S814" s="139"/>
      <c r="T814" s="139"/>
    </row>
    <row r="815" spans="15:20">
      <c r="O815" s="139"/>
      <c r="P815" s="139"/>
      <c r="Q815" s="139"/>
      <c r="R815" s="139"/>
      <c r="S815" s="139"/>
      <c r="T815" s="139"/>
    </row>
    <row r="816" spans="15:20">
      <c r="O816" s="139"/>
      <c r="P816" s="139"/>
      <c r="Q816" s="139"/>
      <c r="R816" s="139"/>
      <c r="S816" s="139"/>
      <c r="T816" s="139"/>
    </row>
    <row r="817" spans="15:20">
      <c r="O817" s="139"/>
      <c r="P817" s="139"/>
      <c r="Q817" s="139"/>
      <c r="R817" s="139"/>
      <c r="S817" s="139"/>
      <c r="T817" s="139"/>
    </row>
    <row r="818" spans="15:20">
      <c r="O818" s="139"/>
      <c r="P818" s="139"/>
      <c r="Q818" s="139"/>
      <c r="R818" s="139"/>
      <c r="S818" s="139"/>
      <c r="T818" s="139"/>
    </row>
    <row r="819" spans="15:20">
      <c r="O819" s="139"/>
      <c r="P819" s="139"/>
      <c r="Q819" s="139"/>
      <c r="R819" s="139"/>
      <c r="S819" s="139"/>
      <c r="T819" s="139"/>
    </row>
    <row r="820" spans="15:20">
      <c r="O820" s="139"/>
      <c r="P820" s="139"/>
      <c r="Q820" s="139"/>
      <c r="R820" s="139"/>
      <c r="S820" s="139"/>
      <c r="T820" s="139"/>
    </row>
    <row r="821" spans="15:20">
      <c r="O821" s="139"/>
      <c r="P821" s="139"/>
      <c r="Q821" s="139"/>
      <c r="R821" s="139"/>
      <c r="S821" s="139"/>
      <c r="T821" s="139"/>
    </row>
    <row r="822" spans="15:20">
      <c r="O822" s="139"/>
      <c r="P822" s="139"/>
      <c r="Q822" s="139"/>
      <c r="R822" s="139"/>
      <c r="S822" s="139"/>
      <c r="T822" s="139"/>
    </row>
    <row r="823" spans="15:20">
      <c r="O823" s="139"/>
      <c r="P823" s="139"/>
      <c r="Q823" s="139"/>
      <c r="R823" s="139"/>
      <c r="S823" s="139"/>
      <c r="T823" s="139"/>
    </row>
    <row r="824" spans="15:20">
      <c r="O824" s="139"/>
      <c r="P824" s="139"/>
      <c r="Q824" s="139"/>
      <c r="R824" s="139"/>
      <c r="S824" s="139"/>
      <c r="T824" s="139"/>
    </row>
    <row r="825" spans="15:20">
      <c r="O825" s="139"/>
      <c r="P825" s="139"/>
      <c r="Q825" s="139"/>
      <c r="R825" s="139"/>
      <c r="S825" s="139"/>
      <c r="T825" s="139"/>
    </row>
    <row r="826" spans="15:20">
      <c r="O826" s="139"/>
      <c r="P826" s="139"/>
      <c r="Q826" s="139"/>
      <c r="R826" s="139"/>
      <c r="S826" s="139"/>
      <c r="T826" s="139"/>
    </row>
    <row r="827" spans="15:20">
      <c r="O827" s="139"/>
      <c r="P827" s="139"/>
      <c r="Q827" s="139"/>
      <c r="R827" s="139"/>
      <c r="S827" s="139"/>
      <c r="T827" s="139"/>
    </row>
    <row r="828" spans="15:20">
      <c r="O828" s="139"/>
      <c r="P828" s="139"/>
      <c r="Q828" s="139"/>
      <c r="R828" s="139"/>
      <c r="S828" s="139"/>
      <c r="T828" s="139"/>
    </row>
    <row r="829" spans="15:20">
      <c r="O829" s="139"/>
      <c r="P829" s="139"/>
      <c r="Q829" s="139"/>
      <c r="R829" s="139"/>
      <c r="S829" s="139"/>
      <c r="T829" s="139"/>
    </row>
    <row r="830" spans="15:20">
      <c r="O830" s="139"/>
      <c r="P830" s="139"/>
      <c r="Q830" s="139"/>
      <c r="R830" s="139"/>
      <c r="S830" s="139"/>
      <c r="T830" s="139"/>
    </row>
    <row r="831" spans="15:20">
      <c r="O831" s="139"/>
      <c r="P831" s="139"/>
      <c r="Q831" s="139"/>
      <c r="R831" s="139"/>
      <c r="S831" s="139"/>
      <c r="T831" s="139"/>
    </row>
    <row r="832" spans="15:20">
      <c r="O832" s="139"/>
      <c r="P832" s="139"/>
      <c r="Q832" s="139"/>
      <c r="R832" s="139"/>
      <c r="S832" s="139"/>
      <c r="T832" s="139"/>
    </row>
    <row r="833" spans="15:20">
      <c r="O833" s="139"/>
      <c r="P833" s="139"/>
      <c r="Q833" s="139"/>
      <c r="R833" s="139"/>
      <c r="S833" s="139"/>
      <c r="T833" s="139"/>
    </row>
    <row r="834" spans="15:20">
      <c r="O834" s="139"/>
      <c r="P834" s="139"/>
      <c r="Q834" s="139"/>
      <c r="R834" s="139"/>
      <c r="S834" s="139"/>
      <c r="T834" s="139"/>
    </row>
    <row r="835" spans="15:20">
      <c r="O835" s="139"/>
      <c r="P835" s="139"/>
      <c r="Q835" s="139"/>
      <c r="R835" s="139"/>
      <c r="S835" s="139"/>
      <c r="T835" s="139"/>
    </row>
    <row r="836" spans="15:20">
      <c r="O836" s="139"/>
      <c r="P836" s="139"/>
      <c r="Q836" s="139"/>
      <c r="R836" s="139"/>
      <c r="S836" s="139"/>
      <c r="T836" s="139"/>
    </row>
    <row r="837" spans="15:20">
      <c r="O837" s="139"/>
      <c r="P837" s="139"/>
      <c r="Q837" s="139"/>
      <c r="R837" s="139"/>
      <c r="S837" s="139"/>
      <c r="T837" s="139"/>
    </row>
    <row r="838" spans="15:20">
      <c r="O838" s="139"/>
      <c r="P838" s="139"/>
      <c r="Q838" s="139"/>
      <c r="R838" s="139"/>
      <c r="S838" s="139"/>
      <c r="T838" s="139"/>
    </row>
    <row r="839" spans="15:20">
      <c r="O839" s="139"/>
      <c r="P839" s="139"/>
      <c r="Q839" s="139"/>
      <c r="R839" s="139"/>
      <c r="S839" s="139"/>
      <c r="T839" s="139"/>
    </row>
    <row r="840" spans="15:20">
      <c r="O840" s="139"/>
      <c r="P840" s="139"/>
      <c r="Q840" s="139"/>
      <c r="R840" s="139"/>
      <c r="S840" s="139"/>
      <c r="T840" s="139"/>
    </row>
    <row r="841" spans="15:20">
      <c r="O841" s="139"/>
      <c r="P841" s="139"/>
      <c r="Q841" s="139"/>
      <c r="R841" s="139"/>
      <c r="S841" s="139"/>
      <c r="T841" s="139"/>
    </row>
    <row r="842" spans="15:20">
      <c r="O842" s="139"/>
      <c r="P842" s="139"/>
      <c r="Q842" s="139"/>
      <c r="R842" s="139"/>
      <c r="S842" s="139"/>
      <c r="T842" s="139"/>
    </row>
    <row r="843" spans="15:20">
      <c r="O843" s="139"/>
      <c r="P843" s="139"/>
      <c r="Q843" s="139"/>
      <c r="R843" s="139"/>
      <c r="S843" s="139"/>
      <c r="T843" s="139"/>
    </row>
    <row r="844" spans="15:20">
      <c r="O844" s="139"/>
      <c r="P844" s="139"/>
      <c r="Q844" s="139"/>
      <c r="R844" s="139"/>
      <c r="S844" s="139"/>
      <c r="T844" s="139"/>
    </row>
    <row r="845" spans="15:20">
      <c r="O845" s="139"/>
      <c r="P845" s="139"/>
      <c r="Q845" s="139"/>
      <c r="R845" s="139"/>
      <c r="S845" s="139"/>
      <c r="T845" s="139"/>
    </row>
    <row r="846" spans="15:20">
      <c r="O846" s="139"/>
      <c r="P846" s="139"/>
      <c r="Q846" s="139"/>
      <c r="R846" s="139"/>
      <c r="S846" s="139"/>
      <c r="T846" s="139"/>
    </row>
    <row r="847" spans="15:20">
      <c r="O847" s="139"/>
      <c r="P847" s="139"/>
      <c r="Q847" s="139"/>
      <c r="R847" s="139"/>
      <c r="S847" s="139"/>
      <c r="T847" s="139"/>
    </row>
    <row r="848" spans="15:20">
      <c r="O848" s="139"/>
      <c r="P848" s="139"/>
      <c r="Q848" s="139"/>
      <c r="R848" s="139"/>
      <c r="S848" s="139"/>
      <c r="T848" s="139"/>
    </row>
    <row r="849" spans="15:20">
      <c r="O849" s="139"/>
      <c r="P849" s="139"/>
      <c r="Q849" s="139"/>
      <c r="R849" s="139"/>
      <c r="S849" s="139"/>
      <c r="T849" s="139"/>
    </row>
    <row r="850" spans="15:20">
      <c r="O850" s="139"/>
      <c r="P850" s="139"/>
      <c r="Q850" s="139"/>
      <c r="R850" s="139"/>
      <c r="S850" s="139"/>
      <c r="T850" s="139"/>
    </row>
    <row r="851" spans="15:20">
      <c r="O851" s="139"/>
      <c r="P851" s="139"/>
      <c r="Q851" s="139"/>
      <c r="R851" s="139"/>
      <c r="S851" s="139"/>
      <c r="T851" s="139"/>
    </row>
    <row r="852" spans="15:20">
      <c r="O852" s="139"/>
      <c r="P852" s="139"/>
      <c r="Q852" s="139"/>
      <c r="R852" s="139"/>
      <c r="S852" s="139"/>
      <c r="T852" s="139"/>
    </row>
    <row r="853" spans="15:20">
      <c r="O853" s="139"/>
      <c r="P853" s="139"/>
      <c r="Q853" s="139"/>
      <c r="R853" s="139"/>
      <c r="S853" s="139"/>
      <c r="T853" s="139"/>
    </row>
    <row r="854" spans="15:20">
      <c r="O854" s="139"/>
      <c r="P854" s="139"/>
      <c r="Q854" s="139"/>
      <c r="R854" s="139"/>
      <c r="S854" s="139"/>
      <c r="T854" s="139"/>
    </row>
    <row r="855" spans="15:20">
      <c r="O855" s="139"/>
      <c r="P855" s="139"/>
      <c r="Q855" s="139"/>
      <c r="R855" s="139"/>
      <c r="S855" s="139"/>
      <c r="T855" s="139"/>
    </row>
  </sheetData>
  <mergeCells count="21">
    <mergeCell ref="Y4:Z4"/>
    <mergeCell ref="A1:AD1"/>
    <mergeCell ref="A2:AD2"/>
    <mergeCell ref="A4:A5"/>
    <mergeCell ref="B4:B5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AA4:AB4"/>
    <mergeCell ref="AC4:AC5"/>
    <mergeCell ref="AD4:AD5"/>
    <mergeCell ref="AH4:AI4"/>
    <mergeCell ref="AK4:AL4"/>
  </mergeCells>
  <pageMargins left="0.25" right="0.25" top="0.25" bottom="0.25" header="0.511811023622047" footer="0.511811023622047"/>
  <pageSetup paperSize="9" orientation="landscape" horizontalDpi="300" verticalDpi="300" r:id="rId1"/>
  <headerFooter alignWithMargins="0">
    <oddFooter>&amp;L&amp;"Arial,Italic"&amp;8&amp;D&amp;R&amp;"Arial,Regular"&amp;8EPL_NDCP/CNM-MoH-CAM
email:rekolh@cnm.gov.kh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Q855"/>
  <sheetViews>
    <sheetView topLeftCell="A18" zoomScale="82" zoomScaleNormal="82" workbookViewId="0">
      <selection activeCell="C30" sqref="C30:Z30"/>
    </sheetView>
  </sheetViews>
  <sheetFormatPr baseColWidth="10" defaultColWidth="4.5" defaultRowHeight="13"/>
  <cols>
    <col min="1" max="1" width="9.5" style="195" customWidth="1"/>
    <col min="2" max="2" width="8.1640625" style="195" customWidth="1"/>
    <col min="3" max="4" width="4.5" style="195" customWidth="1"/>
    <col min="5" max="5" width="3.5" style="195" customWidth="1"/>
    <col min="6" max="6" width="3" style="195" customWidth="1"/>
    <col min="7" max="8" width="3.6640625" style="195" customWidth="1"/>
    <col min="9" max="9" width="3.83203125" style="195" customWidth="1"/>
    <col min="10" max="10" width="3.6640625" style="195" customWidth="1"/>
    <col min="11" max="11" width="3.83203125" style="195" customWidth="1"/>
    <col min="12" max="12" width="4.5" style="195" customWidth="1"/>
    <col min="13" max="13" width="3.5" style="195" customWidth="1"/>
    <col min="14" max="14" width="4.5" style="195" customWidth="1"/>
    <col min="15" max="16" width="3.5" style="195" customWidth="1"/>
    <col min="17" max="17" width="4.5" style="195" customWidth="1"/>
    <col min="18" max="18" width="3.83203125" style="195" customWidth="1"/>
    <col min="19" max="19" width="4.1640625" style="195" customWidth="1"/>
    <col min="20" max="20" width="4.5" style="195" customWidth="1"/>
    <col min="21" max="21" width="4.33203125" style="195" customWidth="1"/>
    <col min="22" max="22" width="4.5" style="195" customWidth="1"/>
    <col min="23" max="23" width="3.83203125" style="195" customWidth="1"/>
    <col min="24" max="24" width="3.5" style="195" customWidth="1"/>
    <col min="25" max="26" width="4.5" style="195" customWidth="1"/>
    <col min="27" max="27" width="5.33203125" style="195" customWidth="1"/>
    <col min="28" max="28" width="4.5" style="195" customWidth="1"/>
    <col min="29" max="30" width="6.1640625" style="195" customWidth="1"/>
    <col min="31" max="31" width="6" style="199" customWidth="1"/>
    <col min="32" max="32" width="4.5" style="199" customWidth="1"/>
    <col min="33" max="33" width="7.5" style="195" customWidth="1"/>
    <col min="34" max="34" width="14.5" style="139" bestFit="1" customWidth="1"/>
    <col min="35" max="35" width="11.5" style="256" customWidth="1"/>
    <col min="36" max="36" width="7.6640625" style="256" bestFit="1" customWidth="1"/>
    <col min="37" max="37" width="10.5" style="256" customWidth="1"/>
    <col min="38" max="38" width="8.83203125" style="256" bestFit="1" customWidth="1"/>
    <col min="39" max="39" width="5.5" style="256" bestFit="1" customWidth="1"/>
    <col min="40" max="69" width="4.5" style="139" customWidth="1"/>
    <col min="70" max="256" width="4.5" style="195"/>
    <col min="257" max="257" width="9.5" style="195" customWidth="1"/>
    <col min="258" max="258" width="10.5" style="195" customWidth="1"/>
    <col min="259" max="266" width="4.5" style="195" customWidth="1"/>
    <col min="267" max="267" width="5.1640625" style="195" customWidth="1"/>
    <col min="268" max="268" width="4.5" style="195" customWidth="1"/>
    <col min="269" max="269" width="5.5" style="195" customWidth="1"/>
    <col min="270" max="270" width="4.5" style="195" customWidth="1"/>
    <col min="271" max="271" width="5.1640625" style="195" customWidth="1"/>
    <col min="272" max="272" width="5" style="195" customWidth="1"/>
    <col min="273" max="273" width="5.6640625" style="195" customWidth="1"/>
    <col min="274" max="274" width="4.5" style="195" customWidth="1"/>
    <col min="275" max="275" width="5.5" style="195" customWidth="1"/>
    <col min="276" max="276" width="4.5" style="195" customWidth="1"/>
    <col min="277" max="277" width="5.1640625" style="195" customWidth="1"/>
    <col min="278" max="279" width="4.5" style="195" customWidth="1"/>
    <col min="280" max="280" width="5.83203125" style="195" customWidth="1"/>
    <col min="281" max="282" width="4.5" style="195" customWidth="1"/>
    <col min="283" max="283" width="5.83203125" style="195" customWidth="1"/>
    <col min="284" max="284" width="4.5" style="195" customWidth="1"/>
    <col min="285" max="285" width="6.1640625" style="195" customWidth="1"/>
    <col min="286" max="286" width="7.5" style="195" customWidth="1"/>
    <col min="287" max="287" width="6" style="195" customWidth="1"/>
    <col min="288" max="288" width="4.5" style="195" customWidth="1"/>
    <col min="289" max="289" width="7.5" style="195" customWidth="1"/>
    <col min="290" max="290" width="14.5" style="195" bestFit="1" customWidth="1"/>
    <col min="291" max="291" width="11.5" style="195" customWidth="1"/>
    <col min="292" max="292" width="7.6640625" style="195" bestFit="1" customWidth="1"/>
    <col min="293" max="293" width="10.5" style="195" customWidth="1"/>
    <col min="294" max="294" width="8.83203125" style="195" bestFit="1" customWidth="1"/>
    <col min="295" max="295" width="5.5" style="195" bestFit="1" customWidth="1"/>
    <col min="296" max="325" width="4.5" style="195" customWidth="1"/>
    <col min="326" max="512" width="4.5" style="195"/>
    <col min="513" max="513" width="9.5" style="195" customWidth="1"/>
    <col min="514" max="514" width="10.5" style="195" customWidth="1"/>
    <col min="515" max="522" width="4.5" style="195" customWidth="1"/>
    <col min="523" max="523" width="5.1640625" style="195" customWidth="1"/>
    <col min="524" max="524" width="4.5" style="195" customWidth="1"/>
    <col min="525" max="525" width="5.5" style="195" customWidth="1"/>
    <col min="526" max="526" width="4.5" style="195" customWidth="1"/>
    <col min="527" max="527" width="5.1640625" style="195" customWidth="1"/>
    <col min="528" max="528" width="5" style="195" customWidth="1"/>
    <col min="529" max="529" width="5.6640625" style="195" customWidth="1"/>
    <col min="530" max="530" width="4.5" style="195" customWidth="1"/>
    <col min="531" max="531" width="5.5" style="195" customWidth="1"/>
    <col min="532" max="532" width="4.5" style="195" customWidth="1"/>
    <col min="533" max="533" width="5.1640625" style="195" customWidth="1"/>
    <col min="534" max="535" width="4.5" style="195" customWidth="1"/>
    <col min="536" max="536" width="5.83203125" style="195" customWidth="1"/>
    <col min="537" max="538" width="4.5" style="195" customWidth="1"/>
    <col min="539" max="539" width="5.83203125" style="195" customWidth="1"/>
    <col min="540" max="540" width="4.5" style="195" customWidth="1"/>
    <col min="541" max="541" width="6.1640625" style="195" customWidth="1"/>
    <col min="542" max="542" width="7.5" style="195" customWidth="1"/>
    <col min="543" max="543" width="6" style="195" customWidth="1"/>
    <col min="544" max="544" width="4.5" style="195" customWidth="1"/>
    <col min="545" max="545" width="7.5" style="195" customWidth="1"/>
    <col min="546" max="546" width="14.5" style="195" bestFit="1" customWidth="1"/>
    <col min="547" max="547" width="11.5" style="195" customWidth="1"/>
    <col min="548" max="548" width="7.6640625" style="195" bestFit="1" customWidth="1"/>
    <col min="549" max="549" width="10.5" style="195" customWidth="1"/>
    <col min="550" max="550" width="8.83203125" style="195" bestFit="1" customWidth="1"/>
    <col min="551" max="551" width="5.5" style="195" bestFit="1" customWidth="1"/>
    <col min="552" max="581" width="4.5" style="195" customWidth="1"/>
    <col min="582" max="768" width="4.5" style="195"/>
    <col min="769" max="769" width="9.5" style="195" customWidth="1"/>
    <col min="770" max="770" width="10.5" style="195" customWidth="1"/>
    <col min="771" max="778" width="4.5" style="195" customWidth="1"/>
    <col min="779" max="779" width="5.1640625" style="195" customWidth="1"/>
    <col min="780" max="780" width="4.5" style="195" customWidth="1"/>
    <col min="781" max="781" width="5.5" style="195" customWidth="1"/>
    <col min="782" max="782" width="4.5" style="195" customWidth="1"/>
    <col min="783" max="783" width="5.1640625" style="195" customWidth="1"/>
    <col min="784" max="784" width="5" style="195" customWidth="1"/>
    <col min="785" max="785" width="5.6640625" style="195" customWidth="1"/>
    <col min="786" max="786" width="4.5" style="195" customWidth="1"/>
    <col min="787" max="787" width="5.5" style="195" customWidth="1"/>
    <col min="788" max="788" width="4.5" style="195" customWidth="1"/>
    <col min="789" max="789" width="5.1640625" style="195" customWidth="1"/>
    <col min="790" max="791" width="4.5" style="195" customWidth="1"/>
    <col min="792" max="792" width="5.83203125" style="195" customWidth="1"/>
    <col min="793" max="794" width="4.5" style="195" customWidth="1"/>
    <col min="795" max="795" width="5.83203125" style="195" customWidth="1"/>
    <col min="796" max="796" width="4.5" style="195" customWidth="1"/>
    <col min="797" max="797" width="6.1640625" style="195" customWidth="1"/>
    <col min="798" max="798" width="7.5" style="195" customWidth="1"/>
    <col min="799" max="799" width="6" style="195" customWidth="1"/>
    <col min="800" max="800" width="4.5" style="195" customWidth="1"/>
    <col min="801" max="801" width="7.5" style="195" customWidth="1"/>
    <col min="802" max="802" width="14.5" style="195" bestFit="1" customWidth="1"/>
    <col min="803" max="803" width="11.5" style="195" customWidth="1"/>
    <col min="804" max="804" width="7.6640625" style="195" bestFit="1" customWidth="1"/>
    <col min="805" max="805" width="10.5" style="195" customWidth="1"/>
    <col min="806" max="806" width="8.83203125" style="195" bestFit="1" customWidth="1"/>
    <col min="807" max="807" width="5.5" style="195" bestFit="1" customWidth="1"/>
    <col min="808" max="837" width="4.5" style="195" customWidth="1"/>
    <col min="838" max="1024" width="4.5" style="195"/>
    <col min="1025" max="1025" width="9.5" style="195" customWidth="1"/>
    <col min="1026" max="1026" width="10.5" style="195" customWidth="1"/>
    <col min="1027" max="1034" width="4.5" style="195" customWidth="1"/>
    <col min="1035" max="1035" width="5.1640625" style="195" customWidth="1"/>
    <col min="1036" max="1036" width="4.5" style="195" customWidth="1"/>
    <col min="1037" max="1037" width="5.5" style="195" customWidth="1"/>
    <col min="1038" max="1038" width="4.5" style="195" customWidth="1"/>
    <col min="1039" max="1039" width="5.1640625" style="195" customWidth="1"/>
    <col min="1040" max="1040" width="5" style="195" customWidth="1"/>
    <col min="1041" max="1041" width="5.6640625" style="195" customWidth="1"/>
    <col min="1042" max="1042" width="4.5" style="195" customWidth="1"/>
    <col min="1043" max="1043" width="5.5" style="195" customWidth="1"/>
    <col min="1044" max="1044" width="4.5" style="195" customWidth="1"/>
    <col min="1045" max="1045" width="5.1640625" style="195" customWidth="1"/>
    <col min="1046" max="1047" width="4.5" style="195" customWidth="1"/>
    <col min="1048" max="1048" width="5.83203125" style="195" customWidth="1"/>
    <col min="1049" max="1050" width="4.5" style="195" customWidth="1"/>
    <col min="1051" max="1051" width="5.83203125" style="195" customWidth="1"/>
    <col min="1052" max="1052" width="4.5" style="195" customWidth="1"/>
    <col min="1053" max="1053" width="6.1640625" style="195" customWidth="1"/>
    <col min="1054" max="1054" width="7.5" style="195" customWidth="1"/>
    <col min="1055" max="1055" width="6" style="195" customWidth="1"/>
    <col min="1056" max="1056" width="4.5" style="195" customWidth="1"/>
    <col min="1057" max="1057" width="7.5" style="195" customWidth="1"/>
    <col min="1058" max="1058" width="14.5" style="195" bestFit="1" customWidth="1"/>
    <col min="1059" max="1059" width="11.5" style="195" customWidth="1"/>
    <col min="1060" max="1060" width="7.6640625" style="195" bestFit="1" customWidth="1"/>
    <col min="1061" max="1061" width="10.5" style="195" customWidth="1"/>
    <col min="1062" max="1062" width="8.83203125" style="195" bestFit="1" customWidth="1"/>
    <col min="1063" max="1063" width="5.5" style="195" bestFit="1" customWidth="1"/>
    <col min="1064" max="1093" width="4.5" style="195" customWidth="1"/>
    <col min="1094" max="1280" width="4.5" style="195"/>
    <col min="1281" max="1281" width="9.5" style="195" customWidth="1"/>
    <col min="1282" max="1282" width="10.5" style="195" customWidth="1"/>
    <col min="1283" max="1290" width="4.5" style="195" customWidth="1"/>
    <col min="1291" max="1291" width="5.1640625" style="195" customWidth="1"/>
    <col min="1292" max="1292" width="4.5" style="195" customWidth="1"/>
    <col min="1293" max="1293" width="5.5" style="195" customWidth="1"/>
    <col min="1294" max="1294" width="4.5" style="195" customWidth="1"/>
    <col min="1295" max="1295" width="5.1640625" style="195" customWidth="1"/>
    <col min="1296" max="1296" width="5" style="195" customWidth="1"/>
    <col min="1297" max="1297" width="5.6640625" style="195" customWidth="1"/>
    <col min="1298" max="1298" width="4.5" style="195" customWidth="1"/>
    <col min="1299" max="1299" width="5.5" style="195" customWidth="1"/>
    <col min="1300" max="1300" width="4.5" style="195" customWidth="1"/>
    <col min="1301" max="1301" width="5.1640625" style="195" customWidth="1"/>
    <col min="1302" max="1303" width="4.5" style="195" customWidth="1"/>
    <col min="1304" max="1304" width="5.83203125" style="195" customWidth="1"/>
    <col min="1305" max="1306" width="4.5" style="195" customWidth="1"/>
    <col min="1307" max="1307" width="5.83203125" style="195" customWidth="1"/>
    <col min="1308" max="1308" width="4.5" style="195" customWidth="1"/>
    <col min="1309" max="1309" width="6.1640625" style="195" customWidth="1"/>
    <col min="1310" max="1310" width="7.5" style="195" customWidth="1"/>
    <col min="1311" max="1311" width="6" style="195" customWidth="1"/>
    <col min="1312" max="1312" width="4.5" style="195" customWidth="1"/>
    <col min="1313" max="1313" width="7.5" style="195" customWidth="1"/>
    <col min="1314" max="1314" width="14.5" style="195" bestFit="1" customWidth="1"/>
    <col min="1315" max="1315" width="11.5" style="195" customWidth="1"/>
    <col min="1316" max="1316" width="7.6640625" style="195" bestFit="1" customWidth="1"/>
    <col min="1317" max="1317" width="10.5" style="195" customWidth="1"/>
    <col min="1318" max="1318" width="8.83203125" style="195" bestFit="1" customWidth="1"/>
    <col min="1319" max="1319" width="5.5" style="195" bestFit="1" customWidth="1"/>
    <col min="1320" max="1349" width="4.5" style="195" customWidth="1"/>
    <col min="1350" max="1536" width="4.5" style="195"/>
    <col min="1537" max="1537" width="9.5" style="195" customWidth="1"/>
    <col min="1538" max="1538" width="10.5" style="195" customWidth="1"/>
    <col min="1539" max="1546" width="4.5" style="195" customWidth="1"/>
    <col min="1547" max="1547" width="5.1640625" style="195" customWidth="1"/>
    <col min="1548" max="1548" width="4.5" style="195" customWidth="1"/>
    <col min="1549" max="1549" width="5.5" style="195" customWidth="1"/>
    <col min="1550" max="1550" width="4.5" style="195" customWidth="1"/>
    <col min="1551" max="1551" width="5.1640625" style="195" customWidth="1"/>
    <col min="1552" max="1552" width="5" style="195" customWidth="1"/>
    <col min="1553" max="1553" width="5.6640625" style="195" customWidth="1"/>
    <col min="1554" max="1554" width="4.5" style="195" customWidth="1"/>
    <col min="1555" max="1555" width="5.5" style="195" customWidth="1"/>
    <col min="1556" max="1556" width="4.5" style="195" customWidth="1"/>
    <col min="1557" max="1557" width="5.1640625" style="195" customWidth="1"/>
    <col min="1558" max="1559" width="4.5" style="195" customWidth="1"/>
    <col min="1560" max="1560" width="5.83203125" style="195" customWidth="1"/>
    <col min="1561" max="1562" width="4.5" style="195" customWidth="1"/>
    <col min="1563" max="1563" width="5.83203125" style="195" customWidth="1"/>
    <col min="1564" max="1564" width="4.5" style="195" customWidth="1"/>
    <col min="1565" max="1565" width="6.1640625" style="195" customWidth="1"/>
    <col min="1566" max="1566" width="7.5" style="195" customWidth="1"/>
    <col min="1567" max="1567" width="6" style="195" customWidth="1"/>
    <col min="1568" max="1568" width="4.5" style="195" customWidth="1"/>
    <col min="1569" max="1569" width="7.5" style="195" customWidth="1"/>
    <col min="1570" max="1570" width="14.5" style="195" bestFit="1" customWidth="1"/>
    <col min="1571" max="1571" width="11.5" style="195" customWidth="1"/>
    <col min="1572" max="1572" width="7.6640625" style="195" bestFit="1" customWidth="1"/>
    <col min="1573" max="1573" width="10.5" style="195" customWidth="1"/>
    <col min="1574" max="1574" width="8.83203125" style="195" bestFit="1" customWidth="1"/>
    <col min="1575" max="1575" width="5.5" style="195" bestFit="1" customWidth="1"/>
    <col min="1576" max="1605" width="4.5" style="195" customWidth="1"/>
    <col min="1606" max="1792" width="4.5" style="195"/>
    <col min="1793" max="1793" width="9.5" style="195" customWidth="1"/>
    <col min="1794" max="1794" width="10.5" style="195" customWidth="1"/>
    <col min="1795" max="1802" width="4.5" style="195" customWidth="1"/>
    <col min="1803" max="1803" width="5.1640625" style="195" customWidth="1"/>
    <col min="1804" max="1804" width="4.5" style="195" customWidth="1"/>
    <col min="1805" max="1805" width="5.5" style="195" customWidth="1"/>
    <col min="1806" max="1806" width="4.5" style="195" customWidth="1"/>
    <col min="1807" max="1807" width="5.1640625" style="195" customWidth="1"/>
    <col min="1808" max="1808" width="5" style="195" customWidth="1"/>
    <col min="1809" max="1809" width="5.6640625" style="195" customWidth="1"/>
    <col min="1810" max="1810" width="4.5" style="195" customWidth="1"/>
    <col min="1811" max="1811" width="5.5" style="195" customWidth="1"/>
    <col min="1812" max="1812" width="4.5" style="195" customWidth="1"/>
    <col min="1813" max="1813" width="5.1640625" style="195" customWidth="1"/>
    <col min="1814" max="1815" width="4.5" style="195" customWidth="1"/>
    <col min="1816" max="1816" width="5.83203125" style="195" customWidth="1"/>
    <col min="1817" max="1818" width="4.5" style="195" customWidth="1"/>
    <col min="1819" max="1819" width="5.83203125" style="195" customWidth="1"/>
    <col min="1820" max="1820" width="4.5" style="195" customWidth="1"/>
    <col min="1821" max="1821" width="6.1640625" style="195" customWidth="1"/>
    <col min="1822" max="1822" width="7.5" style="195" customWidth="1"/>
    <col min="1823" max="1823" width="6" style="195" customWidth="1"/>
    <col min="1824" max="1824" width="4.5" style="195" customWidth="1"/>
    <col min="1825" max="1825" width="7.5" style="195" customWidth="1"/>
    <col min="1826" max="1826" width="14.5" style="195" bestFit="1" customWidth="1"/>
    <col min="1827" max="1827" width="11.5" style="195" customWidth="1"/>
    <col min="1828" max="1828" width="7.6640625" style="195" bestFit="1" customWidth="1"/>
    <col min="1829" max="1829" width="10.5" style="195" customWidth="1"/>
    <col min="1830" max="1830" width="8.83203125" style="195" bestFit="1" customWidth="1"/>
    <col min="1831" max="1831" width="5.5" style="195" bestFit="1" customWidth="1"/>
    <col min="1832" max="1861" width="4.5" style="195" customWidth="1"/>
    <col min="1862" max="2048" width="4.5" style="195"/>
    <col min="2049" max="2049" width="9.5" style="195" customWidth="1"/>
    <col min="2050" max="2050" width="10.5" style="195" customWidth="1"/>
    <col min="2051" max="2058" width="4.5" style="195" customWidth="1"/>
    <col min="2059" max="2059" width="5.1640625" style="195" customWidth="1"/>
    <col min="2060" max="2060" width="4.5" style="195" customWidth="1"/>
    <col min="2061" max="2061" width="5.5" style="195" customWidth="1"/>
    <col min="2062" max="2062" width="4.5" style="195" customWidth="1"/>
    <col min="2063" max="2063" width="5.1640625" style="195" customWidth="1"/>
    <col min="2064" max="2064" width="5" style="195" customWidth="1"/>
    <col min="2065" max="2065" width="5.6640625" style="195" customWidth="1"/>
    <col min="2066" max="2066" width="4.5" style="195" customWidth="1"/>
    <col min="2067" max="2067" width="5.5" style="195" customWidth="1"/>
    <col min="2068" max="2068" width="4.5" style="195" customWidth="1"/>
    <col min="2069" max="2069" width="5.1640625" style="195" customWidth="1"/>
    <col min="2070" max="2071" width="4.5" style="195" customWidth="1"/>
    <col min="2072" max="2072" width="5.83203125" style="195" customWidth="1"/>
    <col min="2073" max="2074" width="4.5" style="195" customWidth="1"/>
    <col min="2075" max="2075" width="5.83203125" style="195" customWidth="1"/>
    <col min="2076" max="2076" width="4.5" style="195" customWidth="1"/>
    <col min="2077" max="2077" width="6.1640625" style="195" customWidth="1"/>
    <col min="2078" max="2078" width="7.5" style="195" customWidth="1"/>
    <col min="2079" max="2079" width="6" style="195" customWidth="1"/>
    <col min="2080" max="2080" width="4.5" style="195" customWidth="1"/>
    <col min="2081" max="2081" width="7.5" style="195" customWidth="1"/>
    <col min="2082" max="2082" width="14.5" style="195" bestFit="1" customWidth="1"/>
    <col min="2083" max="2083" width="11.5" style="195" customWidth="1"/>
    <col min="2084" max="2084" width="7.6640625" style="195" bestFit="1" customWidth="1"/>
    <col min="2085" max="2085" width="10.5" style="195" customWidth="1"/>
    <col min="2086" max="2086" width="8.83203125" style="195" bestFit="1" customWidth="1"/>
    <col min="2087" max="2087" width="5.5" style="195" bestFit="1" customWidth="1"/>
    <col min="2088" max="2117" width="4.5" style="195" customWidth="1"/>
    <col min="2118" max="2304" width="4.5" style="195"/>
    <col min="2305" max="2305" width="9.5" style="195" customWidth="1"/>
    <col min="2306" max="2306" width="10.5" style="195" customWidth="1"/>
    <col min="2307" max="2314" width="4.5" style="195" customWidth="1"/>
    <col min="2315" max="2315" width="5.1640625" style="195" customWidth="1"/>
    <col min="2316" max="2316" width="4.5" style="195" customWidth="1"/>
    <col min="2317" max="2317" width="5.5" style="195" customWidth="1"/>
    <col min="2318" max="2318" width="4.5" style="195" customWidth="1"/>
    <col min="2319" max="2319" width="5.1640625" style="195" customWidth="1"/>
    <col min="2320" max="2320" width="5" style="195" customWidth="1"/>
    <col min="2321" max="2321" width="5.6640625" style="195" customWidth="1"/>
    <col min="2322" max="2322" width="4.5" style="195" customWidth="1"/>
    <col min="2323" max="2323" width="5.5" style="195" customWidth="1"/>
    <col min="2324" max="2324" width="4.5" style="195" customWidth="1"/>
    <col min="2325" max="2325" width="5.1640625" style="195" customWidth="1"/>
    <col min="2326" max="2327" width="4.5" style="195" customWidth="1"/>
    <col min="2328" max="2328" width="5.83203125" style="195" customWidth="1"/>
    <col min="2329" max="2330" width="4.5" style="195" customWidth="1"/>
    <col min="2331" max="2331" width="5.83203125" style="195" customWidth="1"/>
    <col min="2332" max="2332" width="4.5" style="195" customWidth="1"/>
    <col min="2333" max="2333" width="6.1640625" style="195" customWidth="1"/>
    <col min="2334" max="2334" width="7.5" style="195" customWidth="1"/>
    <col min="2335" max="2335" width="6" style="195" customWidth="1"/>
    <col min="2336" max="2336" width="4.5" style="195" customWidth="1"/>
    <col min="2337" max="2337" width="7.5" style="195" customWidth="1"/>
    <col min="2338" max="2338" width="14.5" style="195" bestFit="1" customWidth="1"/>
    <col min="2339" max="2339" width="11.5" style="195" customWidth="1"/>
    <col min="2340" max="2340" width="7.6640625" style="195" bestFit="1" customWidth="1"/>
    <col min="2341" max="2341" width="10.5" style="195" customWidth="1"/>
    <col min="2342" max="2342" width="8.83203125" style="195" bestFit="1" customWidth="1"/>
    <col min="2343" max="2343" width="5.5" style="195" bestFit="1" customWidth="1"/>
    <col min="2344" max="2373" width="4.5" style="195" customWidth="1"/>
    <col min="2374" max="2560" width="4.5" style="195"/>
    <col min="2561" max="2561" width="9.5" style="195" customWidth="1"/>
    <col min="2562" max="2562" width="10.5" style="195" customWidth="1"/>
    <col min="2563" max="2570" width="4.5" style="195" customWidth="1"/>
    <col min="2571" max="2571" width="5.1640625" style="195" customWidth="1"/>
    <col min="2572" max="2572" width="4.5" style="195" customWidth="1"/>
    <col min="2573" max="2573" width="5.5" style="195" customWidth="1"/>
    <col min="2574" max="2574" width="4.5" style="195" customWidth="1"/>
    <col min="2575" max="2575" width="5.1640625" style="195" customWidth="1"/>
    <col min="2576" max="2576" width="5" style="195" customWidth="1"/>
    <col min="2577" max="2577" width="5.6640625" style="195" customWidth="1"/>
    <col min="2578" max="2578" width="4.5" style="195" customWidth="1"/>
    <col min="2579" max="2579" width="5.5" style="195" customWidth="1"/>
    <col min="2580" max="2580" width="4.5" style="195" customWidth="1"/>
    <col min="2581" max="2581" width="5.1640625" style="195" customWidth="1"/>
    <col min="2582" max="2583" width="4.5" style="195" customWidth="1"/>
    <col min="2584" max="2584" width="5.83203125" style="195" customWidth="1"/>
    <col min="2585" max="2586" width="4.5" style="195" customWidth="1"/>
    <col min="2587" max="2587" width="5.83203125" style="195" customWidth="1"/>
    <col min="2588" max="2588" width="4.5" style="195" customWidth="1"/>
    <col min="2589" max="2589" width="6.1640625" style="195" customWidth="1"/>
    <col min="2590" max="2590" width="7.5" style="195" customWidth="1"/>
    <col min="2591" max="2591" width="6" style="195" customWidth="1"/>
    <col min="2592" max="2592" width="4.5" style="195" customWidth="1"/>
    <col min="2593" max="2593" width="7.5" style="195" customWidth="1"/>
    <col min="2594" max="2594" width="14.5" style="195" bestFit="1" customWidth="1"/>
    <col min="2595" max="2595" width="11.5" style="195" customWidth="1"/>
    <col min="2596" max="2596" width="7.6640625" style="195" bestFit="1" customWidth="1"/>
    <col min="2597" max="2597" width="10.5" style="195" customWidth="1"/>
    <col min="2598" max="2598" width="8.83203125" style="195" bestFit="1" customWidth="1"/>
    <col min="2599" max="2599" width="5.5" style="195" bestFit="1" customWidth="1"/>
    <col min="2600" max="2629" width="4.5" style="195" customWidth="1"/>
    <col min="2630" max="2816" width="4.5" style="195"/>
    <col min="2817" max="2817" width="9.5" style="195" customWidth="1"/>
    <col min="2818" max="2818" width="10.5" style="195" customWidth="1"/>
    <col min="2819" max="2826" width="4.5" style="195" customWidth="1"/>
    <col min="2827" max="2827" width="5.1640625" style="195" customWidth="1"/>
    <col min="2828" max="2828" width="4.5" style="195" customWidth="1"/>
    <col min="2829" max="2829" width="5.5" style="195" customWidth="1"/>
    <col min="2830" max="2830" width="4.5" style="195" customWidth="1"/>
    <col min="2831" max="2831" width="5.1640625" style="195" customWidth="1"/>
    <col min="2832" max="2832" width="5" style="195" customWidth="1"/>
    <col min="2833" max="2833" width="5.6640625" style="195" customWidth="1"/>
    <col min="2834" max="2834" width="4.5" style="195" customWidth="1"/>
    <col min="2835" max="2835" width="5.5" style="195" customWidth="1"/>
    <col min="2836" max="2836" width="4.5" style="195" customWidth="1"/>
    <col min="2837" max="2837" width="5.1640625" style="195" customWidth="1"/>
    <col min="2838" max="2839" width="4.5" style="195" customWidth="1"/>
    <col min="2840" max="2840" width="5.83203125" style="195" customWidth="1"/>
    <col min="2841" max="2842" width="4.5" style="195" customWidth="1"/>
    <col min="2843" max="2843" width="5.83203125" style="195" customWidth="1"/>
    <col min="2844" max="2844" width="4.5" style="195" customWidth="1"/>
    <col min="2845" max="2845" width="6.1640625" style="195" customWidth="1"/>
    <col min="2846" max="2846" width="7.5" style="195" customWidth="1"/>
    <col min="2847" max="2847" width="6" style="195" customWidth="1"/>
    <col min="2848" max="2848" width="4.5" style="195" customWidth="1"/>
    <col min="2849" max="2849" width="7.5" style="195" customWidth="1"/>
    <col min="2850" max="2850" width="14.5" style="195" bestFit="1" customWidth="1"/>
    <col min="2851" max="2851" width="11.5" style="195" customWidth="1"/>
    <col min="2852" max="2852" width="7.6640625" style="195" bestFit="1" customWidth="1"/>
    <col min="2853" max="2853" width="10.5" style="195" customWidth="1"/>
    <col min="2854" max="2854" width="8.83203125" style="195" bestFit="1" customWidth="1"/>
    <col min="2855" max="2855" width="5.5" style="195" bestFit="1" customWidth="1"/>
    <col min="2856" max="2885" width="4.5" style="195" customWidth="1"/>
    <col min="2886" max="3072" width="4.5" style="195"/>
    <col min="3073" max="3073" width="9.5" style="195" customWidth="1"/>
    <col min="3074" max="3074" width="10.5" style="195" customWidth="1"/>
    <col min="3075" max="3082" width="4.5" style="195" customWidth="1"/>
    <col min="3083" max="3083" width="5.1640625" style="195" customWidth="1"/>
    <col min="3084" max="3084" width="4.5" style="195" customWidth="1"/>
    <col min="3085" max="3085" width="5.5" style="195" customWidth="1"/>
    <col min="3086" max="3086" width="4.5" style="195" customWidth="1"/>
    <col min="3087" max="3087" width="5.1640625" style="195" customWidth="1"/>
    <col min="3088" max="3088" width="5" style="195" customWidth="1"/>
    <col min="3089" max="3089" width="5.6640625" style="195" customWidth="1"/>
    <col min="3090" max="3090" width="4.5" style="195" customWidth="1"/>
    <col min="3091" max="3091" width="5.5" style="195" customWidth="1"/>
    <col min="3092" max="3092" width="4.5" style="195" customWidth="1"/>
    <col min="3093" max="3093" width="5.1640625" style="195" customWidth="1"/>
    <col min="3094" max="3095" width="4.5" style="195" customWidth="1"/>
    <col min="3096" max="3096" width="5.83203125" style="195" customWidth="1"/>
    <col min="3097" max="3098" width="4.5" style="195" customWidth="1"/>
    <col min="3099" max="3099" width="5.83203125" style="195" customWidth="1"/>
    <col min="3100" max="3100" width="4.5" style="195" customWidth="1"/>
    <col min="3101" max="3101" width="6.1640625" style="195" customWidth="1"/>
    <col min="3102" max="3102" width="7.5" style="195" customWidth="1"/>
    <col min="3103" max="3103" width="6" style="195" customWidth="1"/>
    <col min="3104" max="3104" width="4.5" style="195" customWidth="1"/>
    <col min="3105" max="3105" width="7.5" style="195" customWidth="1"/>
    <col min="3106" max="3106" width="14.5" style="195" bestFit="1" customWidth="1"/>
    <col min="3107" max="3107" width="11.5" style="195" customWidth="1"/>
    <col min="3108" max="3108" width="7.6640625" style="195" bestFit="1" customWidth="1"/>
    <col min="3109" max="3109" width="10.5" style="195" customWidth="1"/>
    <col min="3110" max="3110" width="8.83203125" style="195" bestFit="1" customWidth="1"/>
    <col min="3111" max="3111" width="5.5" style="195" bestFit="1" customWidth="1"/>
    <col min="3112" max="3141" width="4.5" style="195" customWidth="1"/>
    <col min="3142" max="3328" width="4.5" style="195"/>
    <col min="3329" max="3329" width="9.5" style="195" customWidth="1"/>
    <col min="3330" max="3330" width="10.5" style="195" customWidth="1"/>
    <col min="3331" max="3338" width="4.5" style="195" customWidth="1"/>
    <col min="3339" max="3339" width="5.1640625" style="195" customWidth="1"/>
    <col min="3340" max="3340" width="4.5" style="195" customWidth="1"/>
    <col min="3341" max="3341" width="5.5" style="195" customWidth="1"/>
    <col min="3342" max="3342" width="4.5" style="195" customWidth="1"/>
    <col min="3343" max="3343" width="5.1640625" style="195" customWidth="1"/>
    <col min="3344" max="3344" width="5" style="195" customWidth="1"/>
    <col min="3345" max="3345" width="5.6640625" style="195" customWidth="1"/>
    <col min="3346" max="3346" width="4.5" style="195" customWidth="1"/>
    <col min="3347" max="3347" width="5.5" style="195" customWidth="1"/>
    <col min="3348" max="3348" width="4.5" style="195" customWidth="1"/>
    <col min="3349" max="3349" width="5.1640625" style="195" customWidth="1"/>
    <col min="3350" max="3351" width="4.5" style="195" customWidth="1"/>
    <col min="3352" max="3352" width="5.83203125" style="195" customWidth="1"/>
    <col min="3353" max="3354" width="4.5" style="195" customWidth="1"/>
    <col min="3355" max="3355" width="5.83203125" style="195" customWidth="1"/>
    <col min="3356" max="3356" width="4.5" style="195" customWidth="1"/>
    <col min="3357" max="3357" width="6.1640625" style="195" customWidth="1"/>
    <col min="3358" max="3358" width="7.5" style="195" customWidth="1"/>
    <col min="3359" max="3359" width="6" style="195" customWidth="1"/>
    <col min="3360" max="3360" width="4.5" style="195" customWidth="1"/>
    <col min="3361" max="3361" width="7.5" style="195" customWidth="1"/>
    <col min="3362" max="3362" width="14.5" style="195" bestFit="1" customWidth="1"/>
    <col min="3363" max="3363" width="11.5" style="195" customWidth="1"/>
    <col min="3364" max="3364" width="7.6640625" style="195" bestFit="1" customWidth="1"/>
    <col min="3365" max="3365" width="10.5" style="195" customWidth="1"/>
    <col min="3366" max="3366" width="8.83203125" style="195" bestFit="1" customWidth="1"/>
    <col min="3367" max="3367" width="5.5" style="195" bestFit="1" customWidth="1"/>
    <col min="3368" max="3397" width="4.5" style="195" customWidth="1"/>
    <col min="3398" max="3584" width="4.5" style="195"/>
    <col min="3585" max="3585" width="9.5" style="195" customWidth="1"/>
    <col min="3586" max="3586" width="10.5" style="195" customWidth="1"/>
    <col min="3587" max="3594" width="4.5" style="195" customWidth="1"/>
    <col min="3595" max="3595" width="5.1640625" style="195" customWidth="1"/>
    <col min="3596" max="3596" width="4.5" style="195" customWidth="1"/>
    <col min="3597" max="3597" width="5.5" style="195" customWidth="1"/>
    <col min="3598" max="3598" width="4.5" style="195" customWidth="1"/>
    <col min="3599" max="3599" width="5.1640625" style="195" customWidth="1"/>
    <col min="3600" max="3600" width="5" style="195" customWidth="1"/>
    <col min="3601" max="3601" width="5.6640625" style="195" customWidth="1"/>
    <col min="3602" max="3602" width="4.5" style="195" customWidth="1"/>
    <col min="3603" max="3603" width="5.5" style="195" customWidth="1"/>
    <col min="3604" max="3604" width="4.5" style="195" customWidth="1"/>
    <col min="3605" max="3605" width="5.1640625" style="195" customWidth="1"/>
    <col min="3606" max="3607" width="4.5" style="195" customWidth="1"/>
    <col min="3608" max="3608" width="5.83203125" style="195" customWidth="1"/>
    <col min="3609" max="3610" width="4.5" style="195" customWidth="1"/>
    <col min="3611" max="3611" width="5.83203125" style="195" customWidth="1"/>
    <col min="3612" max="3612" width="4.5" style="195" customWidth="1"/>
    <col min="3613" max="3613" width="6.1640625" style="195" customWidth="1"/>
    <col min="3614" max="3614" width="7.5" style="195" customWidth="1"/>
    <col min="3615" max="3615" width="6" style="195" customWidth="1"/>
    <col min="3616" max="3616" width="4.5" style="195" customWidth="1"/>
    <col min="3617" max="3617" width="7.5" style="195" customWidth="1"/>
    <col min="3618" max="3618" width="14.5" style="195" bestFit="1" customWidth="1"/>
    <col min="3619" max="3619" width="11.5" style="195" customWidth="1"/>
    <col min="3620" max="3620" width="7.6640625" style="195" bestFit="1" customWidth="1"/>
    <col min="3621" max="3621" width="10.5" style="195" customWidth="1"/>
    <col min="3622" max="3622" width="8.83203125" style="195" bestFit="1" customWidth="1"/>
    <col min="3623" max="3623" width="5.5" style="195" bestFit="1" customWidth="1"/>
    <col min="3624" max="3653" width="4.5" style="195" customWidth="1"/>
    <col min="3654" max="3840" width="4.5" style="195"/>
    <col min="3841" max="3841" width="9.5" style="195" customWidth="1"/>
    <col min="3842" max="3842" width="10.5" style="195" customWidth="1"/>
    <col min="3843" max="3850" width="4.5" style="195" customWidth="1"/>
    <col min="3851" max="3851" width="5.1640625" style="195" customWidth="1"/>
    <col min="3852" max="3852" width="4.5" style="195" customWidth="1"/>
    <col min="3853" max="3853" width="5.5" style="195" customWidth="1"/>
    <col min="3854" max="3854" width="4.5" style="195" customWidth="1"/>
    <col min="3855" max="3855" width="5.1640625" style="195" customWidth="1"/>
    <col min="3856" max="3856" width="5" style="195" customWidth="1"/>
    <col min="3857" max="3857" width="5.6640625" style="195" customWidth="1"/>
    <col min="3858" max="3858" width="4.5" style="195" customWidth="1"/>
    <col min="3859" max="3859" width="5.5" style="195" customWidth="1"/>
    <col min="3860" max="3860" width="4.5" style="195" customWidth="1"/>
    <col min="3861" max="3861" width="5.1640625" style="195" customWidth="1"/>
    <col min="3862" max="3863" width="4.5" style="195" customWidth="1"/>
    <col min="3864" max="3864" width="5.83203125" style="195" customWidth="1"/>
    <col min="3865" max="3866" width="4.5" style="195" customWidth="1"/>
    <col min="3867" max="3867" width="5.83203125" style="195" customWidth="1"/>
    <col min="3868" max="3868" width="4.5" style="195" customWidth="1"/>
    <col min="3869" max="3869" width="6.1640625" style="195" customWidth="1"/>
    <col min="3870" max="3870" width="7.5" style="195" customWidth="1"/>
    <col min="3871" max="3871" width="6" style="195" customWidth="1"/>
    <col min="3872" max="3872" width="4.5" style="195" customWidth="1"/>
    <col min="3873" max="3873" width="7.5" style="195" customWidth="1"/>
    <col min="3874" max="3874" width="14.5" style="195" bestFit="1" customWidth="1"/>
    <col min="3875" max="3875" width="11.5" style="195" customWidth="1"/>
    <col min="3876" max="3876" width="7.6640625" style="195" bestFit="1" customWidth="1"/>
    <col min="3877" max="3877" width="10.5" style="195" customWidth="1"/>
    <col min="3878" max="3878" width="8.83203125" style="195" bestFit="1" customWidth="1"/>
    <col min="3879" max="3879" width="5.5" style="195" bestFit="1" customWidth="1"/>
    <col min="3880" max="3909" width="4.5" style="195" customWidth="1"/>
    <col min="3910" max="4096" width="4.5" style="195"/>
    <col min="4097" max="4097" width="9.5" style="195" customWidth="1"/>
    <col min="4098" max="4098" width="10.5" style="195" customWidth="1"/>
    <col min="4099" max="4106" width="4.5" style="195" customWidth="1"/>
    <col min="4107" max="4107" width="5.1640625" style="195" customWidth="1"/>
    <col min="4108" max="4108" width="4.5" style="195" customWidth="1"/>
    <col min="4109" max="4109" width="5.5" style="195" customWidth="1"/>
    <col min="4110" max="4110" width="4.5" style="195" customWidth="1"/>
    <col min="4111" max="4111" width="5.1640625" style="195" customWidth="1"/>
    <col min="4112" max="4112" width="5" style="195" customWidth="1"/>
    <col min="4113" max="4113" width="5.6640625" style="195" customWidth="1"/>
    <col min="4114" max="4114" width="4.5" style="195" customWidth="1"/>
    <col min="4115" max="4115" width="5.5" style="195" customWidth="1"/>
    <col min="4116" max="4116" width="4.5" style="195" customWidth="1"/>
    <col min="4117" max="4117" width="5.1640625" style="195" customWidth="1"/>
    <col min="4118" max="4119" width="4.5" style="195" customWidth="1"/>
    <col min="4120" max="4120" width="5.83203125" style="195" customWidth="1"/>
    <col min="4121" max="4122" width="4.5" style="195" customWidth="1"/>
    <col min="4123" max="4123" width="5.83203125" style="195" customWidth="1"/>
    <col min="4124" max="4124" width="4.5" style="195" customWidth="1"/>
    <col min="4125" max="4125" width="6.1640625" style="195" customWidth="1"/>
    <col min="4126" max="4126" width="7.5" style="195" customWidth="1"/>
    <col min="4127" max="4127" width="6" style="195" customWidth="1"/>
    <col min="4128" max="4128" width="4.5" style="195" customWidth="1"/>
    <col min="4129" max="4129" width="7.5" style="195" customWidth="1"/>
    <col min="4130" max="4130" width="14.5" style="195" bestFit="1" customWidth="1"/>
    <col min="4131" max="4131" width="11.5" style="195" customWidth="1"/>
    <col min="4132" max="4132" width="7.6640625" style="195" bestFit="1" customWidth="1"/>
    <col min="4133" max="4133" width="10.5" style="195" customWidth="1"/>
    <col min="4134" max="4134" width="8.83203125" style="195" bestFit="1" customWidth="1"/>
    <col min="4135" max="4135" width="5.5" style="195" bestFit="1" customWidth="1"/>
    <col min="4136" max="4165" width="4.5" style="195" customWidth="1"/>
    <col min="4166" max="4352" width="4.5" style="195"/>
    <col min="4353" max="4353" width="9.5" style="195" customWidth="1"/>
    <col min="4354" max="4354" width="10.5" style="195" customWidth="1"/>
    <col min="4355" max="4362" width="4.5" style="195" customWidth="1"/>
    <col min="4363" max="4363" width="5.1640625" style="195" customWidth="1"/>
    <col min="4364" max="4364" width="4.5" style="195" customWidth="1"/>
    <col min="4365" max="4365" width="5.5" style="195" customWidth="1"/>
    <col min="4366" max="4366" width="4.5" style="195" customWidth="1"/>
    <col min="4367" max="4367" width="5.1640625" style="195" customWidth="1"/>
    <col min="4368" max="4368" width="5" style="195" customWidth="1"/>
    <col min="4369" max="4369" width="5.6640625" style="195" customWidth="1"/>
    <col min="4370" max="4370" width="4.5" style="195" customWidth="1"/>
    <col min="4371" max="4371" width="5.5" style="195" customWidth="1"/>
    <col min="4372" max="4372" width="4.5" style="195" customWidth="1"/>
    <col min="4373" max="4373" width="5.1640625" style="195" customWidth="1"/>
    <col min="4374" max="4375" width="4.5" style="195" customWidth="1"/>
    <col min="4376" max="4376" width="5.83203125" style="195" customWidth="1"/>
    <col min="4377" max="4378" width="4.5" style="195" customWidth="1"/>
    <col min="4379" max="4379" width="5.83203125" style="195" customWidth="1"/>
    <col min="4380" max="4380" width="4.5" style="195" customWidth="1"/>
    <col min="4381" max="4381" width="6.1640625" style="195" customWidth="1"/>
    <col min="4382" max="4382" width="7.5" style="195" customWidth="1"/>
    <col min="4383" max="4383" width="6" style="195" customWidth="1"/>
    <col min="4384" max="4384" width="4.5" style="195" customWidth="1"/>
    <col min="4385" max="4385" width="7.5" style="195" customWidth="1"/>
    <col min="4386" max="4386" width="14.5" style="195" bestFit="1" customWidth="1"/>
    <col min="4387" max="4387" width="11.5" style="195" customWidth="1"/>
    <col min="4388" max="4388" width="7.6640625" style="195" bestFit="1" customWidth="1"/>
    <col min="4389" max="4389" width="10.5" style="195" customWidth="1"/>
    <col min="4390" max="4390" width="8.83203125" style="195" bestFit="1" customWidth="1"/>
    <col min="4391" max="4391" width="5.5" style="195" bestFit="1" customWidth="1"/>
    <col min="4392" max="4421" width="4.5" style="195" customWidth="1"/>
    <col min="4422" max="4608" width="4.5" style="195"/>
    <col min="4609" max="4609" width="9.5" style="195" customWidth="1"/>
    <col min="4610" max="4610" width="10.5" style="195" customWidth="1"/>
    <col min="4611" max="4618" width="4.5" style="195" customWidth="1"/>
    <col min="4619" max="4619" width="5.1640625" style="195" customWidth="1"/>
    <col min="4620" max="4620" width="4.5" style="195" customWidth="1"/>
    <col min="4621" max="4621" width="5.5" style="195" customWidth="1"/>
    <col min="4622" max="4622" width="4.5" style="195" customWidth="1"/>
    <col min="4623" max="4623" width="5.1640625" style="195" customWidth="1"/>
    <col min="4624" max="4624" width="5" style="195" customWidth="1"/>
    <col min="4625" max="4625" width="5.6640625" style="195" customWidth="1"/>
    <col min="4626" max="4626" width="4.5" style="195" customWidth="1"/>
    <col min="4627" max="4627" width="5.5" style="195" customWidth="1"/>
    <col min="4628" max="4628" width="4.5" style="195" customWidth="1"/>
    <col min="4629" max="4629" width="5.1640625" style="195" customWidth="1"/>
    <col min="4630" max="4631" width="4.5" style="195" customWidth="1"/>
    <col min="4632" max="4632" width="5.83203125" style="195" customWidth="1"/>
    <col min="4633" max="4634" width="4.5" style="195" customWidth="1"/>
    <col min="4635" max="4635" width="5.83203125" style="195" customWidth="1"/>
    <col min="4636" max="4636" width="4.5" style="195" customWidth="1"/>
    <col min="4637" max="4637" width="6.1640625" style="195" customWidth="1"/>
    <col min="4638" max="4638" width="7.5" style="195" customWidth="1"/>
    <col min="4639" max="4639" width="6" style="195" customWidth="1"/>
    <col min="4640" max="4640" width="4.5" style="195" customWidth="1"/>
    <col min="4641" max="4641" width="7.5" style="195" customWidth="1"/>
    <col min="4642" max="4642" width="14.5" style="195" bestFit="1" customWidth="1"/>
    <col min="4643" max="4643" width="11.5" style="195" customWidth="1"/>
    <col min="4644" max="4644" width="7.6640625" style="195" bestFit="1" customWidth="1"/>
    <col min="4645" max="4645" width="10.5" style="195" customWidth="1"/>
    <col min="4646" max="4646" width="8.83203125" style="195" bestFit="1" customWidth="1"/>
    <col min="4647" max="4647" width="5.5" style="195" bestFit="1" customWidth="1"/>
    <col min="4648" max="4677" width="4.5" style="195" customWidth="1"/>
    <col min="4678" max="4864" width="4.5" style="195"/>
    <col min="4865" max="4865" width="9.5" style="195" customWidth="1"/>
    <col min="4866" max="4866" width="10.5" style="195" customWidth="1"/>
    <col min="4867" max="4874" width="4.5" style="195" customWidth="1"/>
    <col min="4875" max="4875" width="5.1640625" style="195" customWidth="1"/>
    <col min="4876" max="4876" width="4.5" style="195" customWidth="1"/>
    <col min="4877" max="4877" width="5.5" style="195" customWidth="1"/>
    <col min="4878" max="4878" width="4.5" style="195" customWidth="1"/>
    <col min="4879" max="4879" width="5.1640625" style="195" customWidth="1"/>
    <col min="4880" max="4880" width="5" style="195" customWidth="1"/>
    <col min="4881" max="4881" width="5.6640625" style="195" customWidth="1"/>
    <col min="4882" max="4882" width="4.5" style="195" customWidth="1"/>
    <col min="4883" max="4883" width="5.5" style="195" customWidth="1"/>
    <col min="4884" max="4884" width="4.5" style="195" customWidth="1"/>
    <col min="4885" max="4885" width="5.1640625" style="195" customWidth="1"/>
    <col min="4886" max="4887" width="4.5" style="195" customWidth="1"/>
    <col min="4888" max="4888" width="5.83203125" style="195" customWidth="1"/>
    <col min="4889" max="4890" width="4.5" style="195" customWidth="1"/>
    <col min="4891" max="4891" width="5.83203125" style="195" customWidth="1"/>
    <col min="4892" max="4892" width="4.5" style="195" customWidth="1"/>
    <col min="4893" max="4893" width="6.1640625" style="195" customWidth="1"/>
    <col min="4894" max="4894" width="7.5" style="195" customWidth="1"/>
    <col min="4895" max="4895" width="6" style="195" customWidth="1"/>
    <col min="4896" max="4896" width="4.5" style="195" customWidth="1"/>
    <col min="4897" max="4897" width="7.5" style="195" customWidth="1"/>
    <col min="4898" max="4898" width="14.5" style="195" bestFit="1" customWidth="1"/>
    <col min="4899" max="4899" width="11.5" style="195" customWidth="1"/>
    <col min="4900" max="4900" width="7.6640625" style="195" bestFit="1" customWidth="1"/>
    <col min="4901" max="4901" width="10.5" style="195" customWidth="1"/>
    <col min="4902" max="4902" width="8.83203125" style="195" bestFit="1" customWidth="1"/>
    <col min="4903" max="4903" width="5.5" style="195" bestFit="1" customWidth="1"/>
    <col min="4904" max="4933" width="4.5" style="195" customWidth="1"/>
    <col min="4934" max="5120" width="4.5" style="195"/>
    <col min="5121" max="5121" width="9.5" style="195" customWidth="1"/>
    <col min="5122" max="5122" width="10.5" style="195" customWidth="1"/>
    <col min="5123" max="5130" width="4.5" style="195" customWidth="1"/>
    <col min="5131" max="5131" width="5.1640625" style="195" customWidth="1"/>
    <col min="5132" max="5132" width="4.5" style="195" customWidth="1"/>
    <col min="5133" max="5133" width="5.5" style="195" customWidth="1"/>
    <col min="5134" max="5134" width="4.5" style="195" customWidth="1"/>
    <col min="5135" max="5135" width="5.1640625" style="195" customWidth="1"/>
    <col min="5136" max="5136" width="5" style="195" customWidth="1"/>
    <col min="5137" max="5137" width="5.6640625" style="195" customWidth="1"/>
    <col min="5138" max="5138" width="4.5" style="195" customWidth="1"/>
    <col min="5139" max="5139" width="5.5" style="195" customWidth="1"/>
    <col min="5140" max="5140" width="4.5" style="195" customWidth="1"/>
    <col min="5141" max="5141" width="5.1640625" style="195" customWidth="1"/>
    <col min="5142" max="5143" width="4.5" style="195" customWidth="1"/>
    <col min="5144" max="5144" width="5.83203125" style="195" customWidth="1"/>
    <col min="5145" max="5146" width="4.5" style="195" customWidth="1"/>
    <col min="5147" max="5147" width="5.83203125" style="195" customWidth="1"/>
    <col min="5148" max="5148" width="4.5" style="195" customWidth="1"/>
    <col min="5149" max="5149" width="6.1640625" style="195" customWidth="1"/>
    <col min="5150" max="5150" width="7.5" style="195" customWidth="1"/>
    <col min="5151" max="5151" width="6" style="195" customWidth="1"/>
    <col min="5152" max="5152" width="4.5" style="195" customWidth="1"/>
    <col min="5153" max="5153" width="7.5" style="195" customWidth="1"/>
    <col min="5154" max="5154" width="14.5" style="195" bestFit="1" customWidth="1"/>
    <col min="5155" max="5155" width="11.5" style="195" customWidth="1"/>
    <col min="5156" max="5156" width="7.6640625" style="195" bestFit="1" customWidth="1"/>
    <col min="5157" max="5157" width="10.5" style="195" customWidth="1"/>
    <col min="5158" max="5158" width="8.83203125" style="195" bestFit="1" customWidth="1"/>
    <col min="5159" max="5159" width="5.5" style="195" bestFit="1" customWidth="1"/>
    <col min="5160" max="5189" width="4.5" style="195" customWidth="1"/>
    <col min="5190" max="5376" width="4.5" style="195"/>
    <col min="5377" max="5377" width="9.5" style="195" customWidth="1"/>
    <col min="5378" max="5378" width="10.5" style="195" customWidth="1"/>
    <col min="5379" max="5386" width="4.5" style="195" customWidth="1"/>
    <col min="5387" max="5387" width="5.1640625" style="195" customWidth="1"/>
    <col min="5388" max="5388" width="4.5" style="195" customWidth="1"/>
    <col min="5389" max="5389" width="5.5" style="195" customWidth="1"/>
    <col min="5390" max="5390" width="4.5" style="195" customWidth="1"/>
    <col min="5391" max="5391" width="5.1640625" style="195" customWidth="1"/>
    <col min="5392" max="5392" width="5" style="195" customWidth="1"/>
    <col min="5393" max="5393" width="5.6640625" style="195" customWidth="1"/>
    <col min="5394" max="5394" width="4.5" style="195" customWidth="1"/>
    <col min="5395" max="5395" width="5.5" style="195" customWidth="1"/>
    <col min="5396" max="5396" width="4.5" style="195" customWidth="1"/>
    <col min="5397" max="5397" width="5.1640625" style="195" customWidth="1"/>
    <col min="5398" max="5399" width="4.5" style="195" customWidth="1"/>
    <col min="5400" max="5400" width="5.83203125" style="195" customWidth="1"/>
    <col min="5401" max="5402" width="4.5" style="195" customWidth="1"/>
    <col min="5403" max="5403" width="5.83203125" style="195" customWidth="1"/>
    <col min="5404" max="5404" width="4.5" style="195" customWidth="1"/>
    <col min="5405" max="5405" width="6.1640625" style="195" customWidth="1"/>
    <col min="5406" max="5406" width="7.5" style="195" customWidth="1"/>
    <col min="5407" max="5407" width="6" style="195" customWidth="1"/>
    <col min="5408" max="5408" width="4.5" style="195" customWidth="1"/>
    <col min="5409" max="5409" width="7.5" style="195" customWidth="1"/>
    <col min="5410" max="5410" width="14.5" style="195" bestFit="1" customWidth="1"/>
    <col min="5411" max="5411" width="11.5" style="195" customWidth="1"/>
    <col min="5412" max="5412" width="7.6640625" style="195" bestFit="1" customWidth="1"/>
    <col min="5413" max="5413" width="10.5" style="195" customWidth="1"/>
    <col min="5414" max="5414" width="8.83203125" style="195" bestFit="1" customWidth="1"/>
    <col min="5415" max="5415" width="5.5" style="195" bestFit="1" customWidth="1"/>
    <col min="5416" max="5445" width="4.5" style="195" customWidth="1"/>
    <col min="5446" max="5632" width="4.5" style="195"/>
    <col min="5633" max="5633" width="9.5" style="195" customWidth="1"/>
    <col min="5634" max="5634" width="10.5" style="195" customWidth="1"/>
    <col min="5635" max="5642" width="4.5" style="195" customWidth="1"/>
    <col min="5643" max="5643" width="5.1640625" style="195" customWidth="1"/>
    <col min="5644" max="5644" width="4.5" style="195" customWidth="1"/>
    <col min="5645" max="5645" width="5.5" style="195" customWidth="1"/>
    <col min="5646" max="5646" width="4.5" style="195" customWidth="1"/>
    <col min="5647" max="5647" width="5.1640625" style="195" customWidth="1"/>
    <col min="5648" max="5648" width="5" style="195" customWidth="1"/>
    <col min="5649" max="5649" width="5.6640625" style="195" customWidth="1"/>
    <col min="5650" max="5650" width="4.5" style="195" customWidth="1"/>
    <col min="5651" max="5651" width="5.5" style="195" customWidth="1"/>
    <col min="5652" max="5652" width="4.5" style="195" customWidth="1"/>
    <col min="5653" max="5653" width="5.1640625" style="195" customWidth="1"/>
    <col min="5654" max="5655" width="4.5" style="195" customWidth="1"/>
    <col min="5656" max="5656" width="5.83203125" style="195" customWidth="1"/>
    <col min="5657" max="5658" width="4.5" style="195" customWidth="1"/>
    <col min="5659" max="5659" width="5.83203125" style="195" customWidth="1"/>
    <col min="5660" max="5660" width="4.5" style="195" customWidth="1"/>
    <col min="5661" max="5661" width="6.1640625" style="195" customWidth="1"/>
    <col min="5662" max="5662" width="7.5" style="195" customWidth="1"/>
    <col min="5663" max="5663" width="6" style="195" customWidth="1"/>
    <col min="5664" max="5664" width="4.5" style="195" customWidth="1"/>
    <col min="5665" max="5665" width="7.5" style="195" customWidth="1"/>
    <col min="5666" max="5666" width="14.5" style="195" bestFit="1" customWidth="1"/>
    <col min="5667" max="5667" width="11.5" style="195" customWidth="1"/>
    <col min="5668" max="5668" width="7.6640625" style="195" bestFit="1" customWidth="1"/>
    <col min="5669" max="5669" width="10.5" style="195" customWidth="1"/>
    <col min="5670" max="5670" width="8.83203125" style="195" bestFit="1" customWidth="1"/>
    <col min="5671" max="5671" width="5.5" style="195" bestFit="1" customWidth="1"/>
    <col min="5672" max="5701" width="4.5" style="195" customWidth="1"/>
    <col min="5702" max="5888" width="4.5" style="195"/>
    <col min="5889" max="5889" width="9.5" style="195" customWidth="1"/>
    <col min="5890" max="5890" width="10.5" style="195" customWidth="1"/>
    <col min="5891" max="5898" width="4.5" style="195" customWidth="1"/>
    <col min="5899" max="5899" width="5.1640625" style="195" customWidth="1"/>
    <col min="5900" max="5900" width="4.5" style="195" customWidth="1"/>
    <col min="5901" max="5901" width="5.5" style="195" customWidth="1"/>
    <col min="5902" max="5902" width="4.5" style="195" customWidth="1"/>
    <col min="5903" max="5903" width="5.1640625" style="195" customWidth="1"/>
    <col min="5904" max="5904" width="5" style="195" customWidth="1"/>
    <col min="5905" max="5905" width="5.6640625" style="195" customWidth="1"/>
    <col min="5906" max="5906" width="4.5" style="195" customWidth="1"/>
    <col min="5907" max="5907" width="5.5" style="195" customWidth="1"/>
    <col min="5908" max="5908" width="4.5" style="195" customWidth="1"/>
    <col min="5909" max="5909" width="5.1640625" style="195" customWidth="1"/>
    <col min="5910" max="5911" width="4.5" style="195" customWidth="1"/>
    <col min="5912" max="5912" width="5.83203125" style="195" customWidth="1"/>
    <col min="5913" max="5914" width="4.5" style="195" customWidth="1"/>
    <col min="5915" max="5915" width="5.83203125" style="195" customWidth="1"/>
    <col min="5916" max="5916" width="4.5" style="195" customWidth="1"/>
    <col min="5917" max="5917" width="6.1640625" style="195" customWidth="1"/>
    <col min="5918" max="5918" width="7.5" style="195" customWidth="1"/>
    <col min="5919" max="5919" width="6" style="195" customWidth="1"/>
    <col min="5920" max="5920" width="4.5" style="195" customWidth="1"/>
    <col min="5921" max="5921" width="7.5" style="195" customWidth="1"/>
    <col min="5922" max="5922" width="14.5" style="195" bestFit="1" customWidth="1"/>
    <col min="5923" max="5923" width="11.5" style="195" customWidth="1"/>
    <col min="5924" max="5924" width="7.6640625" style="195" bestFit="1" customWidth="1"/>
    <col min="5925" max="5925" width="10.5" style="195" customWidth="1"/>
    <col min="5926" max="5926" width="8.83203125" style="195" bestFit="1" customWidth="1"/>
    <col min="5927" max="5927" width="5.5" style="195" bestFit="1" customWidth="1"/>
    <col min="5928" max="5957" width="4.5" style="195" customWidth="1"/>
    <col min="5958" max="6144" width="4.5" style="195"/>
    <col min="6145" max="6145" width="9.5" style="195" customWidth="1"/>
    <col min="6146" max="6146" width="10.5" style="195" customWidth="1"/>
    <col min="6147" max="6154" width="4.5" style="195" customWidth="1"/>
    <col min="6155" max="6155" width="5.1640625" style="195" customWidth="1"/>
    <col min="6156" max="6156" width="4.5" style="195" customWidth="1"/>
    <col min="6157" max="6157" width="5.5" style="195" customWidth="1"/>
    <col min="6158" max="6158" width="4.5" style="195" customWidth="1"/>
    <col min="6159" max="6159" width="5.1640625" style="195" customWidth="1"/>
    <col min="6160" max="6160" width="5" style="195" customWidth="1"/>
    <col min="6161" max="6161" width="5.6640625" style="195" customWidth="1"/>
    <col min="6162" max="6162" width="4.5" style="195" customWidth="1"/>
    <col min="6163" max="6163" width="5.5" style="195" customWidth="1"/>
    <col min="6164" max="6164" width="4.5" style="195" customWidth="1"/>
    <col min="6165" max="6165" width="5.1640625" style="195" customWidth="1"/>
    <col min="6166" max="6167" width="4.5" style="195" customWidth="1"/>
    <col min="6168" max="6168" width="5.83203125" style="195" customWidth="1"/>
    <col min="6169" max="6170" width="4.5" style="195" customWidth="1"/>
    <col min="6171" max="6171" width="5.83203125" style="195" customWidth="1"/>
    <col min="6172" max="6172" width="4.5" style="195" customWidth="1"/>
    <col min="6173" max="6173" width="6.1640625" style="195" customWidth="1"/>
    <col min="6174" max="6174" width="7.5" style="195" customWidth="1"/>
    <col min="6175" max="6175" width="6" style="195" customWidth="1"/>
    <col min="6176" max="6176" width="4.5" style="195" customWidth="1"/>
    <col min="6177" max="6177" width="7.5" style="195" customWidth="1"/>
    <col min="6178" max="6178" width="14.5" style="195" bestFit="1" customWidth="1"/>
    <col min="6179" max="6179" width="11.5" style="195" customWidth="1"/>
    <col min="6180" max="6180" width="7.6640625" style="195" bestFit="1" customWidth="1"/>
    <col min="6181" max="6181" width="10.5" style="195" customWidth="1"/>
    <col min="6182" max="6182" width="8.83203125" style="195" bestFit="1" customWidth="1"/>
    <col min="6183" max="6183" width="5.5" style="195" bestFit="1" customWidth="1"/>
    <col min="6184" max="6213" width="4.5" style="195" customWidth="1"/>
    <col min="6214" max="6400" width="4.5" style="195"/>
    <col min="6401" max="6401" width="9.5" style="195" customWidth="1"/>
    <col min="6402" max="6402" width="10.5" style="195" customWidth="1"/>
    <col min="6403" max="6410" width="4.5" style="195" customWidth="1"/>
    <col min="6411" max="6411" width="5.1640625" style="195" customWidth="1"/>
    <col min="6412" max="6412" width="4.5" style="195" customWidth="1"/>
    <col min="6413" max="6413" width="5.5" style="195" customWidth="1"/>
    <col min="6414" max="6414" width="4.5" style="195" customWidth="1"/>
    <col min="6415" max="6415" width="5.1640625" style="195" customWidth="1"/>
    <col min="6416" max="6416" width="5" style="195" customWidth="1"/>
    <col min="6417" max="6417" width="5.6640625" style="195" customWidth="1"/>
    <col min="6418" max="6418" width="4.5" style="195" customWidth="1"/>
    <col min="6419" max="6419" width="5.5" style="195" customWidth="1"/>
    <col min="6420" max="6420" width="4.5" style="195" customWidth="1"/>
    <col min="6421" max="6421" width="5.1640625" style="195" customWidth="1"/>
    <col min="6422" max="6423" width="4.5" style="195" customWidth="1"/>
    <col min="6424" max="6424" width="5.83203125" style="195" customWidth="1"/>
    <col min="6425" max="6426" width="4.5" style="195" customWidth="1"/>
    <col min="6427" max="6427" width="5.83203125" style="195" customWidth="1"/>
    <col min="6428" max="6428" width="4.5" style="195" customWidth="1"/>
    <col min="6429" max="6429" width="6.1640625" style="195" customWidth="1"/>
    <col min="6430" max="6430" width="7.5" style="195" customWidth="1"/>
    <col min="6431" max="6431" width="6" style="195" customWidth="1"/>
    <col min="6432" max="6432" width="4.5" style="195" customWidth="1"/>
    <col min="6433" max="6433" width="7.5" style="195" customWidth="1"/>
    <col min="6434" max="6434" width="14.5" style="195" bestFit="1" customWidth="1"/>
    <col min="6435" max="6435" width="11.5" style="195" customWidth="1"/>
    <col min="6436" max="6436" width="7.6640625" style="195" bestFit="1" customWidth="1"/>
    <col min="6437" max="6437" width="10.5" style="195" customWidth="1"/>
    <col min="6438" max="6438" width="8.83203125" style="195" bestFit="1" customWidth="1"/>
    <col min="6439" max="6439" width="5.5" style="195" bestFit="1" customWidth="1"/>
    <col min="6440" max="6469" width="4.5" style="195" customWidth="1"/>
    <col min="6470" max="6656" width="4.5" style="195"/>
    <col min="6657" max="6657" width="9.5" style="195" customWidth="1"/>
    <col min="6658" max="6658" width="10.5" style="195" customWidth="1"/>
    <col min="6659" max="6666" width="4.5" style="195" customWidth="1"/>
    <col min="6667" max="6667" width="5.1640625" style="195" customWidth="1"/>
    <col min="6668" max="6668" width="4.5" style="195" customWidth="1"/>
    <col min="6669" max="6669" width="5.5" style="195" customWidth="1"/>
    <col min="6670" max="6670" width="4.5" style="195" customWidth="1"/>
    <col min="6671" max="6671" width="5.1640625" style="195" customWidth="1"/>
    <col min="6672" max="6672" width="5" style="195" customWidth="1"/>
    <col min="6673" max="6673" width="5.6640625" style="195" customWidth="1"/>
    <col min="6674" max="6674" width="4.5" style="195" customWidth="1"/>
    <col min="6675" max="6675" width="5.5" style="195" customWidth="1"/>
    <col min="6676" max="6676" width="4.5" style="195" customWidth="1"/>
    <col min="6677" max="6677" width="5.1640625" style="195" customWidth="1"/>
    <col min="6678" max="6679" width="4.5" style="195" customWidth="1"/>
    <col min="6680" max="6680" width="5.83203125" style="195" customWidth="1"/>
    <col min="6681" max="6682" width="4.5" style="195" customWidth="1"/>
    <col min="6683" max="6683" width="5.83203125" style="195" customWidth="1"/>
    <col min="6684" max="6684" width="4.5" style="195" customWidth="1"/>
    <col min="6685" max="6685" width="6.1640625" style="195" customWidth="1"/>
    <col min="6686" max="6686" width="7.5" style="195" customWidth="1"/>
    <col min="6687" max="6687" width="6" style="195" customWidth="1"/>
    <col min="6688" max="6688" width="4.5" style="195" customWidth="1"/>
    <col min="6689" max="6689" width="7.5" style="195" customWidth="1"/>
    <col min="6690" max="6690" width="14.5" style="195" bestFit="1" customWidth="1"/>
    <col min="6691" max="6691" width="11.5" style="195" customWidth="1"/>
    <col min="6692" max="6692" width="7.6640625" style="195" bestFit="1" customWidth="1"/>
    <col min="6693" max="6693" width="10.5" style="195" customWidth="1"/>
    <col min="6694" max="6694" width="8.83203125" style="195" bestFit="1" customWidth="1"/>
    <col min="6695" max="6695" width="5.5" style="195" bestFit="1" customWidth="1"/>
    <col min="6696" max="6725" width="4.5" style="195" customWidth="1"/>
    <col min="6726" max="6912" width="4.5" style="195"/>
    <col min="6913" max="6913" width="9.5" style="195" customWidth="1"/>
    <col min="6914" max="6914" width="10.5" style="195" customWidth="1"/>
    <col min="6915" max="6922" width="4.5" style="195" customWidth="1"/>
    <col min="6923" max="6923" width="5.1640625" style="195" customWidth="1"/>
    <col min="6924" max="6924" width="4.5" style="195" customWidth="1"/>
    <col min="6925" max="6925" width="5.5" style="195" customWidth="1"/>
    <col min="6926" max="6926" width="4.5" style="195" customWidth="1"/>
    <col min="6927" max="6927" width="5.1640625" style="195" customWidth="1"/>
    <col min="6928" max="6928" width="5" style="195" customWidth="1"/>
    <col min="6929" max="6929" width="5.6640625" style="195" customWidth="1"/>
    <col min="6930" max="6930" width="4.5" style="195" customWidth="1"/>
    <col min="6931" max="6931" width="5.5" style="195" customWidth="1"/>
    <col min="6932" max="6932" width="4.5" style="195" customWidth="1"/>
    <col min="6933" max="6933" width="5.1640625" style="195" customWidth="1"/>
    <col min="6934" max="6935" width="4.5" style="195" customWidth="1"/>
    <col min="6936" max="6936" width="5.83203125" style="195" customWidth="1"/>
    <col min="6937" max="6938" width="4.5" style="195" customWidth="1"/>
    <col min="6939" max="6939" width="5.83203125" style="195" customWidth="1"/>
    <col min="6940" max="6940" width="4.5" style="195" customWidth="1"/>
    <col min="6941" max="6941" width="6.1640625" style="195" customWidth="1"/>
    <col min="6942" max="6942" width="7.5" style="195" customWidth="1"/>
    <col min="6943" max="6943" width="6" style="195" customWidth="1"/>
    <col min="6944" max="6944" width="4.5" style="195" customWidth="1"/>
    <col min="6945" max="6945" width="7.5" style="195" customWidth="1"/>
    <col min="6946" max="6946" width="14.5" style="195" bestFit="1" customWidth="1"/>
    <col min="6947" max="6947" width="11.5" style="195" customWidth="1"/>
    <col min="6948" max="6948" width="7.6640625" style="195" bestFit="1" customWidth="1"/>
    <col min="6949" max="6949" width="10.5" style="195" customWidth="1"/>
    <col min="6950" max="6950" width="8.83203125" style="195" bestFit="1" customWidth="1"/>
    <col min="6951" max="6951" width="5.5" style="195" bestFit="1" customWidth="1"/>
    <col min="6952" max="6981" width="4.5" style="195" customWidth="1"/>
    <col min="6982" max="7168" width="4.5" style="195"/>
    <col min="7169" max="7169" width="9.5" style="195" customWidth="1"/>
    <col min="7170" max="7170" width="10.5" style="195" customWidth="1"/>
    <col min="7171" max="7178" width="4.5" style="195" customWidth="1"/>
    <col min="7179" max="7179" width="5.1640625" style="195" customWidth="1"/>
    <col min="7180" max="7180" width="4.5" style="195" customWidth="1"/>
    <col min="7181" max="7181" width="5.5" style="195" customWidth="1"/>
    <col min="7182" max="7182" width="4.5" style="195" customWidth="1"/>
    <col min="7183" max="7183" width="5.1640625" style="195" customWidth="1"/>
    <col min="7184" max="7184" width="5" style="195" customWidth="1"/>
    <col min="7185" max="7185" width="5.6640625" style="195" customWidth="1"/>
    <col min="7186" max="7186" width="4.5" style="195" customWidth="1"/>
    <col min="7187" max="7187" width="5.5" style="195" customWidth="1"/>
    <col min="7188" max="7188" width="4.5" style="195" customWidth="1"/>
    <col min="7189" max="7189" width="5.1640625" style="195" customWidth="1"/>
    <col min="7190" max="7191" width="4.5" style="195" customWidth="1"/>
    <col min="7192" max="7192" width="5.83203125" style="195" customWidth="1"/>
    <col min="7193" max="7194" width="4.5" style="195" customWidth="1"/>
    <col min="7195" max="7195" width="5.83203125" style="195" customWidth="1"/>
    <col min="7196" max="7196" width="4.5" style="195" customWidth="1"/>
    <col min="7197" max="7197" width="6.1640625" style="195" customWidth="1"/>
    <col min="7198" max="7198" width="7.5" style="195" customWidth="1"/>
    <col min="7199" max="7199" width="6" style="195" customWidth="1"/>
    <col min="7200" max="7200" width="4.5" style="195" customWidth="1"/>
    <col min="7201" max="7201" width="7.5" style="195" customWidth="1"/>
    <col min="7202" max="7202" width="14.5" style="195" bestFit="1" customWidth="1"/>
    <col min="7203" max="7203" width="11.5" style="195" customWidth="1"/>
    <col min="7204" max="7204" width="7.6640625" style="195" bestFit="1" customWidth="1"/>
    <col min="7205" max="7205" width="10.5" style="195" customWidth="1"/>
    <col min="7206" max="7206" width="8.83203125" style="195" bestFit="1" customWidth="1"/>
    <col min="7207" max="7207" width="5.5" style="195" bestFit="1" customWidth="1"/>
    <col min="7208" max="7237" width="4.5" style="195" customWidth="1"/>
    <col min="7238" max="7424" width="4.5" style="195"/>
    <col min="7425" max="7425" width="9.5" style="195" customWidth="1"/>
    <col min="7426" max="7426" width="10.5" style="195" customWidth="1"/>
    <col min="7427" max="7434" width="4.5" style="195" customWidth="1"/>
    <col min="7435" max="7435" width="5.1640625" style="195" customWidth="1"/>
    <col min="7436" max="7436" width="4.5" style="195" customWidth="1"/>
    <col min="7437" max="7437" width="5.5" style="195" customWidth="1"/>
    <col min="7438" max="7438" width="4.5" style="195" customWidth="1"/>
    <col min="7439" max="7439" width="5.1640625" style="195" customWidth="1"/>
    <col min="7440" max="7440" width="5" style="195" customWidth="1"/>
    <col min="7441" max="7441" width="5.6640625" style="195" customWidth="1"/>
    <col min="7442" max="7442" width="4.5" style="195" customWidth="1"/>
    <col min="7443" max="7443" width="5.5" style="195" customWidth="1"/>
    <col min="7444" max="7444" width="4.5" style="195" customWidth="1"/>
    <col min="7445" max="7445" width="5.1640625" style="195" customWidth="1"/>
    <col min="7446" max="7447" width="4.5" style="195" customWidth="1"/>
    <col min="7448" max="7448" width="5.83203125" style="195" customWidth="1"/>
    <col min="7449" max="7450" width="4.5" style="195" customWidth="1"/>
    <col min="7451" max="7451" width="5.83203125" style="195" customWidth="1"/>
    <col min="7452" max="7452" width="4.5" style="195" customWidth="1"/>
    <col min="7453" max="7453" width="6.1640625" style="195" customWidth="1"/>
    <col min="7454" max="7454" width="7.5" style="195" customWidth="1"/>
    <col min="7455" max="7455" width="6" style="195" customWidth="1"/>
    <col min="7456" max="7456" width="4.5" style="195" customWidth="1"/>
    <col min="7457" max="7457" width="7.5" style="195" customWidth="1"/>
    <col min="7458" max="7458" width="14.5" style="195" bestFit="1" customWidth="1"/>
    <col min="7459" max="7459" width="11.5" style="195" customWidth="1"/>
    <col min="7460" max="7460" width="7.6640625" style="195" bestFit="1" customWidth="1"/>
    <col min="7461" max="7461" width="10.5" style="195" customWidth="1"/>
    <col min="7462" max="7462" width="8.83203125" style="195" bestFit="1" customWidth="1"/>
    <col min="7463" max="7463" width="5.5" style="195" bestFit="1" customWidth="1"/>
    <col min="7464" max="7493" width="4.5" style="195" customWidth="1"/>
    <col min="7494" max="7680" width="4.5" style="195"/>
    <col min="7681" max="7681" width="9.5" style="195" customWidth="1"/>
    <col min="7682" max="7682" width="10.5" style="195" customWidth="1"/>
    <col min="7683" max="7690" width="4.5" style="195" customWidth="1"/>
    <col min="7691" max="7691" width="5.1640625" style="195" customWidth="1"/>
    <col min="7692" max="7692" width="4.5" style="195" customWidth="1"/>
    <col min="7693" max="7693" width="5.5" style="195" customWidth="1"/>
    <col min="7694" max="7694" width="4.5" style="195" customWidth="1"/>
    <col min="7695" max="7695" width="5.1640625" style="195" customWidth="1"/>
    <col min="7696" max="7696" width="5" style="195" customWidth="1"/>
    <col min="7697" max="7697" width="5.6640625" style="195" customWidth="1"/>
    <col min="7698" max="7698" width="4.5" style="195" customWidth="1"/>
    <col min="7699" max="7699" width="5.5" style="195" customWidth="1"/>
    <col min="7700" max="7700" width="4.5" style="195" customWidth="1"/>
    <col min="7701" max="7701" width="5.1640625" style="195" customWidth="1"/>
    <col min="7702" max="7703" width="4.5" style="195" customWidth="1"/>
    <col min="7704" max="7704" width="5.83203125" style="195" customWidth="1"/>
    <col min="7705" max="7706" width="4.5" style="195" customWidth="1"/>
    <col min="7707" max="7707" width="5.83203125" style="195" customWidth="1"/>
    <col min="7708" max="7708" width="4.5" style="195" customWidth="1"/>
    <col min="7709" max="7709" width="6.1640625" style="195" customWidth="1"/>
    <col min="7710" max="7710" width="7.5" style="195" customWidth="1"/>
    <col min="7711" max="7711" width="6" style="195" customWidth="1"/>
    <col min="7712" max="7712" width="4.5" style="195" customWidth="1"/>
    <col min="7713" max="7713" width="7.5" style="195" customWidth="1"/>
    <col min="7714" max="7714" width="14.5" style="195" bestFit="1" customWidth="1"/>
    <col min="7715" max="7715" width="11.5" style="195" customWidth="1"/>
    <col min="7716" max="7716" width="7.6640625" style="195" bestFit="1" customWidth="1"/>
    <col min="7717" max="7717" width="10.5" style="195" customWidth="1"/>
    <col min="7718" max="7718" width="8.83203125" style="195" bestFit="1" customWidth="1"/>
    <col min="7719" max="7719" width="5.5" style="195" bestFit="1" customWidth="1"/>
    <col min="7720" max="7749" width="4.5" style="195" customWidth="1"/>
    <col min="7750" max="7936" width="4.5" style="195"/>
    <col min="7937" max="7937" width="9.5" style="195" customWidth="1"/>
    <col min="7938" max="7938" width="10.5" style="195" customWidth="1"/>
    <col min="7939" max="7946" width="4.5" style="195" customWidth="1"/>
    <col min="7947" max="7947" width="5.1640625" style="195" customWidth="1"/>
    <col min="7948" max="7948" width="4.5" style="195" customWidth="1"/>
    <col min="7949" max="7949" width="5.5" style="195" customWidth="1"/>
    <col min="7950" max="7950" width="4.5" style="195" customWidth="1"/>
    <col min="7951" max="7951" width="5.1640625" style="195" customWidth="1"/>
    <col min="7952" max="7952" width="5" style="195" customWidth="1"/>
    <col min="7953" max="7953" width="5.6640625" style="195" customWidth="1"/>
    <col min="7954" max="7954" width="4.5" style="195" customWidth="1"/>
    <col min="7955" max="7955" width="5.5" style="195" customWidth="1"/>
    <col min="7956" max="7956" width="4.5" style="195" customWidth="1"/>
    <col min="7957" max="7957" width="5.1640625" style="195" customWidth="1"/>
    <col min="7958" max="7959" width="4.5" style="195" customWidth="1"/>
    <col min="7960" max="7960" width="5.83203125" style="195" customWidth="1"/>
    <col min="7961" max="7962" width="4.5" style="195" customWidth="1"/>
    <col min="7963" max="7963" width="5.83203125" style="195" customWidth="1"/>
    <col min="7964" max="7964" width="4.5" style="195" customWidth="1"/>
    <col min="7965" max="7965" width="6.1640625" style="195" customWidth="1"/>
    <col min="7966" max="7966" width="7.5" style="195" customWidth="1"/>
    <col min="7967" max="7967" width="6" style="195" customWidth="1"/>
    <col min="7968" max="7968" width="4.5" style="195" customWidth="1"/>
    <col min="7969" max="7969" width="7.5" style="195" customWidth="1"/>
    <col min="7970" max="7970" width="14.5" style="195" bestFit="1" customWidth="1"/>
    <col min="7971" max="7971" width="11.5" style="195" customWidth="1"/>
    <col min="7972" max="7972" width="7.6640625" style="195" bestFit="1" customWidth="1"/>
    <col min="7973" max="7973" width="10.5" style="195" customWidth="1"/>
    <col min="7974" max="7974" width="8.83203125" style="195" bestFit="1" customWidth="1"/>
    <col min="7975" max="7975" width="5.5" style="195" bestFit="1" customWidth="1"/>
    <col min="7976" max="8005" width="4.5" style="195" customWidth="1"/>
    <col min="8006" max="8192" width="4.5" style="195"/>
    <col min="8193" max="8193" width="9.5" style="195" customWidth="1"/>
    <col min="8194" max="8194" width="10.5" style="195" customWidth="1"/>
    <col min="8195" max="8202" width="4.5" style="195" customWidth="1"/>
    <col min="8203" max="8203" width="5.1640625" style="195" customWidth="1"/>
    <col min="8204" max="8204" width="4.5" style="195" customWidth="1"/>
    <col min="8205" max="8205" width="5.5" style="195" customWidth="1"/>
    <col min="8206" max="8206" width="4.5" style="195" customWidth="1"/>
    <col min="8207" max="8207" width="5.1640625" style="195" customWidth="1"/>
    <col min="8208" max="8208" width="5" style="195" customWidth="1"/>
    <col min="8209" max="8209" width="5.6640625" style="195" customWidth="1"/>
    <col min="8210" max="8210" width="4.5" style="195" customWidth="1"/>
    <col min="8211" max="8211" width="5.5" style="195" customWidth="1"/>
    <col min="8212" max="8212" width="4.5" style="195" customWidth="1"/>
    <col min="8213" max="8213" width="5.1640625" style="195" customWidth="1"/>
    <col min="8214" max="8215" width="4.5" style="195" customWidth="1"/>
    <col min="8216" max="8216" width="5.83203125" style="195" customWidth="1"/>
    <col min="8217" max="8218" width="4.5" style="195" customWidth="1"/>
    <col min="8219" max="8219" width="5.83203125" style="195" customWidth="1"/>
    <col min="8220" max="8220" width="4.5" style="195" customWidth="1"/>
    <col min="8221" max="8221" width="6.1640625" style="195" customWidth="1"/>
    <col min="8222" max="8222" width="7.5" style="195" customWidth="1"/>
    <col min="8223" max="8223" width="6" style="195" customWidth="1"/>
    <col min="8224" max="8224" width="4.5" style="195" customWidth="1"/>
    <col min="8225" max="8225" width="7.5" style="195" customWidth="1"/>
    <col min="8226" max="8226" width="14.5" style="195" bestFit="1" customWidth="1"/>
    <col min="8227" max="8227" width="11.5" style="195" customWidth="1"/>
    <col min="8228" max="8228" width="7.6640625" style="195" bestFit="1" customWidth="1"/>
    <col min="8229" max="8229" width="10.5" style="195" customWidth="1"/>
    <col min="8230" max="8230" width="8.83203125" style="195" bestFit="1" customWidth="1"/>
    <col min="8231" max="8231" width="5.5" style="195" bestFit="1" customWidth="1"/>
    <col min="8232" max="8261" width="4.5" style="195" customWidth="1"/>
    <col min="8262" max="8448" width="4.5" style="195"/>
    <col min="8449" max="8449" width="9.5" style="195" customWidth="1"/>
    <col min="8450" max="8450" width="10.5" style="195" customWidth="1"/>
    <col min="8451" max="8458" width="4.5" style="195" customWidth="1"/>
    <col min="8459" max="8459" width="5.1640625" style="195" customWidth="1"/>
    <col min="8460" max="8460" width="4.5" style="195" customWidth="1"/>
    <col min="8461" max="8461" width="5.5" style="195" customWidth="1"/>
    <col min="8462" max="8462" width="4.5" style="195" customWidth="1"/>
    <col min="8463" max="8463" width="5.1640625" style="195" customWidth="1"/>
    <col min="8464" max="8464" width="5" style="195" customWidth="1"/>
    <col min="8465" max="8465" width="5.6640625" style="195" customWidth="1"/>
    <col min="8466" max="8466" width="4.5" style="195" customWidth="1"/>
    <col min="8467" max="8467" width="5.5" style="195" customWidth="1"/>
    <col min="8468" max="8468" width="4.5" style="195" customWidth="1"/>
    <col min="8469" max="8469" width="5.1640625" style="195" customWidth="1"/>
    <col min="8470" max="8471" width="4.5" style="195" customWidth="1"/>
    <col min="8472" max="8472" width="5.83203125" style="195" customWidth="1"/>
    <col min="8473" max="8474" width="4.5" style="195" customWidth="1"/>
    <col min="8475" max="8475" width="5.83203125" style="195" customWidth="1"/>
    <col min="8476" max="8476" width="4.5" style="195" customWidth="1"/>
    <col min="8477" max="8477" width="6.1640625" style="195" customWidth="1"/>
    <col min="8478" max="8478" width="7.5" style="195" customWidth="1"/>
    <col min="8479" max="8479" width="6" style="195" customWidth="1"/>
    <col min="8480" max="8480" width="4.5" style="195" customWidth="1"/>
    <col min="8481" max="8481" width="7.5" style="195" customWidth="1"/>
    <col min="8482" max="8482" width="14.5" style="195" bestFit="1" customWidth="1"/>
    <col min="8483" max="8483" width="11.5" style="195" customWidth="1"/>
    <col min="8484" max="8484" width="7.6640625" style="195" bestFit="1" customWidth="1"/>
    <col min="8485" max="8485" width="10.5" style="195" customWidth="1"/>
    <col min="8486" max="8486" width="8.83203125" style="195" bestFit="1" customWidth="1"/>
    <col min="8487" max="8487" width="5.5" style="195" bestFit="1" customWidth="1"/>
    <col min="8488" max="8517" width="4.5" style="195" customWidth="1"/>
    <col min="8518" max="8704" width="4.5" style="195"/>
    <col min="8705" max="8705" width="9.5" style="195" customWidth="1"/>
    <col min="8706" max="8706" width="10.5" style="195" customWidth="1"/>
    <col min="8707" max="8714" width="4.5" style="195" customWidth="1"/>
    <col min="8715" max="8715" width="5.1640625" style="195" customWidth="1"/>
    <col min="8716" max="8716" width="4.5" style="195" customWidth="1"/>
    <col min="8717" max="8717" width="5.5" style="195" customWidth="1"/>
    <col min="8718" max="8718" width="4.5" style="195" customWidth="1"/>
    <col min="8719" max="8719" width="5.1640625" style="195" customWidth="1"/>
    <col min="8720" max="8720" width="5" style="195" customWidth="1"/>
    <col min="8721" max="8721" width="5.6640625" style="195" customWidth="1"/>
    <col min="8722" max="8722" width="4.5" style="195" customWidth="1"/>
    <col min="8723" max="8723" width="5.5" style="195" customWidth="1"/>
    <col min="8724" max="8724" width="4.5" style="195" customWidth="1"/>
    <col min="8725" max="8725" width="5.1640625" style="195" customWidth="1"/>
    <col min="8726" max="8727" width="4.5" style="195" customWidth="1"/>
    <col min="8728" max="8728" width="5.83203125" style="195" customWidth="1"/>
    <col min="8729" max="8730" width="4.5" style="195" customWidth="1"/>
    <col min="8731" max="8731" width="5.83203125" style="195" customWidth="1"/>
    <col min="8732" max="8732" width="4.5" style="195" customWidth="1"/>
    <col min="8733" max="8733" width="6.1640625" style="195" customWidth="1"/>
    <col min="8734" max="8734" width="7.5" style="195" customWidth="1"/>
    <col min="8735" max="8735" width="6" style="195" customWidth="1"/>
    <col min="8736" max="8736" width="4.5" style="195" customWidth="1"/>
    <col min="8737" max="8737" width="7.5" style="195" customWidth="1"/>
    <col min="8738" max="8738" width="14.5" style="195" bestFit="1" customWidth="1"/>
    <col min="8739" max="8739" width="11.5" style="195" customWidth="1"/>
    <col min="8740" max="8740" width="7.6640625" style="195" bestFit="1" customWidth="1"/>
    <col min="8741" max="8741" width="10.5" style="195" customWidth="1"/>
    <col min="8742" max="8742" width="8.83203125" style="195" bestFit="1" customWidth="1"/>
    <col min="8743" max="8743" width="5.5" style="195" bestFit="1" customWidth="1"/>
    <col min="8744" max="8773" width="4.5" style="195" customWidth="1"/>
    <col min="8774" max="8960" width="4.5" style="195"/>
    <col min="8961" max="8961" width="9.5" style="195" customWidth="1"/>
    <col min="8962" max="8962" width="10.5" style="195" customWidth="1"/>
    <col min="8963" max="8970" width="4.5" style="195" customWidth="1"/>
    <col min="8971" max="8971" width="5.1640625" style="195" customWidth="1"/>
    <col min="8972" max="8972" width="4.5" style="195" customWidth="1"/>
    <col min="8973" max="8973" width="5.5" style="195" customWidth="1"/>
    <col min="8974" max="8974" width="4.5" style="195" customWidth="1"/>
    <col min="8975" max="8975" width="5.1640625" style="195" customWidth="1"/>
    <col min="8976" max="8976" width="5" style="195" customWidth="1"/>
    <col min="8977" max="8977" width="5.6640625" style="195" customWidth="1"/>
    <col min="8978" max="8978" width="4.5" style="195" customWidth="1"/>
    <col min="8979" max="8979" width="5.5" style="195" customWidth="1"/>
    <col min="8980" max="8980" width="4.5" style="195" customWidth="1"/>
    <col min="8981" max="8981" width="5.1640625" style="195" customWidth="1"/>
    <col min="8982" max="8983" width="4.5" style="195" customWidth="1"/>
    <col min="8984" max="8984" width="5.83203125" style="195" customWidth="1"/>
    <col min="8985" max="8986" width="4.5" style="195" customWidth="1"/>
    <col min="8987" max="8987" width="5.83203125" style="195" customWidth="1"/>
    <col min="8988" max="8988" width="4.5" style="195" customWidth="1"/>
    <col min="8989" max="8989" width="6.1640625" style="195" customWidth="1"/>
    <col min="8990" max="8990" width="7.5" style="195" customWidth="1"/>
    <col min="8991" max="8991" width="6" style="195" customWidth="1"/>
    <col min="8992" max="8992" width="4.5" style="195" customWidth="1"/>
    <col min="8993" max="8993" width="7.5" style="195" customWidth="1"/>
    <col min="8994" max="8994" width="14.5" style="195" bestFit="1" customWidth="1"/>
    <col min="8995" max="8995" width="11.5" style="195" customWidth="1"/>
    <col min="8996" max="8996" width="7.6640625" style="195" bestFit="1" customWidth="1"/>
    <col min="8997" max="8997" width="10.5" style="195" customWidth="1"/>
    <col min="8998" max="8998" width="8.83203125" style="195" bestFit="1" customWidth="1"/>
    <col min="8999" max="8999" width="5.5" style="195" bestFit="1" customWidth="1"/>
    <col min="9000" max="9029" width="4.5" style="195" customWidth="1"/>
    <col min="9030" max="9216" width="4.5" style="195"/>
    <col min="9217" max="9217" width="9.5" style="195" customWidth="1"/>
    <col min="9218" max="9218" width="10.5" style="195" customWidth="1"/>
    <col min="9219" max="9226" width="4.5" style="195" customWidth="1"/>
    <col min="9227" max="9227" width="5.1640625" style="195" customWidth="1"/>
    <col min="9228" max="9228" width="4.5" style="195" customWidth="1"/>
    <col min="9229" max="9229" width="5.5" style="195" customWidth="1"/>
    <col min="9230" max="9230" width="4.5" style="195" customWidth="1"/>
    <col min="9231" max="9231" width="5.1640625" style="195" customWidth="1"/>
    <col min="9232" max="9232" width="5" style="195" customWidth="1"/>
    <col min="9233" max="9233" width="5.6640625" style="195" customWidth="1"/>
    <col min="9234" max="9234" width="4.5" style="195" customWidth="1"/>
    <col min="9235" max="9235" width="5.5" style="195" customWidth="1"/>
    <col min="9236" max="9236" width="4.5" style="195" customWidth="1"/>
    <col min="9237" max="9237" width="5.1640625" style="195" customWidth="1"/>
    <col min="9238" max="9239" width="4.5" style="195" customWidth="1"/>
    <col min="9240" max="9240" width="5.83203125" style="195" customWidth="1"/>
    <col min="9241" max="9242" width="4.5" style="195" customWidth="1"/>
    <col min="9243" max="9243" width="5.83203125" style="195" customWidth="1"/>
    <col min="9244" max="9244" width="4.5" style="195" customWidth="1"/>
    <col min="9245" max="9245" width="6.1640625" style="195" customWidth="1"/>
    <col min="9246" max="9246" width="7.5" style="195" customWidth="1"/>
    <col min="9247" max="9247" width="6" style="195" customWidth="1"/>
    <col min="9248" max="9248" width="4.5" style="195" customWidth="1"/>
    <col min="9249" max="9249" width="7.5" style="195" customWidth="1"/>
    <col min="9250" max="9250" width="14.5" style="195" bestFit="1" customWidth="1"/>
    <col min="9251" max="9251" width="11.5" style="195" customWidth="1"/>
    <col min="9252" max="9252" width="7.6640625" style="195" bestFit="1" customWidth="1"/>
    <col min="9253" max="9253" width="10.5" style="195" customWidth="1"/>
    <col min="9254" max="9254" width="8.83203125" style="195" bestFit="1" customWidth="1"/>
    <col min="9255" max="9255" width="5.5" style="195" bestFit="1" customWidth="1"/>
    <col min="9256" max="9285" width="4.5" style="195" customWidth="1"/>
    <col min="9286" max="9472" width="4.5" style="195"/>
    <col min="9473" max="9473" width="9.5" style="195" customWidth="1"/>
    <col min="9474" max="9474" width="10.5" style="195" customWidth="1"/>
    <col min="9475" max="9482" width="4.5" style="195" customWidth="1"/>
    <col min="9483" max="9483" width="5.1640625" style="195" customWidth="1"/>
    <col min="9484" max="9484" width="4.5" style="195" customWidth="1"/>
    <col min="9485" max="9485" width="5.5" style="195" customWidth="1"/>
    <col min="9486" max="9486" width="4.5" style="195" customWidth="1"/>
    <col min="9487" max="9487" width="5.1640625" style="195" customWidth="1"/>
    <col min="9488" max="9488" width="5" style="195" customWidth="1"/>
    <col min="9489" max="9489" width="5.6640625" style="195" customWidth="1"/>
    <col min="9490" max="9490" width="4.5" style="195" customWidth="1"/>
    <col min="9491" max="9491" width="5.5" style="195" customWidth="1"/>
    <col min="9492" max="9492" width="4.5" style="195" customWidth="1"/>
    <col min="9493" max="9493" width="5.1640625" style="195" customWidth="1"/>
    <col min="9494" max="9495" width="4.5" style="195" customWidth="1"/>
    <col min="9496" max="9496" width="5.83203125" style="195" customWidth="1"/>
    <col min="9497" max="9498" width="4.5" style="195" customWidth="1"/>
    <col min="9499" max="9499" width="5.83203125" style="195" customWidth="1"/>
    <col min="9500" max="9500" width="4.5" style="195" customWidth="1"/>
    <col min="9501" max="9501" width="6.1640625" style="195" customWidth="1"/>
    <col min="9502" max="9502" width="7.5" style="195" customWidth="1"/>
    <col min="9503" max="9503" width="6" style="195" customWidth="1"/>
    <col min="9504" max="9504" width="4.5" style="195" customWidth="1"/>
    <col min="9505" max="9505" width="7.5" style="195" customWidth="1"/>
    <col min="9506" max="9506" width="14.5" style="195" bestFit="1" customWidth="1"/>
    <col min="9507" max="9507" width="11.5" style="195" customWidth="1"/>
    <col min="9508" max="9508" width="7.6640625" style="195" bestFit="1" customWidth="1"/>
    <col min="9509" max="9509" width="10.5" style="195" customWidth="1"/>
    <col min="9510" max="9510" width="8.83203125" style="195" bestFit="1" customWidth="1"/>
    <col min="9511" max="9511" width="5.5" style="195" bestFit="1" customWidth="1"/>
    <col min="9512" max="9541" width="4.5" style="195" customWidth="1"/>
    <col min="9542" max="9728" width="4.5" style="195"/>
    <col min="9729" max="9729" width="9.5" style="195" customWidth="1"/>
    <col min="9730" max="9730" width="10.5" style="195" customWidth="1"/>
    <col min="9731" max="9738" width="4.5" style="195" customWidth="1"/>
    <col min="9739" max="9739" width="5.1640625" style="195" customWidth="1"/>
    <col min="9740" max="9740" width="4.5" style="195" customWidth="1"/>
    <col min="9741" max="9741" width="5.5" style="195" customWidth="1"/>
    <col min="9742" max="9742" width="4.5" style="195" customWidth="1"/>
    <col min="9743" max="9743" width="5.1640625" style="195" customWidth="1"/>
    <col min="9744" max="9744" width="5" style="195" customWidth="1"/>
    <col min="9745" max="9745" width="5.6640625" style="195" customWidth="1"/>
    <col min="9746" max="9746" width="4.5" style="195" customWidth="1"/>
    <col min="9747" max="9747" width="5.5" style="195" customWidth="1"/>
    <col min="9748" max="9748" width="4.5" style="195" customWidth="1"/>
    <col min="9749" max="9749" width="5.1640625" style="195" customWidth="1"/>
    <col min="9750" max="9751" width="4.5" style="195" customWidth="1"/>
    <col min="9752" max="9752" width="5.83203125" style="195" customWidth="1"/>
    <col min="9753" max="9754" width="4.5" style="195" customWidth="1"/>
    <col min="9755" max="9755" width="5.83203125" style="195" customWidth="1"/>
    <col min="9756" max="9756" width="4.5" style="195" customWidth="1"/>
    <col min="9757" max="9757" width="6.1640625" style="195" customWidth="1"/>
    <col min="9758" max="9758" width="7.5" style="195" customWidth="1"/>
    <col min="9759" max="9759" width="6" style="195" customWidth="1"/>
    <col min="9760" max="9760" width="4.5" style="195" customWidth="1"/>
    <col min="9761" max="9761" width="7.5" style="195" customWidth="1"/>
    <col min="9762" max="9762" width="14.5" style="195" bestFit="1" customWidth="1"/>
    <col min="9763" max="9763" width="11.5" style="195" customWidth="1"/>
    <col min="9764" max="9764" width="7.6640625" style="195" bestFit="1" customWidth="1"/>
    <col min="9765" max="9765" width="10.5" style="195" customWidth="1"/>
    <col min="9766" max="9766" width="8.83203125" style="195" bestFit="1" customWidth="1"/>
    <col min="9767" max="9767" width="5.5" style="195" bestFit="1" customWidth="1"/>
    <col min="9768" max="9797" width="4.5" style="195" customWidth="1"/>
    <col min="9798" max="9984" width="4.5" style="195"/>
    <col min="9985" max="9985" width="9.5" style="195" customWidth="1"/>
    <col min="9986" max="9986" width="10.5" style="195" customWidth="1"/>
    <col min="9987" max="9994" width="4.5" style="195" customWidth="1"/>
    <col min="9995" max="9995" width="5.1640625" style="195" customWidth="1"/>
    <col min="9996" max="9996" width="4.5" style="195" customWidth="1"/>
    <col min="9997" max="9997" width="5.5" style="195" customWidth="1"/>
    <col min="9998" max="9998" width="4.5" style="195" customWidth="1"/>
    <col min="9999" max="9999" width="5.1640625" style="195" customWidth="1"/>
    <col min="10000" max="10000" width="5" style="195" customWidth="1"/>
    <col min="10001" max="10001" width="5.6640625" style="195" customWidth="1"/>
    <col min="10002" max="10002" width="4.5" style="195" customWidth="1"/>
    <col min="10003" max="10003" width="5.5" style="195" customWidth="1"/>
    <col min="10004" max="10004" width="4.5" style="195" customWidth="1"/>
    <col min="10005" max="10005" width="5.1640625" style="195" customWidth="1"/>
    <col min="10006" max="10007" width="4.5" style="195" customWidth="1"/>
    <col min="10008" max="10008" width="5.83203125" style="195" customWidth="1"/>
    <col min="10009" max="10010" width="4.5" style="195" customWidth="1"/>
    <col min="10011" max="10011" width="5.83203125" style="195" customWidth="1"/>
    <col min="10012" max="10012" width="4.5" style="195" customWidth="1"/>
    <col min="10013" max="10013" width="6.1640625" style="195" customWidth="1"/>
    <col min="10014" max="10014" width="7.5" style="195" customWidth="1"/>
    <col min="10015" max="10015" width="6" style="195" customWidth="1"/>
    <col min="10016" max="10016" width="4.5" style="195" customWidth="1"/>
    <col min="10017" max="10017" width="7.5" style="195" customWidth="1"/>
    <col min="10018" max="10018" width="14.5" style="195" bestFit="1" customWidth="1"/>
    <col min="10019" max="10019" width="11.5" style="195" customWidth="1"/>
    <col min="10020" max="10020" width="7.6640625" style="195" bestFit="1" customWidth="1"/>
    <col min="10021" max="10021" width="10.5" style="195" customWidth="1"/>
    <col min="10022" max="10022" width="8.83203125" style="195" bestFit="1" customWidth="1"/>
    <col min="10023" max="10023" width="5.5" style="195" bestFit="1" customWidth="1"/>
    <col min="10024" max="10053" width="4.5" style="195" customWidth="1"/>
    <col min="10054" max="10240" width="4.5" style="195"/>
    <col min="10241" max="10241" width="9.5" style="195" customWidth="1"/>
    <col min="10242" max="10242" width="10.5" style="195" customWidth="1"/>
    <col min="10243" max="10250" width="4.5" style="195" customWidth="1"/>
    <col min="10251" max="10251" width="5.1640625" style="195" customWidth="1"/>
    <col min="10252" max="10252" width="4.5" style="195" customWidth="1"/>
    <col min="10253" max="10253" width="5.5" style="195" customWidth="1"/>
    <col min="10254" max="10254" width="4.5" style="195" customWidth="1"/>
    <col min="10255" max="10255" width="5.1640625" style="195" customWidth="1"/>
    <col min="10256" max="10256" width="5" style="195" customWidth="1"/>
    <col min="10257" max="10257" width="5.6640625" style="195" customWidth="1"/>
    <col min="10258" max="10258" width="4.5" style="195" customWidth="1"/>
    <col min="10259" max="10259" width="5.5" style="195" customWidth="1"/>
    <col min="10260" max="10260" width="4.5" style="195" customWidth="1"/>
    <col min="10261" max="10261" width="5.1640625" style="195" customWidth="1"/>
    <col min="10262" max="10263" width="4.5" style="195" customWidth="1"/>
    <col min="10264" max="10264" width="5.83203125" style="195" customWidth="1"/>
    <col min="10265" max="10266" width="4.5" style="195" customWidth="1"/>
    <col min="10267" max="10267" width="5.83203125" style="195" customWidth="1"/>
    <col min="10268" max="10268" width="4.5" style="195" customWidth="1"/>
    <col min="10269" max="10269" width="6.1640625" style="195" customWidth="1"/>
    <col min="10270" max="10270" width="7.5" style="195" customWidth="1"/>
    <col min="10271" max="10271" width="6" style="195" customWidth="1"/>
    <col min="10272" max="10272" width="4.5" style="195" customWidth="1"/>
    <col min="10273" max="10273" width="7.5" style="195" customWidth="1"/>
    <col min="10274" max="10274" width="14.5" style="195" bestFit="1" customWidth="1"/>
    <col min="10275" max="10275" width="11.5" style="195" customWidth="1"/>
    <col min="10276" max="10276" width="7.6640625" style="195" bestFit="1" customWidth="1"/>
    <col min="10277" max="10277" width="10.5" style="195" customWidth="1"/>
    <col min="10278" max="10278" width="8.83203125" style="195" bestFit="1" customWidth="1"/>
    <col min="10279" max="10279" width="5.5" style="195" bestFit="1" customWidth="1"/>
    <col min="10280" max="10309" width="4.5" style="195" customWidth="1"/>
    <col min="10310" max="10496" width="4.5" style="195"/>
    <col min="10497" max="10497" width="9.5" style="195" customWidth="1"/>
    <col min="10498" max="10498" width="10.5" style="195" customWidth="1"/>
    <col min="10499" max="10506" width="4.5" style="195" customWidth="1"/>
    <col min="10507" max="10507" width="5.1640625" style="195" customWidth="1"/>
    <col min="10508" max="10508" width="4.5" style="195" customWidth="1"/>
    <col min="10509" max="10509" width="5.5" style="195" customWidth="1"/>
    <col min="10510" max="10510" width="4.5" style="195" customWidth="1"/>
    <col min="10511" max="10511" width="5.1640625" style="195" customWidth="1"/>
    <col min="10512" max="10512" width="5" style="195" customWidth="1"/>
    <col min="10513" max="10513" width="5.6640625" style="195" customWidth="1"/>
    <col min="10514" max="10514" width="4.5" style="195" customWidth="1"/>
    <col min="10515" max="10515" width="5.5" style="195" customWidth="1"/>
    <col min="10516" max="10516" width="4.5" style="195" customWidth="1"/>
    <col min="10517" max="10517" width="5.1640625" style="195" customWidth="1"/>
    <col min="10518" max="10519" width="4.5" style="195" customWidth="1"/>
    <col min="10520" max="10520" width="5.83203125" style="195" customWidth="1"/>
    <col min="10521" max="10522" width="4.5" style="195" customWidth="1"/>
    <col min="10523" max="10523" width="5.83203125" style="195" customWidth="1"/>
    <col min="10524" max="10524" width="4.5" style="195" customWidth="1"/>
    <col min="10525" max="10525" width="6.1640625" style="195" customWidth="1"/>
    <col min="10526" max="10526" width="7.5" style="195" customWidth="1"/>
    <col min="10527" max="10527" width="6" style="195" customWidth="1"/>
    <col min="10528" max="10528" width="4.5" style="195" customWidth="1"/>
    <col min="10529" max="10529" width="7.5" style="195" customWidth="1"/>
    <col min="10530" max="10530" width="14.5" style="195" bestFit="1" customWidth="1"/>
    <col min="10531" max="10531" width="11.5" style="195" customWidth="1"/>
    <col min="10532" max="10532" width="7.6640625" style="195" bestFit="1" customWidth="1"/>
    <col min="10533" max="10533" width="10.5" style="195" customWidth="1"/>
    <col min="10534" max="10534" width="8.83203125" style="195" bestFit="1" customWidth="1"/>
    <col min="10535" max="10535" width="5.5" style="195" bestFit="1" customWidth="1"/>
    <col min="10536" max="10565" width="4.5" style="195" customWidth="1"/>
    <col min="10566" max="10752" width="4.5" style="195"/>
    <col min="10753" max="10753" width="9.5" style="195" customWidth="1"/>
    <col min="10754" max="10754" width="10.5" style="195" customWidth="1"/>
    <col min="10755" max="10762" width="4.5" style="195" customWidth="1"/>
    <col min="10763" max="10763" width="5.1640625" style="195" customWidth="1"/>
    <col min="10764" max="10764" width="4.5" style="195" customWidth="1"/>
    <col min="10765" max="10765" width="5.5" style="195" customWidth="1"/>
    <col min="10766" max="10766" width="4.5" style="195" customWidth="1"/>
    <col min="10767" max="10767" width="5.1640625" style="195" customWidth="1"/>
    <col min="10768" max="10768" width="5" style="195" customWidth="1"/>
    <col min="10769" max="10769" width="5.6640625" style="195" customWidth="1"/>
    <col min="10770" max="10770" width="4.5" style="195" customWidth="1"/>
    <col min="10771" max="10771" width="5.5" style="195" customWidth="1"/>
    <col min="10772" max="10772" width="4.5" style="195" customWidth="1"/>
    <col min="10773" max="10773" width="5.1640625" style="195" customWidth="1"/>
    <col min="10774" max="10775" width="4.5" style="195" customWidth="1"/>
    <col min="10776" max="10776" width="5.83203125" style="195" customWidth="1"/>
    <col min="10777" max="10778" width="4.5" style="195" customWidth="1"/>
    <col min="10779" max="10779" width="5.83203125" style="195" customWidth="1"/>
    <col min="10780" max="10780" width="4.5" style="195" customWidth="1"/>
    <col min="10781" max="10781" width="6.1640625" style="195" customWidth="1"/>
    <col min="10782" max="10782" width="7.5" style="195" customWidth="1"/>
    <col min="10783" max="10783" width="6" style="195" customWidth="1"/>
    <col min="10784" max="10784" width="4.5" style="195" customWidth="1"/>
    <col min="10785" max="10785" width="7.5" style="195" customWidth="1"/>
    <col min="10786" max="10786" width="14.5" style="195" bestFit="1" customWidth="1"/>
    <col min="10787" max="10787" width="11.5" style="195" customWidth="1"/>
    <col min="10788" max="10788" width="7.6640625" style="195" bestFit="1" customWidth="1"/>
    <col min="10789" max="10789" width="10.5" style="195" customWidth="1"/>
    <col min="10790" max="10790" width="8.83203125" style="195" bestFit="1" customWidth="1"/>
    <col min="10791" max="10791" width="5.5" style="195" bestFit="1" customWidth="1"/>
    <col min="10792" max="10821" width="4.5" style="195" customWidth="1"/>
    <col min="10822" max="11008" width="4.5" style="195"/>
    <col min="11009" max="11009" width="9.5" style="195" customWidth="1"/>
    <col min="11010" max="11010" width="10.5" style="195" customWidth="1"/>
    <col min="11011" max="11018" width="4.5" style="195" customWidth="1"/>
    <col min="11019" max="11019" width="5.1640625" style="195" customWidth="1"/>
    <col min="11020" max="11020" width="4.5" style="195" customWidth="1"/>
    <col min="11021" max="11021" width="5.5" style="195" customWidth="1"/>
    <col min="11022" max="11022" width="4.5" style="195" customWidth="1"/>
    <col min="11023" max="11023" width="5.1640625" style="195" customWidth="1"/>
    <col min="11024" max="11024" width="5" style="195" customWidth="1"/>
    <col min="11025" max="11025" width="5.6640625" style="195" customWidth="1"/>
    <col min="11026" max="11026" width="4.5" style="195" customWidth="1"/>
    <col min="11027" max="11027" width="5.5" style="195" customWidth="1"/>
    <col min="11028" max="11028" width="4.5" style="195" customWidth="1"/>
    <col min="11029" max="11029" width="5.1640625" style="195" customWidth="1"/>
    <col min="11030" max="11031" width="4.5" style="195" customWidth="1"/>
    <col min="11032" max="11032" width="5.83203125" style="195" customWidth="1"/>
    <col min="11033" max="11034" width="4.5" style="195" customWidth="1"/>
    <col min="11035" max="11035" width="5.83203125" style="195" customWidth="1"/>
    <col min="11036" max="11036" width="4.5" style="195" customWidth="1"/>
    <col min="11037" max="11037" width="6.1640625" style="195" customWidth="1"/>
    <col min="11038" max="11038" width="7.5" style="195" customWidth="1"/>
    <col min="11039" max="11039" width="6" style="195" customWidth="1"/>
    <col min="11040" max="11040" width="4.5" style="195" customWidth="1"/>
    <col min="11041" max="11041" width="7.5" style="195" customWidth="1"/>
    <col min="11042" max="11042" width="14.5" style="195" bestFit="1" customWidth="1"/>
    <col min="11043" max="11043" width="11.5" style="195" customWidth="1"/>
    <col min="11044" max="11044" width="7.6640625" style="195" bestFit="1" customWidth="1"/>
    <col min="11045" max="11045" width="10.5" style="195" customWidth="1"/>
    <col min="11046" max="11046" width="8.83203125" style="195" bestFit="1" customWidth="1"/>
    <col min="11047" max="11047" width="5.5" style="195" bestFit="1" customWidth="1"/>
    <col min="11048" max="11077" width="4.5" style="195" customWidth="1"/>
    <col min="11078" max="11264" width="4.5" style="195"/>
    <col min="11265" max="11265" width="9.5" style="195" customWidth="1"/>
    <col min="11266" max="11266" width="10.5" style="195" customWidth="1"/>
    <col min="11267" max="11274" width="4.5" style="195" customWidth="1"/>
    <col min="11275" max="11275" width="5.1640625" style="195" customWidth="1"/>
    <col min="11276" max="11276" width="4.5" style="195" customWidth="1"/>
    <col min="11277" max="11277" width="5.5" style="195" customWidth="1"/>
    <col min="11278" max="11278" width="4.5" style="195" customWidth="1"/>
    <col min="11279" max="11279" width="5.1640625" style="195" customWidth="1"/>
    <col min="11280" max="11280" width="5" style="195" customWidth="1"/>
    <col min="11281" max="11281" width="5.6640625" style="195" customWidth="1"/>
    <col min="11282" max="11282" width="4.5" style="195" customWidth="1"/>
    <col min="11283" max="11283" width="5.5" style="195" customWidth="1"/>
    <col min="11284" max="11284" width="4.5" style="195" customWidth="1"/>
    <col min="11285" max="11285" width="5.1640625" style="195" customWidth="1"/>
    <col min="11286" max="11287" width="4.5" style="195" customWidth="1"/>
    <col min="11288" max="11288" width="5.83203125" style="195" customWidth="1"/>
    <col min="11289" max="11290" width="4.5" style="195" customWidth="1"/>
    <col min="11291" max="11291" width="5.83203125" style="195" customWidth="1"/>
    <col min="11292" max="11292" width="4.5" style="195" customWidth="1"/>
    <col min="11293" max="11293" width="6.1640625" style="195" customWidth="1"/>
    <col min="11294" max="11294" width="7.5" style="195" customWidth="1"/>
    <col min="11295" max="11295" width="6" style="195" customWidth="1"/>
    <col min="11296" max="11296" width="4.5" style="195" customWidth="1"/>
    <col min="11297" max="11297" width="7.5" style="195" customWidth="1"/>
    <col min="11298" max="11298" width="14.5" style="195" bestFit="1" customWidth="1"/>
    <col min="11299" max="11299" width="11.5" style="195" customWidth="1"/>
    <col min="11300" max="11300" width="7.6640625" style="195" bestFit="1" customWidth="1"/>
    <col min="11301" max="11301" width="10.5" style="195" customWidth="1"/>
    <col min="11302" max="11302" width="8.83203125" style="195" bestFit="1" customWidth="1"/>
    <col min="11303" max="11303" width="5.5" style="195" bestFit="1" customWidth="1"/>
    <col min="11304" max="11333" width="4.5" style="195" customWidth="1"/>
    <col min="11334" max="11520" width="4.5" style="195"/>
    <col min="11521" max="11521" width="9.5" style="195" customWidth="1"/>
    <col min="11522" max="11522" width="10.5" style="195" customWidth="1"/>
    <col min="11523" max="11530" width="4.5" style="195" customWidth="1"/>
    <col min="11531" max="11531" width="5.1640625" style="195" customWidth="1"/>
    <col min="11532" max="11532" width="4.5" style="195" customWidth="1"/>
    <col min="11533" max="11533" width="5.5" style="195" customWidth="1"/>
    <col min="11534" max="11534" width="4.5" style="195" customWidth="1"/>
    <col min="11535" max="11535" width="5.1640625" style="195" customWidth="1"/>
    <col min="11536" max="11536" width="5" style="195" customWidth="1"/>
    <col min="11537" max="11537" width="5.6640625" style="195" customWidth="1"/>
    <col min="11538" max="11538" width="4.5" style="195" customWidth="1"/>
    <col min="11539" max="11539" width="5.5" style="195" customWidth="1"/>
    <col min="11540" max="11540" width="4.5" style="195" customWidth="1"/>
    <col min="11541" max="11541" width="5.1640625" style="195" customWidth="1"/>
    <col min="11542" max="11543" width="4.5" style="195" customWidth="1"/>
    <col min="11544" max="11544" width="5.83203125" style="195" customWidth="1"/>
    <col min="11545" max="11546" width="4.5" style="195" customWidth="1"/>
    <col min="11547" max="11547" width="5.83203125" style="195" customWidth="1"/>
    <col min="11548" max="11548" width="4.5" style="195" customWidth="1"/>
    <col min="11549" max="11549" width="6.1640625" style="195" customWidth="1"/>
    <col min="11550" max="11550" width="7.5" style="195" customWidth="1"/>
    <col min="11551" max="11551" width="6" style="195" customWidth="1"/>
    <col min="11552" max="11552" width="4.5" style="195" customWidth="1"/>
    <col min="11553" max="11553" width="7.5" style="195" customWidth="1"/>
    <col min="11554" max="11554" width="14.5" style="195" bestFit="1" customWidth="1"/>
    <col min="11555" max="11555" width="11.5" style="195" customWidth="1"/>
    <col min="11556" max="11556" width="7.6640625" style="195" bestFit="1" customWidth="1"/>
    <col min="11557" max="11557" width="10.5" style="195" customWidth="1"/>
    <col min="11558" max="11558" width="8.83203125" style="195" bestFit="1" customWidth="1"/>
    <col min="11559" max="11559" width="5.5" style="195" bestFit="1" customWidth="1"/>
    <col min="11560" max="11589" width="4.5" style="195" customWidth="1"/>
    <col min="11590" max="11776" width="4.5" style="195"/>
    <col min="11777" max="11777" width="9.5" style="195" customWidth="1"/>
    <col min="11778" max="11778" width="10.5" style="195" customWidth="1"/>
    <col min="11779" max="11786" width="4.5" style="195" customWidth="1"/>
    <col min="11787" max="11787" width="5.1640625" style="195" customWidth="1"/>
    <col min="11788" max="11788" width="4.5" style="195" customWidth="1"/>
    <col min="11789" max="11789" width="5.5" style="195" customWidth="1"/>
    <col min="11790" max="11790" width="4.5" style="195" customWidth="1"/>
    <col min="11791" max="11791" width="5.1640625" style="195" customWidth="1"/>
    <col min="11792" max="11792" width="5" style="195" customWidth="1"/>
    <col min="11793" max="11793" width="5.6640625" style="195" customWidth="1"/>
    <col min="11794" max="11794" width="4.5" style="195" customWidth="1"/>
    <col min="11795" max="11795" width="5.5" style="195" customWidth="1"/>
    <col min="11796" max="11796" width="4.5" style="195" customWidth="1"/>
    <col min="11797" max="11797" width="5.1640625" style="195" customWidth="1"/>
    <col min="11798" max="11799" width="4.5" style="195" customWidth="1"/>
    <col min="11800" max="11800" width="5.83203125" style="195" customWidth="1"/>
    <col min="11801" max="11802" width="4.5" style="195" customWidth="1"/>
    <col min="11803" max="11803" width="5.83203125" style="195" customWidth="1"/>
    <col min="11804" max="11804" width="4.5" style="195" customWidth="1"/>
    <col min="11805" max="11805" width="6.1640625" style="195" customWidth="1"/>
    <col min="11806" max="11806" width="7.5" style="195" customWidth="1"/>
    <col min="11807" max="11807" width="6" style="195" customWidth="1"/>
    <col min="11808" max="11808" width="4.5" style="195" customWidth="1"/>
    <col min="11809" max="11809" width="7.5" style="195" customWidth="1"/>
    <col min="11810" max="11810" width="14.5" style="195" bestFit="1" customWidth="1"/>
    <col min="11811" max="11811" width="11.5" style="195" customWidth="1"/>
    <col min="11812" max="11812" width="7.6640625" style="195" bestFit="1" customWidth="1"/>
    <col min="11813" max="11813" width="10.5" style="195" customWidth="1"/>
    <col min="11814" max="11814" width="8.83203125" style="195" bestFit="1" customWidth="1"/>
    <col min="11815" max="11815" width="5.5" style="195" bestFit="1" customWidth="1"/>
    <col min="11816" max="11845" width="4.5" style="195" customWidth="1"/>
    <col min="11846" max="12032" width="4.5" style="195"/>
    <col min="12033" max="12033" width="9.5" style="195" customWidth="1"/>
    <col min="12034" max="12034" width="10.5" style="195" customWidth="1"/>
    <col min="12035" max="12042" width="4.5" style="195" customWidth="1"/>
    <col min="12043" max="12043" width="5.1640625" style="195" customWidth="1"/>
    <col min="12044" max="12044" width="4.5" style="195" customWidth="1"/>
    <col min="12045" max="12045" width="5.5" style="195" customWidth="1"/>
    <col min="12046" max="12046" width="4.5" style="195" customWidth="1"/>
    <col min="12047" max="12047" width="5.1640625" style="195" customWidth="1"/>
    <col min="12048" max="12048" width="5" style="195" customWidth="1"/>
    <col min="12049" max="12049" width="5.6640625" style="195" customWidth="1"/>
    <col min="12050" max="12050" width="4.5" style="195" customWidth="1"/>
    <col min="12051" max="12051" width="5.5" style="195" customWidth="1"/>
    <col min="12052" max="12052" width="4.5" style="195" customWidth="1"/>
    <col min="12053" max="12053" width="5.1640625" style="195" customWidth="1"/>
    <col min="12054" max="12055" width="4.5" style="195" customWidth="1"/>
    <col min="12056" max="12056" width="5.83203125" style="195" customWidth="1"/>
    <col min="12057" max="12058" width="4.5" style="195" customWidth="1"/>
    <col min="12059" max="12059" width="5.83203125" style="195" customWidth="1"/>
    <col min="12060" max="12060" width="4.5" style="195" customWidth="1"/>
    <col min="12061" max="12061" width="6.1640625" style="195" customWidth="1"/>
    <col min="12062" max="12062" width="7.5" style="195" customWidth="1"/>
    <col min="12063" max="12063" width="6" style="195" customWidth="1"/>
    <col min="12064" max="12064" width="4.5" style="195" customWidth="1"/>
    <col min="12065" max="12065" width="7.5" style="195" customWidth="1"/>
    <col min="12066" max="12066" width="14.5" style="195" bestFit="1" customWidth="1"/>
    <col min="12067" max="12067" width="11.5" style="195" customWidth="1"/>
    <col min="12068" max="12068" width="7.6640625" style="195" bestFit="1" customWidth="1"/>
    <col min="12069" max="12069" width="10.5" style="195" customWidth="1"/>
    <col min="12070" max="12070" width="8.83203125" style="195" bestFit="1" customWidth="1"/>
    <col min="12071" max="12071" width="5.5" style="195" bestFit="1" customWidth="1"/>
    <col min="12072" max="12101" width="4.5" style="195" customWidth="1"/>
    <col min="12102" max="12288" width="4.5" style="195"/>
    <col min="12289" max="12289" width="9.5" style="195" customWidth="1"/>
    <col min="12290" max="12290" width="10.5" style="195" customWidth="1"/>
    <col min="12291" max="12298" width="4.5" style="195" customWidth="1"/>
    <col min="12299" max="12299" width="5.1640625" style="195" customWidth="1"/>
    <col min="12300" max="12300" width="4.5" style="195" customWidth="1"/>
    <col min="12301" max="12301" width="5.5" style="195" customWidth="1"/>
    <col min="12302" max="12302" width="4.5" style="195" customWidth="1"/>
    <col min="12303" max="12303" width="5.1640625" style="195" customWidth="1"/>
    <col min="12304" max="12304" width="5" style="195" customWidth="1"/>
    <col min="12305" max="12305" width="5.6640625" style="195" customWidth="1"/>
    <col min="12306" max="12306" width="4.5" style="195" customWidth="1"/>
    <col min="12307" max="12307" width="5.5" style="195" customWidth="1"/>
    <col min="12308" max="12308" width="4.5" style="195" customWidth="1"/>
    <col min="12309" max="12309" width="5.1640625" style="195" customWidth="1"/>
    <col min="12310" max="12311" width="4.5" style="195" customWidth="1"/>
    <col min="12312" max="12312" width="5.83203125" style="195" customWidth="1"/>
    <col min="12313" max="12314" width="4.5" style="195" customWidth="1"/>
    <col min="12315" max="12315" width="5.83203125" style="195" customWidth="1"/>
    <col min="12316" max="12316" width="4.5" style="195" customWidth="1"/>
    <col min="12317" max="12317" width="6.1640625" style="195" customWidth="1"/>
    <col min="12318" max="12318" width="7.5" style="195" customWidth="1"/>
    <col min="12319" max="12319" width="6" style="195" customWidth="1"/>
    <col min="12320" max="12320" width="4.5" style="195" customWidth="1"/>
    <col min="12321" max="12321" width="7.5" style="195" customWidth="1"/>
    <col min="12322" max="12322" width="14.5" style="195" bestFit="1" customWidth="1"/>
    <col min="12323" max="12323" width="11.5" style="195" customWidth="1"/>
    <col min="12324" max="12324" width="7.6640625" style="195" bestFit="1" customWidth="1"/>
    <col min="12325" max="12325" width="10.5" style="195" customWidth="1"/>
    <col min="12326" max="12326" width="8.83203125" style="195" bestFit="1" customWidth="1"/>
    <col min="12327" max="12327" width="5.5" style="195" bestFit="1" customWidth="1"/>
    <col min="12328" max="12357" width="4.5" style="195" customWidth="1"/>
    <col min="12358" max="12544" width="4.5" style="195"/>
    <col min="12545" max="12545" width="9.5" style="195" customWidth="1"/>
    <col min="12546" max="12546" width="10.5" style="195" customWidth="1"/>
    <col min="12547" max="12554" width="4.5" style="195" customWidth="1"/>
    <col min="12555" max="12555" width="5.1640625" style="195" customWidth="1"/>
    <col min="12556" max="12556" width="4.5" style="195" customWidth="1"/>
    <col min="12557" max="12557" width="5.5" style="195" customWidth="1"/>
    <col min="12558" max="12558" width="4.5" style="195" customWidth="1"/>
    <col min="12559" max="12559" width="5.1640625" style="195" customWidth="1"/>
    <col min="12560" max="12560" width="5" style="195" customWidth="1"/>
    <col min="12561" max="12561" width="5.6640625" style="195" customWidth="1"/>
    <col min="12562" max="12562" width="4.5" style="195" customWidth="1"/>
    <col min="12563" max="12563" width="5.5" style="195" customWidth="1"/>
    <col min="12564" max="12564" width="4.5" style="195" customWidth="1"/>
    <col min="12565" max="12565" width="5.1640625" style="195" customWidth="1"/>
    <col min="12566" max="12567" width="4.5" style="195" customWidth="1"/>
    <col min="12568" max="12568" width="5.83203125" style="195" customWidth="1"/>
    <col min="12569" max="12570" width="4.5" style="195" customWidth="1"/>
    <col min="12571" max="12571" width="5.83203125" style="195" customWidth="1"/>
    <col min="12572" max="12572" width="4.5" style="195" customWidth="1"/>
    <col min="12573" max="12573" width="6.1640625" style="195" customWidth="1"/>
    <col min="12574" max="12574" width="7.5" style="195" customWidth="1"/>
    <col min="12575" max="12575" width="6" style="195" customWidth="1"/>
    <col min="12576" max="12576" width="4.5" style="195" customWidth="1"/>
    <col min="12577" max="12577" width="7.5" style="195" customWidth="1"/>
    <col min="12578" max="12578" width="14.5" style="195" bestFit="1" customWidth="1"/>
    <col min="12579" max="12579" width="11.5" style="195" customWidth="1"/>
    <col min="12580" max="12580" width="7.6640625" style="195" bestFit="1" customWidth="1"/>
    <col min="12581" max="12581" width="10.5" style="195" customWidth="1"/>
    <col min="12582" max="12582" width="8.83203125" style="195" bestFit="1" customWidth="1"/>
    <col min="12583" max="12583" width="5.5" style="195" bestFit="1" customWidth="1"/>
    <col min="12584" max="12613" width="4.5" style="195" customWidth="1"/>
    <col min="12614" max="12800" width="4.5" style="195"/>
    <col min="12801" max="12801" width="9.5" style="195" customWidth="1"/>
    <col min="12802" max="12802" width="10.5" style="195" customWidth="1"/>
    <col min="12803" max="12810" width="4.5" style="195" customWidth="1"/>
    <col min="12811" max="12811" width="5.1640625" style="195" customWidth="1"/>
    <col min="12812" max="12812" width="4.5" style="195" customWidth="1"/>
    <col min="12813" max="12813" width="5.5" style="195" customWidth="1"/>
    <col min="12814" max="12814" width="4.5" style="195" customWidth="1"/>
    <col min="12815" max="12815" width="5.1640625" style="195" customWidth="1"/>
    <col min="12816" max="12816" width="5" style="195" customWidth="1"/>
    <col min="12817" max="12817" width="5.6640625" style="195" customWidth="1"/>
    <col min="12818" max="12818" width="4.5" style="195" customWidth="1"/>
    <col min="12819" max="12819" width="5.5" style="195" customWidth="1"/>
    <col min="12820" max="12820" width="4.5" style="195" customWidth="1"/>
    <col min="12821" max="12821" width="5.1640625" style="195" customWidth="1"/>
    <col min="12822" max="12823" width="4.5" style="195" customWidth="1"/>
    <col min="12824" max="12824" width="5.83203125" style="195" customWidth="1"/>
    <col min="12825" max="12826" width="4.5" style="195" customWidth="1"/>
    <col min="12827" max="12827" width="5.83203125" style="195" customWidth="1"/>
    <col min="12828" max="12828" width="4.5" style="195" customWidth="1"/>
    <col min="12829" max="12829" width="6.1640625" style="195" customWidth="1"/>
    <col min="12830" max="12830" width="7.5" style="195" customWidth="1"/>
    <col min="12831" max="12831" width="6" style="195" customWidth="1"/>
    <col min="12832" max="12832" width="4.5" style="195" customWidth="1"/>
    <col min="12833" max="12833" width="7.5" style="195" customWidth="1"/>
    <col min="12834" max="12834" width="14.5" style="195" bestFit="1" customWidth="1"/>
    <col min="12835" max="12835" width="11.5" style="195" customWidth="1"/>
    <col min="12836" max="12836" width="7.6640625" style="195" bestFit="1" customWidth="1"/>
    <col min="12837" max="12837" width="10.5" style="195" customWidth="1"/>
    <col min="12838" max="12838" width="8.83203125" style="195" bestFit="1" customWidth="1"/>
    <col min="12839" max="12839" width="5.5" style="195" bestFit="1" customWidth="1"/>
    <col min="12840" max="12869" width="4.5" style="195" customWidth="1"/>
    <col min="12870" max="13056" width="4.5" style="195"/>
    <col min="13057" max="13057" width="9.5" style="195" customWidth="1"/>
    <col min="13058" max="13058" width="10.5" style="195" customWidth="1"/>
    <col min="13059" max="13066" width="4.5" style="195" customWidth="1"/>
    <col min="13067" max="13067" width="5.1640625" style="195" customWidth="1"/>
    <col min="13068" max="13068" width="4.5" style="195" customWidth="1"/>
    <col min="13069" max="13069" width="5.5" style="195" customWidth="1"/>
    <col min="13070" max="13070" width="4.5" style="195" customWidth="1"/>
    <col min="13071" max="13071" width="5.1640625" style="195" customWidth="1"/>
    <col min="13072" max="13072" width="5" style="195" customWidth="1"/>
    <col min="13073" max="13073" width="5.6640625" style="195" customWidth="1"/>
    <col min="13074" max="13074" width="4.5" style="195" customWidth="1"/>
    <col min="13075" max="13075" width="5.5" style="195" customWidth="1"/>
    <col min="13076" max="13076" width="4.5" style="195" customWidth="1"/>
    <col min="13077" max="13077" width="5.1640625" style="195" customWidth="1"/>
    <col min="13078" max="13079" width="4.5" style="195" customWidth="1"/>
    <col min="13080" max="13080" width="5.83203125" style="195" customWidth="1"/>
    <col min="13081" max="13082" width="4.5" style="195" customWidth="1"/>
    <col min="13083" max="13083" width="5.83203125" style="195" customWidth="1"/>
    <col min="13084" max="13084" width="4.5" style="195" customWidth="1"/>
    <col min="13085" max="13085" width="6.1640625" style="195" customWidth="1"/>
    <col min="13086" max="13086" width="7.5" style="195" customWidth="1"/>
    <col min="13087" max="13087" width="6" style="195" customWidth="1"/>
    <col min="13088" max="13088" width="4.5" style="195" customWidth="1"/>
    <col min="13089" max="13089" width="7.5" style="195" customWidth="1"/>
    <col min="13090" max="13090" width="14.5" style="195" bestFit="1" customWidth="1"/>
    <col min="13091" max="13091" width="11.5" style="195" customWidth="1"/>
    <col min="13092" max="13092" width="7.6640625" style="195" bestFit="1" customWidth="1"/>
    <col min="13093" max="13093" width="10.5" style="195" customWidth="1"/>
    <col min="13094" max="13094" width="8.83203125" style="195" bestFit="1" customWidth="1"/>
    <col min="13095" max="13095" width="5.5" style="195" bestFit="1" customWidth="1"/>
    <col min="13096" max="13125" width="4.5" style="195" customWidth="1"/>
    <col min="13126" max="13312" width="4.5" style="195"/>
    <col min="13313" max="13313" width="9.5" style="195" customWidth="1"/>
    <col min="13314" max="13314" width="10.5" style="195" customWidth="1"/>
    <col min="13315" max="13322" width="4.5" style="195" customWidth="1"/>
    <col min="13323" max="13323" width="5.1640625" style="195" customWidth="1"/>
    <col min="13324" max="13324" width="4.5" style="195" customWidth="1"/>
    <col min="13325" max="13325" width="5.5" style="195" customWidth="1"/>
    <col min="13326" max="13326" width="4.5" style="195" customWidth="1"/>
    <col min="13327" max="13327" width="5.1640625" style="195" customWidth="1"/>
    <col min="13328" max="13328" width="5" style="195" customWidth="1"/>
    <col min="13329" max="13329" width="5.6640625" style="195" customWidth="1"/>
    <col min="13330" max="13330" width="4.5" style="195" customWidth="1"/>
    <col min="13331" max="13331" width="5.5" style="195" customWidth="1"/>
    <col min="13332" max="13332" width="4.5" style="195" customWidth="1"/>
    <col min="13333" max="13333" width="5.1640625" style="195" customWidth="1"/>
    <col min="13334" max="13335" width="4.5" style="195" customWidth="1"/>
    <col min="13336" max="13336" width="5.83203125" style="195" customWidth="1"/>
    <col min="13337" max="13338" width="4.5" style="195" customWidth="1"/>
    <col min="13339" max="13339" width="5.83203125" style="195" customWidth="1"/>
    <col min="13340" max="13340" width="4.5" style="195" customWidth="1"/>
    <col min="13341" max="13341" width="6.1640625" style="195" customWidth="1"/>
    <col min="13342" max="13342" width="7.5" style="195" customWidth="1"/>
    <col min="13343" max="13343" width="6" style="195" customWidth="1"/>
    <col min="13344" max="13344" width="4.5" style="195" customWidth="1"/>
    <col min="13345" max="13345" width="7.5" style="195" customWidth="1"/>
    <col min="13346" max="13346" width="14.5" style="195" bestFit="1" customWidth="1"/>
    <col min="13347" max="13347" width="11.5" style="195" customWidth="1"/>
    <col min="13348" max="13348" width="7.6640625" style="195" bestFit="1" customWidth="1"/>
    <col min="13349" max="13349" width="10.5" style="195" customWidth="1"/>
    <col min="13350" max="13350" width="8.83203125" style="195" bestFit="1" customWidth="1"/>
    <col min="13351" max="13351" width="5.5" style="195" bestFit="1" customWidth="1"/>
    <col min="13352" max="13381" width="4.5" style="195" customWidth="1"/>
    <col min="13382" max="13568" width="4.5" style="195"/>
    <col min="13569" max="13569" width="9.5" style="195" customWidth="1"/>
    <col min="13570" max="13570" width="10.5" style="195" customWidth="1"/>
    <col min="13571" max="13578" width="4.5" style="195" customWidth="1"/>
    <col min="13579" max="13579" width="5.1640625" style="195" customWidth="1"/>
    <col min="13580" max="13580" width="4.5" style="195" customWidth="1"/>
    <col min="13581" max="13581" width="5.5" style="195" customWidth="1"/>
    <col min="13582" max="13582" width="4.5" style="195" customWidth="1"/>
    <col min="13583" max="13583" width="5.1640625" style="195" customWidth="1"/>
    <col min="13584" max="13584" width="5" style="195" customWidth="1"/>
    <col min="13585" max="13585" width="5.6640625" style="195" customWidth="1"/>
    <col min="13586" max="13586" width="4.5" style="195" customWidth="1"/>
    <col min="13587" max="13587" width="5.5" style="195" customWidth="1"/>
    <col min="13588" max="13588" width="4.5" style="195" customWidth="1"/>
    <col min="13589" max="13589" width="5.1640625" style="195" customWidth="1"/>
    <col min="13590" max="13591" width="4.5" style="195" customWidth="1"/>
    <col min="13592" max="13592" width="5.83203125" style="195" customWidth="1"/>
    <col min="13593" max="13594" width="4.5" style="195" customWidth="1"/>
    <col min="13595" max="13595" width="5.83203125" style="195" customWidth="1"/>
    <col min="13596" max="13596" width="4.5" style="195" customWidth="1"/>
    <col min="13597" max="13597" width="6.1640625" style="195" customWidth="1"/>
    <col min="13598" max="13598" width="7.5" style="195" customWidth="1"/>
    <col min="13599" max="13599" width="6" style="195" customWidth="1"/>
    <col min="13600" max="13600" width="4.5" style="195" customWidth="1"/>
    <col min="13601" max="13601" width="7.5" style="195" customWidth="1"/>
    <col min="13602" max="13602" width="14.5" style="195" bestFit="1" customWidth="1"/>
    <col min="13603" max="13603" width="11.5" style="195" customWidth="1"/>
    <col min="13604" max="13604" width="7.6640625" style="195" bestFit="1" customWidth="1"/>
    <col min="13605" max="13605" width="10.5" style="195" customWidth="1"/>
    <col min="13606" max="13606" width="8.83203125" style="195" bestFit="1" customWidth="1"/>
    <col min="13607" max="13607" width="5.5" style="195" bestFit="1" customWidth="1"/>
    <col min="13608" max="13637" width="4.5" style="195" customWidth="1"/>
    <col min="13638" max="13824" width="4.5" style="195"/>
    <col min="13825" max="13825" width="9.5" style="195" customWidth="1"/>
    <col min="13826" max="13826" width="10.5" style="195" customWidth="1"/>
    <col min="13827" max="13834" width="4.5" style="195" customWidth="1"/>
    <col min="13835" max="13835" width="5.1640625" style="195" customWidth="1"/>
    <col min="13836" max="13836" width="4.5" style="195" customWidth="1"/>
    <col min="13837" max="13837" width="5.5" style="195" customWidth="1"/>
    <col min="13838" max="13838" width="4.5" style="195" customWidth="1"/>
    <col min="13839" max="13839" width="5.1640625" style="195" customWidth="1"/>
    <col min="13840" max="13840" width="5" style="195" customWidth="1"/>
    <col min="13841" max="13841" width="5.6640625" style="195" customWidth="1"/>
    <col min="13842" max="13842" width="4.5" style="195" customWidth="1"/>
    <col min="13843" max="13843" width="5.5" style="195" customWidth="1"/>
    <col min="13844" max="13844" width="4.5" style="195" customWidth="1"/>
    <col min="13845" max="13845" width="5.1640625" style="195" customWidth="1"/>
    <col min="13846" max="13847" width="4.5" style="195" customWidth="1"/>
    <col min="13848" max="13848" width="5.83203125" style="195" customWidth="1"/>
    <col min="13849" max="13850" width="4.5" style="195" customWidth="1"/>
    <col min="13851" max="13851" width="5.83203125" style="195" customWidth="1"/>
    <col min="13852" max="13852" width="4.5" style="195" customWidth="1"/>
    <col min="13853" max="13853" width="6.1640625" style="195" customWidth="1"/>
    <col min="13854" max="13854" width="7.5" style="195" customWidth="1"/>
    <col min="13855" max="13855" width="6" style="195" customWidth="1"/>
    <col min="13856" max="13856" width="4.5" style="195" customWidth="1"/>
    <col min="13857" max="13857" width="7.5" style="195" customWidth="1"/>
    <col min="13858" max="13858" width="14.5" style="195" bestFit="1" customWidth="1"/>
    <col min="13859" max="13859" width="11.5" style="195" customWidth="1"/>
    <col min="13860" max="13860" width="7.6640625" style="195" bestFit="1" customWidth="1"/>
    <col min="13861" max="13861" width="10.5" style="195" customWidth="1"/>
    <col min="13862" max="13862" width="8.83203125" style="195" bestFit="1" customWidth="1"/>
    <col min="13863" max="13863" width="5.5" style="195" bestFit="1" customWidth="1"/>
    <col min="13864" max="13893" width="4.5" style="195" customWidth="1"/>
    <col min="13894" max="14080" width="4.5" style="195"/>
    <col min="14081" max="14081" width="9.5" style="195" customWidth="1"/>
    <col min="14082" max="14082" width="10.5" style="195" customWidth="1"/>
    <col min="14083" max="14090" width="4.5" style="195" customWidth="1"/>
    <col min="14091" max="14091" width="5.1640625" style="195" customWidth="1"/>
    <col min="14092" max="14092" width="4.5" style="195" customWidth="1"/>
    <col min="14093" max="14093" width="5.5" style="195" customWidth="1"/>
    <col min="14094" max="14094" width="4.5" style="195" customWidth="1"/>
    <col min="14095" max="14095" width="5.1640625" style="195" customWidth="1"/>
    <col min="14096" max="14096" width="5" style="195" customWidth="1"/>
    <col min="14097" max="14097" width="5.6640625" style="195" customWidth="1"/>
    <col min="14098" max="14098" width="4.5" style="195" customWidth="1"/>
    <col min="14099" max="14099" width="5.5" style="195" customWidth="1"/>
    <col min="14100" max="14100" width="4.5" style="195" customWidth="1"/>
    <col min="14101" max="14101" width="5.1640625" style="195" customWidth="1"/>
    <col min="14102" max="14103" width="4.5" style="195" customWidth="1"/>
    <col min="14104" max="14104" width="5.83203125" style="195" customWidth="1"/>
    <col min="14105" max="14106" width="4.5" style="195" customWidth="1"/>
    <col min="14107" max="14107" width="5.83203125" style="195" customWidth="1"/>
    <col min="14108" max="14108" width="4.5" style="195" customWidth="1"/>
    <col min="14109" max="14109" width="6.1640625" style="195" customWidth="1"/>
    <col min="14110" max="14110" width="7.5" style="195" customWidth="1"/>
    <col min="14111" max="14111" width="6" style="195" customWidth="1"/>
    <col min="14112" max="14112" width="4.5" style="195" customWidth="1"/>
    <col min="14113" max="14113" width="7.5" style="195" customWidth="1"/>
    <col min="14114" max="14114" width="14.5" style="195" bestFit="1" customWidth="1"/>
    <col min="14115" max="14115" width="11.5" style="195" customWidth="1"/>
    <col min="14116" max="14116" width="7.6640625" style="195" bestFit="1" customWidth="1"/>
    <col min="14117" max="14117" width="10.5" style="195" customWidth="1"/>
    <col min="14118" max="14118" width="8.83203125" style="195" bestFit="1" customWidth="1"/>
    <col min="14119" max="14119" width="5.5" style="195" bestFit="1" customWidth="1"/>
    <col min="14120" max="14149" width="4.5" style="195" customWidth="1"/>
    <col min="14150" max="14336" width="4.5" style="195"/>
    <col min="14337" max="14337" width="9.5" style="195" customWidth="1"/>
    <col min="14338" max="14338" width="10.5" style="195" customWidth="1"/>
    <col min="14339" max="14346" width="4.5" style="195" customWidth="1"/>
    <col min="14347" max="14347" width="5.1640625" style="195" customWidth="1"/>
    <col min="14348" max="14348" width="4.5" style="195" customWidth="1"/>
    <col min="14349" max="14349" width="5.5" style="195" customWidth="1"/>
    <col min="14350" max="14350" width="4.5" style="195" customWidth="1"/>
    <col min="14351" max="14351" width="5.1640625" style="195" customWidth="1"/>
    <col min="14352" max="14352" width="5" style="195" customWidth="1"/>
    <col min="14353" max="14353" width="5.6640625" style="195" customWidth="1"/>
    <col min="14354" max="14354" width="4.5" style="195" customWidth="1"/>
    <col min="14355" max="14355" width="5.5" style="195" customWidth="1"/>
    <col min="14356" max="14356" width="4.5" style="195" customWidth="1"/>
    <col min="14357" max="14357" width="5.1640625" style="195" customWidth="1"/>
    <col min="14358" max="14359" width="4.5" style="195" customWidth="1"/>
    <col min="14360" max="14360" width="5.83203125" style="195" customWidth="1"/>
    <col min="14361" max="14362" width="4.5" style="195" customWidth="1"/>
    <col min="14363" max="14363" width="5.83203125" style="195" customWidth="1"/>
    <col min="14364" max="14364" width="4.5" style="195" customWidth="1"/>
    <col min="14365" max="14365" width="6.1640625" style="195" customWidth="1"/>
    <col min="14366" max="14366" width="7.5" style="195" customWidth="1"/>
    <col min="14367" max="14367" width="6" style="195" customWidth="1"/>
    <col min="14368" max="14368" width="4.5" style="195" customWidth="1"/>
    <col min="14369" max="14369" width="7.5" style="195" customWidth="1"/>
    <col min="14370" max="14370" width="14.5" style="195" bestFit="1" customWidth="1"/>
    <col min="14371" max="14371" width="11.5" style="195" customWidth="1"/>
    <col min="14372" max="14372" width="7.6640625" style="195" bestFit="1" customWidth="1"/>
    <col min="14373" max="14373" width="10.5" style="195" customWidth="1"/>
    <col min="14374" max="14374" width="8.83203125" style="195" bestFit="1" customWidth="1"/>
    <col min="14375" max="14375" width="5.5" style="195" bestFit="1" customWidth="1"/>
    <col min="14376" max="14405" width="4.5" style="195" customWidth="1"/>
    <col min="14406" max="14592" width="4.5" style="195"/>
    <col min="14593" max="14593" width="9.5" style="195" customWidth="1"/>
    <col min="14594" max="14594" width="10.5" style="195" customWidth="1"/>
    <col min="14595" max="14602" width="4.5" style="195" customWidth="1"/>
    <col min="14603" max="14603" width="5.1640625" style="195" customWidth="1"/>
    <col min="14604" max="14604" width="4.5" style="195" customWidth="1"/>
    <col min="14605" max="14605" width="5.5" style="195" customWidth="1"/>
    <col min="14606" max="14606" width="4.5" style="195" customWidth="1"/>
    <col min="14607" max="14607" width="5.1640625" style="195" customWidth="1"/>
    <col min="14608" max="14608" width="5" style="195" customWidth="1"/>
    <col min="14609" max="14609" width="5.6640625" style="195" customWidth="1"/>
    <col min="14610" max="14610" width="4.5" style="195" customWidth="1"/>
    <col min="14611" max="14611" width="5.5" style="195" customWidth="1"/>
    <col min="14612" max="14612" width="4.5" style="195" customWidth="1"/>
    <col min="14613" max="14613" width="5.1640625" style="195" customWidth="1"/>
    <col min="14614" max="14615" width="4.5" style="195" customWidth="1"/>
    <col min="14616" max="14616" width="5.83203125" style="195" customWidth="1"/>
    <col min="14617" max="14618" width="4.5" style="195" customWidth="1"/>
    <col min="14619" max="14619" width="5.83203125" style="195" customWidth="1"/>
    <col min="14620" max="14620" width="4.5" style="195" customWidth="1"/>
    <col min="14621" max="14621" width="6.1640625" style="195" customWidth="1"/>
    <col min="14622" max="14622" width="7.5" style="195" customWidth="1"/>
    <col min="14623" max="14623" width="6" style="195" customWidth="1"/>
    <col min="14624" max="14624" width="4.5" style="195" customWidth="1"/>
    <col min="14625" max="14625" width="7.5" style="195" customWidth="1"/>
    <col min="14626" max="14626" width="14.5" style="195" bestFit="1" customWidth="1"/>
    <col min="14627" max="14627" width="11.5" style="195" customWidth="1"/>
    <col min="14628" max="14628" width="7.6640625" style="195" bestFit="1" customWidth="1"/>
    <col min="14629" max="14629" width="10.5" style="195" customWidth="1"/>
    <col min="14630" max="14630" width="8.83203125" style="195" bestFit="1" customWidth="1"/>
    <col min="14631" max="14631" width="5.5" style="195" bestFit="1" customWidth="1"/>
    <col min="14632" max="14661" width="4.5" style="195" customWidth="1"/>
    <col min="14662" max="14848" width="4.5" style="195"/>
    <col min="14849" max="14849" width="9.5" style="195" customWidth="1"/>
    <col min="14850" max="14850" width="10.5" style="195" customWidth="1"/>
    <col min="14851" max="14858" width="4.5" style="195" customWidth="1"/>
    <col min="14859" max="14859" width="5.1640625" style="195" customWidth="1"/>
    <col min="14860" max="14860" width="4.5" style="195" customWidth="1"/>
    <col min="14861" max="14861" width="5.5" style="195" customWidth="1"/>
    <col min="14862" max="14862" width="4.5" style="195" customWidth="1"/>
    <col min="14863" max="14863" width="5.1640625" style="195" customWidth="1"/>
    <col min="14864" max="14864" width="5" style="195" customWidth="1"/>
    <col min="14865" max="14865" width="5.6640625" style="195" customWidth="1"/>
    <col min="14866" max="14866" width="4.5" style="195" customWidth="1"/>
    <col min="14867" max="14867" width="5.5" style="195" customWidth="1"/>
    <col min="14868" max="14868" width="4.5" style="195" customWidth="1"/>
    <col min="14869" max="14869" width="5.1640625" style="195" customWidth="1"/>
    <col min="14870" max="14871" width="4.5" style="195" customWidth="1"/>
    <col min="14872" max="14872" width="5.83203125" style="195" customWidth="1"/>
    <col min="14873" max="14874" width="4.5" style="195" customWidth="1"/>
    <col min="14875" max="14875" width="5.83203125" style="195" customWidth="1"/>
    <col min="14876" max="14876" width="4.5" style="195" customWidth="1"/>
    <col min="14877" max="14877" width="6.1640625" style="195" customWidth="1"/>
    <col min="14878" max="14878" width="7.5" style="195" customWidth="1"/>
    <col min="14879" max="14879" width="6" style="195" customWidth="1"/>
    <col min="14880" max="14880" width="4.5" style="195" customWidth="1"/>
    <col min="14881" max="14881" width="7.5" style="195" customWidth="1"/>
    <col min="14882" max="14882" width="14.5" style="195" bestFit="1" customWidth="1"/>
    <col min="14883" max="14883" width="11.5" style="195" customWidth="1"/>
    <col min="14884" max="14884" width="7.6640625" style="195" bestFit="1" customWidth="1"/>
    <col min="14885" max="14885" width="10.5" style="195" customWidth="1"/>
    <col min="14886" max="14886" width="8.83203125" style="195" bestFit="1" customWidth="1"/>
    <col min="14887" max="14887" width="5.5" style="195" bestFit="1" customWidth="1"/>
    <col min="14888" max="14917" width="4.5" style="195" customWidth="1"/>
    <col min="14918" max="15104" width="4.5" style="195"/>
    <col min="15105" max="15105" width="9.5" style="195" customWidth="1"/>
    <col min="15106" max="15106" width="10.5" style="195" customWidth="1"/>
    <col min="15107" max="15114" width="4.5" style="195" customWidth="1"/>
    <col min="15115" max="15115" width="5.1640625" style="195" customWidth="1"/>
    <col min="15116" max="15116" width="4.5" style="195" customWidth="1"/>
    <col min="15117" max="15117" width="5.5" style="195" customWidth="1"/>
    <col min="15118" max="15118" width="4.5" style="195" customWidth="1"/>
    <col min="15119" max="15119" width="5.1640625" style="195" customWidth="1"/>
    <col min="15120" max="15120" width="5" style="195" customWidth="1"/>
    <col min="15121" max="15121" width="5.6640625" style="195" customWidth="1"/>
    <col min="15122" max="15122" width="4.5" style="195" customWidth="1"/>
    <col min="15123" max="15123" width="5.5" style="195" customWidth="1"/>
    <col min="15124" max="15124" width="4.5" style="195" customWidth="1"/>
    <col min="15125" max="15125" width="5.1640625" style="195" customWidth="1"/>
    <col min="15126" max="15127" width="4.5" style="195" customWidth="1"/>
    <col min="15128" max="15128" width="5.83203125" style="195" customWidth="1"/>
    <col min="15129" max="15130" width="4.5" style="195" customWidth="1"/>
    <col min="15131" max="15131" width="5.83203125" style="195" customWidth="1"/>
    <col min="15132" max="15132" width="4.5" style="195" customWidth="1"/>
    <col min="15133" max="15133" width="6.1640625" style="195" customWidth="1"/>
    <col min="15134" max="15134" width="7.5" style="195" customWidth="1"/>
    <col min="15135" max="15135" width="6" style="195" customWidth="1"/>
    <col min="15136" max="15136" width="4.5" style="195" customWidth="1"/>
    <col min="15137" max="15137" width="7.5" style="195" customWidth="1"/>
    <col min="15138" max="15138" width="14.5" style="195" bestFit="1" customWidth="1"/>
    <col min="15139" max="15139" width="11.5" style="195" customWidth="1"/>
    <col min="15140" max="15140" width="7.6640625" style="195" bestFit="1" customWidth="1"/>
    <col min="15141" max="15141" width="10.5" style="195" customWidth="1"/>
    <col min="15142" max="15142" width="8.83203125" style="195" bestFit="1" customWidth="1"/>
    <col min="15143" max="15143" width="5.5" style="195" bestFit="1" customWidth="1"/>
    <col min="15144" max="15173" width="4.5" style="195" customWidth="1"/>
    <col min="15174" max="15360" width="4.5" style="195"/>
    <col min="15361" max="15361" width="9.5" style="195" customWidth="1"/>
    <col min="15362" max="15362" width="10.5" style="195" customWidth="1"/>
    <col min="15363" max="15370" width="4.5" style="195" customWidth="1"/>
    <col min="15371" max="15371" width="5.1640625" style="195" customWidth="1"/>
    <col min="15372" max="15372" width="4.5" style="195" customWidth="1"/>
    <col min="15373" max="15373" width="5.5" style="195" customWidth="1"/>
    <col min="15374" max="15374" width="4.5" style="195" customWidth="1"/>
    <col min="15375" max="15375" width="5.1640625" style="195" customWidth="1"/>
    <col min="15376" max="15376" width="5" style="195" customWidth="1"/>
    <col min="15377" max="15377" width="5.6640625" style="195" customWidth="1"/>
    <col min="15378" max="15378" width="4.5" style="195" customWidth="1"/>
    <col min="15379" max="15379" width="5.5" style="195" customWidth="1"/>
    <col min="15380" max="15380" width="4.5" style="195" customWidth="1"/>
    <col min="15381" max="15381" width="5.1640625" style="195" customWidth="1"/>
    <col min="15382" max="15383" width="4.5" style="195" customWidth="1"/>
    <col min="15384" max="15384" width="5.83203125" style="195" customWidth="1"/>
    <col min="15385" max="15386" width="4.5" style="195" customWidth="1"/>
    <col min="15387" max="15387" width="5.83203125" style="195" customWidth="1"/>
    <col min="15388" max="15388" width="4.5" style="195" customWidth="1"/>
    <col min="15389" max="15389" width="6.1640625" style="195" customWidth="1"/>
    <col min="15390" max="15390" width="7.5" style="195" customWidth="1"/>
    <col min="15391" max="15391" width="6" style="195" customWidth="1"/>
    <col min="15392" max="15392" width="4.5" style="195" customWidth="1"/>
    <col min="15393" max="15393" width="7.5" style="195" customWidth="1"/>
    <col min="15394" max="15394" width="14.5" style="195" bestFit="1" customWidth="1"/>
    <col min="15395" max="15395" width="11.5" style="195" customWidth="1"/>
    <col min="15396" max="15396" width="7.6640625" style="195" bestFit="1" customWidth="1"/>
    <col min="15397" max="15397" width="10.5" style="195" customWidth="1"/>
    <col min="15398" max="15398" width="8.83203125" style="195" bestFit="1" customWidth="1"/>
    <col min="15399" max="15399" width="5.5" style="195" bestFit="1" customWidth="1"/>
    <col min="15400" max="15429" width="4.5" style="195" customWidth="1"/>
    <col min="15430" max="15616" width="4.5" style="195"/>
    <col min="15617" max="15617" width="9.5" style="195" customWidth="1"/>
    <col min="15618" max="15618" width="10.5" style="195" customWidth="1"/>
    <col min="15619" max="15626" width="4.5" style="195" customWidth="1"/>
    <col min="15627" max="15627" width="5.1640625" style="195" customWidth="1"/>
    <col min="15628" max="15628" width="4.5" style="195" customWidth="1"/>
    <col min="15629" max="15629" width="5.5" style="195" customWidth="1"/>
    <col min="15630" max="15630" width="4.5" style="195" customWidth="1"/>
    <col min="15631" max="15631" width="5.1640625" style="195" customWidth="1"/>
    <col min="15632" max="15632" width="5" style="195" customWidth="1"/>
    <col min="15633" max="15633" width="5.6640625" style="195" customWidth="1"/>
    <col min="15634" max="15634" width="4.5" style="195" customWidth="1"/>
    <col min="15635" max="15635" width="5.5" style="195" customWidth="1"/>
    <col min="15636" max="15636" width="4.5" style="195" customWidth="1"/>
    <col min="15637" max="15637" width="5.1640625" style="195" customWidth="1"/>
    <col min="15638" max="15639" width="4.5" style="195" customWidth="1"/>
    <col min="15640" max="15640" width="5.83203125" style="195" customWidth="1"/>
    <col min="15641" max="15642" width="4.5" style="195" customWidth="1"/>
    <col min="15643" max="15643" width="5.83203125" style="195" customWidth="1"/>
    <col min="15644" max="15644" width="4.5" style="195" customWidth="1"/>
    <col min="15645" max="15645" width="6.1640625" style="195" customWidth="1"/>
    <col min="15646" max="15646" width="7.5" style="195" customWidth="1"/>
    <col min="15647" max="15647" width="6" style="195" customWidth="1"/>
    <col min="15648" max="15648" width="4.5" style="195" customWidth="1"/>
    <col min="15649" max="15649" width="7.5" style="195" customWidth="1"/>
    <col min="15650" max="15650" width="14.5" style="195" bestFit="1" customWidth="1"/>
    <col min="15651" max="15651" width="11.5" style="195" customWidth="1"/>
    <col min="15652" max="15652" width="7.6640625" style="195" bestFit="1" customWidth="1"/>
    <col min="15653" max="15653" width="10.5" style="195" customWidth="1"/>
    <col min="15654" max="15654" width="8.83203125" style="195" bestFit="1" customWidth="1"/>
    <col min="15655" max="15655" width="5.5" style="195" bestFit="1" customWidth="1"/>
    <col min="15656" max="15685" width="4.5" style="195" customWidth="1"/>
    <col min="15686" max="15872" width="4.5" style="195"/>
    <col min="15873" max="15873" width="9.5" style="195" customWidth="1"/>
    <col min="15874" max="15874" width="10.5" style="195" customWidth="1"/>
    <col min="15875" max="15882" width="4.5" style="195" customWidth="1"/>
    <col min="15883" max="15883" width="5.1640625" style="195" customWidth="1"/>
    <col min="15884" max="15884" width="4.5" style="195" customWidth="1"/>
    <col min="15885" max="15885" width="5.5" style="195" customWidth="1"/>
    <col min="15886" max="15886" width="4.5" style="195" customWidth="1"/>
    <col min="15887" max="15887" width="5.1640625" style="195" customWidth="1"/>
    <col min="15888" max="15888" width="5" style="195" customWidth="1"/>
    <col min="15889" max="15889" width="5.6640625" style="195" customWidth="1"/>
    <col min="15890" max="15890" width="4.5" style="195" customWidth="1"/>
    <col min="15891" max="15891" width="5.5" style="195" customWidth="1"/>
    <col min="15892" max="15892" width="4.5" style="195" customWidth="1"/>
    <col min="15893" max="15893" width="5.1640625" style="195" customWidth="1"/>
    <col min="15894" max="15895" width="4.5" style="195" customWidth="1"/>
    <col min="15896" max="15896" width="5.83203125" style="195" customWidth="1"/>
    <col min="15897" max="15898" width="4.5" style="195" customWidth="1"/>
    <col min="15899" max="15899" width="5.83203125" style="195" customWidth="1"/>
    <col min="15900" max="15900" width="4.5" style="195" customWidth="1"/>
    <col min="15901" max="15901" width="6.1640625" style="195" customWidth="1"/>
    <col min="15902" max="15902" width="7.5" style="195" customWidth="1"/>
    <col min="15903" max="15903" width="6" style="195" customWidth="1"/>
    <col min="15904" max="15904" width="4.5" style="195" customWidth="1"/>
    <col min="15905" max="15905" width="7.5" style="195" customWidth="1"/>
    <col min="15906" max="15906" width="14.5" style="195" bestFit="1" customWidth="1"/>
    <col min="15907" max="15907" width="11.5" style="195" customWidth="1"/>
    <col min="15908" max="15908" width="7.6640625" style="195" bestFit="1" customWidth="1"/>
    <col min="15909" max="15909" width="10.5" style="195" customWidth="1"/>
    <col min="15910" max="15910" width="8.83203125" style="195" bestFit="1" customWidth="1"/>
    <col min="15911" max="15911" width="5.5" style="195" bestFit="1" customWidth="1"/>
    <col min="15912" max="15941" width="4.5" style="195" customWidth="1"/>
    <col min="15942" max="16128" width="4.5" style="195"/>
    <col min="16129" max="16129" width="9.5" style="195" customWidth="1"/>
    <col min="16130" max="16130" width="10.5" style="195" customWidth="1"/>
    <col min="16131" max="16138" width="4.5" style="195" customWidth="1"/>
    <col min="16139" max="16139" width="5.1640625" style="195" customWidth="1"/>
    <col min="16140" max="16140" width="4.5" style="195" customWidth="1"/>
    <col min="16141" max="16141" width="5.5" style="195" customWidth="1"/>
    <col min="16142" max="16142" width="4.5" style="195" customWidth="1"/>
    <col min="16143" max="16143" width="5.1640625" style="195" customWidth="1"/>
    <col min="16144" max="16144" width="5" style="195" customWidth="1"/>
    <col min="16145" max="16145" width="5.6640625" style="195" customWidth="1"/>
    <col min="16146" max="16146" width="4.5" style="195" customWidth="1"/>
    <col min="16147" max="16147" width="5.5" style="195" customWidth="1"/>
    <col min="16148" max="16148" width="4.5" style="195" customWidth="1"/>
    <col min="16149" max="16149" width="5.1640625" style="195" customWidth="1"/>
    <col min="16150" max="16151" width="4.5" style="195" customWidth="1"/>
    <col min="16152" max="16152" width="5.83203125" style="195" customWidth="1"/>
    <col min="16153" max="16154" width="4.5" style="195" customWidth="1"/>
    <col min="16155" max="16155" width="5.83203125" style="195" customWidth="1"/>
    <col min="16156" max="16156" width="4.5" style="195" customWidth="1"/>
    <col min="16157" max="16157" width="6.1640625" style="195" customWidth="1"/>
    <col min="16158" max="16158" width="7.5" style="195" customWidth="1"/>
    <col min="16159" max="16159" width="6" style="195" customWidth="1"/>
    <col min="16160" max="16160" width="4.5" style="195" customWidth="1"/>
    <col min="16161" max="16161" width="7.5" style="195" customWidth="1"/>
    <col min="16162" max="16162" width="14.5" style="195" bestFit="1" customWidth="1"/>
    <col min="16163" max="16163" width="11.5" style="195" customWidth="1"/>
    <col min="16164" max="16164" width="7.6640625" style="195" bestFit="1" customWidth="1"/>
    <col min="16165" max="16165" width="10.5" style="195" customWidth="1"/>
    <col min="16166" max="16166" width="8.83203125" style="195" bestFit="1" customWidth="1"/>
    <col min="16167" max="16167" width="5.5" style="195" bestFit="1" customWidth="1"/>
    <col min="16168" max="16197" width="4.5" style="195" customWidth="1"/>
    <col min="16198" max="16384" width="4.5" style="195"/>
  </cols>
  <sheetData>
    <row r="1" spans="1:69" ht="23.25" customHeight="1">
      <c r="A1" s="433" t="s">
        <v>73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255"/>
    </row>
    <row r="2" spans="1:69" ht="25.5" customHeight="1">
      <c r="A2" s="454" t="s">
        <v>74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140"/>
      <c r="AJ2" s="257"/>
      <c r="AK2" s="257"/>
      <c r="AL2" s="257"/>
      <c r="AM2" s="257"/>
      <c r="AN2" s="141"/>
    </row>
    <row r="3" spans="1:69" ht="15.7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5"/>
      <c r="AF3" s="145"/>
      <c r="AJ3" s="257"/>
      <c r="AK3" s="257"/>
      <c r="AL3" s="257"/>
      <c r="AM3" s="257"/>
      <c r="AN3" s="141"/>
    </row>
    <row r="4" spans="1:69" ht="23.25" customHeight="1">
      <c r="A4" s="435" t="s">
        <v>2</v>
      </c>
      <c r="B4" s="436" t="s">
        <v>3</v>
      </c>
      <c r="C4" s="438" t="s">
        <v>4</v>
      </c>
      <c r="D4" s="438"/>
      <c r="E4" s="438" t="s">
        <v>5</v>
      </c>
      <c r="F4" s="438"/>
      <c r="G4" s="438" t="s">
        <v>6</v>
      </c>
      <c r="H4" s="438"/>
      <c r="I4" s="438" t="s">
        <v>7</v>
      </c>
      <c r="J4" s="438"/>
      <c r="K4" s="438" t="s">
        <v>8</v>
      </c>
      <c r="L4" s="438"/>
      <c r="M4" s="438" t="s">
        <v>9</v>
      </c>
      <c r="N4" s="438"/>
      <c r="O4" s="438" t="s">
        <v>10</v>
      </c>
      <c r="P4" s="438"/>
      <c r="Q4" s="438" t="s">
        <v>11</v>
      </c>
      <c r="R4" s="438"/>
      <c r="S4" s="438" t="s">
        <v>12</v>
      </c>
      <c r="T4" s="438"/>
      <c r="U4" s="438" t="s">
        <v>13</v>
      </c>
      <c r="V4" s="438"/>
      <c r="W4" s="438" t="s">
        <v>14</v>
      </c>
      <c r="X4" s="438"/>
      <c r="Y4" s="438" t="s">
        <v>15</v>
      </c>
      <c r="Z4" s="438"/>
      <c r="AA4" s="439" t="s">
        <v>16</v>
      </c>
      <c r="AB4" s="439"/>
      <c r="AC4" s="440" t="s">
        <v>17</v>
      </c>
      <c r="AD4" s="441" t="s">
        <v>18</v>
      </c>
      <c r="AE4" s="442" t="s">
        <v>19</v>
      </c>
      <c r="AF4" s="146"/>
      <c r="AI4" s="452"/>
      <c r="AJ4" s="452"/>
      <c r="AK4" s="290"/>
      <c r="AL4" s="453"/>
      <c r="AM4" s="453"/>
      <c r="AN4" s="141"/>
    </row>
    <row r="5" spans="1:69" ht="15" customHeight="1">
      <c r="A5" s="435"/>
      <c r="B5" s="437"/>
      <c r="C5" s="147" t="s">
        <v>20</v>
      </c>
      <c r="D5" s="291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8" t="s">
        <v>21</v>
      </c>
      <c r="AA5" s="147" t="s">
        <v>20</v>
      </c>
      <c r="AB5" s="150" t="s">
        <v>21</v>
      </c>
      <c r="AC5" s="440"/>
      <c r="AD5" s="441"/>
      <c r="AE5" s="442"/>
      <c r="AF5" s="146"/>
      <c r="AI5" s="292"/>
      <c r="AJ5" s="293"/>
      <c r="AK5" s="293"/>
      <c r="AL5" s="257"/>
      <c r="AM5" s="257"/>
      <c r="AN5" s="141"/>
      <c r="BN5" s="195"/>
      <c r="BO5" s="195"/>
      <c r="BP5" s="195"/>
      <c r="BQ5" s="195"/>
    </row>
    <row r="6" spans="1:69" ht="17.25" customHeight="1">
      <c r="A6" s="294" t="s">
        <v>22</v>
      </c>
      <c r="B6" s="259">
        <v>810565.98193216533</v>
      </c>
      <c r="C6" s="295">
        <v>5</v>
      </c>
      <c r="D6" s="296">
        <v>0</v>
      </c>
      <c r="E6" s="297">
        <v>0</v>
      </c>
      <c r="F6" s="154">
        <v>0</v>
      </c>
      <c r="G6" s="153">
        <v>1</v>
      </c>
      <c r="H6" s="154">
        <v>0</v>
      </c>
      <c r="I6" s="153">
        <v>4</v>
      </c>
      <c r="J6" s="154">
        <v>0</v>
      </c>
      <c r="K6" s="153">
        <v>6</v>
      </c>
      <c r="L6" s="154">
        <v>0</v>
      </c>
      <c r="M6" s="153">
        <v>5</v>
      </c>
      <c r="N6" s="154">
        <v>0</v>
      </c>
      <c r="O6" s="153">
        <v>20</v>
      </c>
      <c r="P6" s="154">
        <v>1</v>
      </c>
      <c r="Q6" s="155">
        <v>57</v>
      </c>
      <c r="R6" s="157">
        <v>1</v>
      </c>
      <c r="S6" s="167">
        <v>26</v>
      </c>
      <c r="T6" s="157">
        <v>0</v>
      </c>
      <c r="U6" s="167">
        <v>19</v>
      </c>
      <c r="V6" s="157">
        <v>1</v>
      </c>
      <c r="W6" s="167">
        <v>19</v>
      </c>
      <c r="X6" s="157">
        <v>0</v>
      </c>
      <c r="Y6" s="155">
        <v>8</v>
      </c>
      <c r="Z6" s="157">
        <v>0</v>
      </c>
      <c r="AA6" s="155">
        <v>170</v>
      </c>
      <c r="AB6" s="157">
        <v>3</v>
      </c>
      <c r="AC6" s="339">
        <v>4.6245919477693143</v>
      </c>
      <c r="AD6" s="298">
        <v>1.7647058823529411</v>
      </c>
      <c r="AE6" s="298">
        <v>20.972999581695618</v>
      </c>
      <c r="AF6" s="162"/>
      <c r="AH6" s="299"/>
      <c r="AI6" s="300"/>
      <c r="AJ6" s="301"/>
      <c r="AK6" s="301"/>
      <c r="AL6" s="340"/>
      <c r="AM6" s="341"/>
      <c r="AN6" s="141"/>
      <c r="BN6" s="195"/>
      <c r="BO6" s="195"/>
      <c r="BP6" s="195"/>
      <c r="BQ6" s="195"/>
    </row>
    <row r="7" spans="1:69" ht="16.5" customHeight="1">
      <c r="A7" s="304" t="s">
        <v>23</v>
      </c>
      <c r="B7" s="262">
        <v>1138461.7817037159</v>
      </c>
      <c r="C7" s="305">
        <v>1</v>
      </c>
      <c r="D7" s="306">
        <v>0</v>
      </c>
      <c r="E7" s="267">
        <v>2</v>
      </c>
      <c r="F7" s="166">
        <v>0</v>
      </c>
      <c r="G7" s="165">
        <v>2</v>
      </c>
      <c r="H7" s="166">
        <v>0</v>
      </c>
      <c r="I7" s="165">
        <v>3</v>
      </c>
      <c r="J7" s="166">
        <v>0</v>
      </c>
      <c r="K7" s="165">
        <v>11</v>
      </c>
      <c r="L7" s="166">
        <v>0</v>
      </c>
      <c r="M7" s="165">
        <v>18</v>
      </c>
      <c r="N7" s="166">
        <v>0</v>
      </c>
      <c r="O7" s="165">
        <v>11</v>
      </c>
      <c r="P7" s="166">
        <v>0</v>
      </c>
      <c r="Q7" s="167">
        <v>20</v>
      </c>
      <c r="R7" s="169">
        <v>2</v>
      </c>
      <c r="S7" s="167">
        <v>11</v>
      </c>
      <c r="T7" s="169">
        <v>1</v>
      </c>
      <c r="U7" s="167">
        <v>16</v>
      </c>
      <c r="V7" s="169">
        <v>0</v>
      </c>
      <c r="W7" s="167">
        <v>8</v>
      </c>
      <c r="X7" s="169">
        <v>0</v>
      </c>
      <c r="Y7" s="167">
        <v>4</v>
      </c>
      <c r="Z7" s="169">
        <v>0</v>
      </c>
      <c r="AA7" s="167">
        <v>107</v>
      </c>
      <c r="AB7" s="169">
        <v>3</v>
      </c>
      <c r="AC7" s="339">
        <v>2.9107725788900978</v>
      </c>
      <c r="AD7" s="307">
        <v>2.8037383177570092</v>
      </c>
      <c r="AE7" s="307">
        <v>9.398646640546314</v>
      </c>
      <c r="AF7" s="162"/>
      <c r="AH7" s="299"/>
      <c r="AI7" s="300"/>
      <c r="AJ7" s="301"/>
      <c r="AK7" s="301"/>
      <c r="AL7" s="340"/>
      <c r="AM7" s="341"/>
      <c r="AN7" s="141"/>
      <c r="BN7" s="195"/>
      <c r="BO7" s="195"/>
      <c r="BP7" s="195"/>
      <c r="BQ7" s="195"/>
    </row>
    <row r="8" spans="1:69" ht="15.75" customHeight="1">
      <c r="A8" s="304" t="s">
        <v>24</v>
      </c>
      <c r="B8" s="262">
        <v>2095961.245596729</v>
      </c>
      <c r="C8" s="305">
        <v>12</v>
      </c>
      <c r="D8" s="306">
        <v>1</v>
      </c>
      <c r="E8" s="267">
        <v>6</v>
      </c>
      <c r="F8" s="166">
        <v>0</v>
      </c>
      <c r="G8" s="165">
        <v>10</v>
      </c>
      <c r="H8" s="166">
        <v>0</v>
      </c>
      <c r="I8" s="165">
        <v>28</v>
      </c>
      <c r="J8" s="166">
        <v>0</v>
      </c>
      <c r="K8" s="165">
        <v>66</v>
      </c>
      <c r="L8" s="166">
        <v>0</v>
      </c>
      <c r="M8" s="165">
        <v>91</v>
      </c>
      <c r="N8" s="166">
        <v>3</v>
      </c>
      <c r="O8" s="165">
        <v>100</v>
      </c>
      <c r="P8" s="166">
        <v>0</v>
      </c>
      <c r="Q8" s="167">
        <v>96</v>
      </c>
      <c r="R8" s="169">
        <v>0</v>
      </c>
      <c r="S8" s="167">
        <v>36</v>
      </c>
      <c r="T8" s="169">
        <v>0</v>
      </c>
      <c r="U8" s="167">
        <v>31</v>
      </c>
      <c r="V8" s="169">
        <v>0</v>
      </c>
      <c r="W8" s="167">
        <v>30</v>
      </c>
      <c r="X8" s="169">
        <v>0</v>
      </c>
      <c r="Y8" s="167">
        <v>13</v>
      </c>
      <c r="Z8" s="169">
        <v>0</v>
      </c>
      <c r="AA8" s="167">
        <v>519</v>
      </c>
      <c r="AB8" s="169">
        <v>4</v>
      </c>
      <c r="AC8" s="339">
        <v>14.118607181719261</v>
      </c>
      <c r="AD8" s="307">
        <v>0.77071290944123316</v>
      </c>
      <c r="AE8" s="307">
        <v>24.761908221840166</v>
      </c>
      <c r="AF8" s="162"/>
      <c r="AH8" s="299"/>
      <c r="AI8" s="300"/>
      <c r="AJ8" s="301"/>
      <c r="AK8" s="301"/>
      <c r="AL8" s="340"/>
      <c r="AM8" s="341"/>
      <c r="AN8" s="141"/>
      <c r="BN8" s="195"/>
      <c r="BO8" s="195"/>
      <c r="BP8" s="195"/>
      <c r="BQ8" s="195"/>
    </row>
    <row r="9" spans="1:69" ht="17.25" customHeight="1">
      <c r="A9" s="304" t="s">
        <v>25</v>
      </c>
      <c r="B9" s="262">
        <v>533376.83162408485</v>
      </c>
      <c r="C9" s="305">
        <v>1</v>
      </c>
      <c r="D9" s="306">
        <v>0</v>
      </c>
      <c r="E9" s="267">
        <v>1</v>
      </c>
      <c r="F9" s="166">
        <v>0</v>
      </c>
      <c r="G9" s="165">
        <v>3</v>
      </c>
      <c r="H9" s="166">
        <v>0</v>
      </c>
      <c r="I9" s="165">
        <v>2</v>
      </c>
      <c r="J9" s="166">
        <v>0</v>
      </c>
      <c r="K9" s="165">
        <v>9</v>
      </c>
      <c r="L9" s="166">
        <v>0</v>
      </c>
      <c r="M9" s="165">
        <v>8</v>
      </c>
      <c r="N9" s="166">
        <v>0</v>
      </c>
      <c r="O9" s="165">
        <v>16</v>
      </c>
      <c r="P9" s="166">
        <v>1</v>
      </c>
      <c r="Q9" s="167">
        <v>20</v>
      </c>
      <c r="R9" s="169">
        <v>0</v>
      </c>
      <c r="S9" s="167">
        <v>6</v>
      </c>
      <c r="T9" s="169">
        <v>0</v>
      </c>
      <c r="U9" s="167">
        <v>7</v>
      </c>
      <c r="V9" s="169">
        <v>0</v>
      </c>
      <c r="W9" s="167">
        <v>5</v>
      </c>
      <c r="X9" s="169">
        <v>0</v>
      </c>
      <c r="Y9" s="167">
        <v>2</v>
      </c>
      <c r="Z9" s="169">
        <v>0</v>
      </c>
      <c r="AA9" s="167">
        <v>80</v>
      </c>
      <c r="AB9" s="169">
        <v>1</v>
      </c>
      <c r="AC9" s="339">
        <v>2.1762785636561479</v>
      </c>
      <c r="AD9" s="307">
        <v>1.25</v>
      </c>
      <c r="AE9" s="307">
        <v>14.998776710343256</v>
      </c>
      <c r="AF9" s="162"/>
      <c r="AH9" s="299"/>
      <c r="AI9" s="300"/>
      <c r="AJ9" s="301"/>
      <c r="AK9" s="301"/>
      <c r="AL9" s="340"/>
      <c r="AM9" s="341"/>
      <c r="AN9" s="141"/>
      <c r="BN9" s="195"/>
      <c r="BO9" s="195"/>
      <c r="BP9" s="195"/>
      <c r="BQ9" s="195"/>
    </row>
    <row r="10" spans="1:69" ht="18.75" customHeight="1">
      <c r="A10" s="304" t="s">
        <v>26</v>
      </c>
      <c r="B10" s="262">
        <v>829166.22016867658</v>
      </c>
      <c r="C10" s="305">
        <v>2</v>
      </c>
      <c r="D10" s="306">
        <v>0</v>
      </c>
      <c r="E10" s="267">
        <v>2</v>
      </c>
      <c r="F10" s="166">
        <v>0</v>
      </c>
      <c r="G10" s="165">
        <v>3</v>
      </c>
      <c r="H10" s="166">
        <v>0</v>
      </c>
      <c r="I10" s="165">
        <v>1</v>
      </c>
      <c r="J10" s="166">
        <v>0</v>
      </c>
      <c r="K10" s="165">
        <v>12</v>
      </c>
      <c r="L10" s="166">
        <v>0</v>
      </c>
      <c r="M10" s="165">
        <v>17</v>
      </c>
      <c r="N10" s="166">
        <v>0</v>
      </c>
      <c r="O10" s="165">
        <v>48</v>
      </c>
      <c r="P10" s="166">
        <v>0</v>
      </c>
      <c r="Q10" s="167">
        <v>33</v>
      </c>
      <c r="R10" s="169">
        <v>0</v>
      </c>
      <c r="S10" s="167">
        <v>33</v>
      </c>
      <c r="T10" s="169">
        <v>0</v>
      </c>
      <c r="U10" s="167">
        <v>10</v>
      </c>
      <c r="V10" s="169">
        <v>0</v>
      </c>
      <c r="W10" s="167">
        <v>12</v>
      </c>
      <c r="X10" s="169">
        <v>0</v>
      </c>
      <c r="Y10" s="167">
        <v>5</v>
      </c>
      <c r="Z10" s="169">
        <v>0</v>
      </c>
      <c r="AA10" s="167">
        <v>178</v>
      </c>
      <c r="AB10" s="169">
        <v>0</v>
      </c>
      <c r="AC10" s="339">
        <v>4.8422198041349294</v>
      </c>
      <c r="AD10" s="307">
        <v>0</v>
      </c>
      <c r="AE10" s="307">
        <v>21.467348243370264</v>
      </c>
      <c r="AF10" s="162"/>
      <c r="AH10" s="299"/>
      <c r="AI10" s="300"/>
      <c r="AJ10" s="301"/>
      <c r="AK10" s="301"/>
      <c r="AL10" s="340"/>
      <c r="AM10" s="341"/>
      <c r="AN10" s="141"/>
      <c r="BN10" s="195"/>
      <c r="BO10" s="195"/>
      <c r="BP10" s="195"/>
      <c r="BQ10" s="195"/>
    </row>
    <row r="11" spans="1:69" ht="16.5" customHeight="1">
      <c r="A11" s="304" t="s">
        <v>27</v>
      </c>
      <c r="B11" s="262">
        <v>749824.80394394044</v>
      </c>
      <c r="C11" s="305">
        <v>2</v>
      </c>
      <c r="D11" s="306">
        <v>0</v>
      </c>
      <c r="E11" s="267">
        <v>3</v>
      </c>
      <c r="F11" s="166">
        <v>0</v>
      </c>
      <c r="G11" s="165">
        <v>4</v>
      </c>
      <c r="H11" s="166">
        <v>0</v>
      </c>
      <c r="I11" s="165">
        <v>8</v>
      </c>
      <c r="J11" s="166">
        <v>0</v>
      </c>
      <c r="K11" s="165">
        <v>10</v>
      </c>
      <c r="L11" s="166">
        <v>0</v>
      </c>
      <c r="M11" s="165">
        <v>47</v>
      </c>
      <c r="N11" s="166">
        <v>0</v>
      </c>
      <c r="O11" s="165">
        <v>43</v>
      </c>
      <c r="P11" s="166">
        <v>0</v>
      </c>
      <c r="Q11" s="167">
        <v>42</v>
      </c>
      <c r="R11" s="169">
        <v>0</v>
      </c>
      <c r="S11" s="167">
        <v>14</v>
      </c>
      <c r="T11" s="169">
        <v>0</v>
      </c>
      <c r="U11" s="167">
        <v>13</v>
      </c>
      <c r="V11" s="169">
        <v>0</v>
      </c>
      <c r="W11" s="167">
        <v>6</v>
      </c>
      <c r="X11" s="169">
        <v>0</v>
      </c>
      <c r="Y11" s="167">
        <v>7</v>
      </c>
      <c r="Z11" s="169">
        <v>0</v>
      </c>
      <c r="AA11" s="167">
        <v>199</v>
      </c>
      <c r="AB11" s="169">
        <v>0</v>
      </c>
      <c r="AC11" s="339">
        <v>5.4134929270946683</v>
      </c>
      <c r="AD11" s="307">
        <v>0</v>
      </c>
      <c r="AE11" s="307">
        <v>26.539532828641654</v>
      </c>
      <c r="AF11" s="162"/>
      <c r="AH11" s="299"/>
      <c r="AI11" s="300"/>
      <c r="AJ11" s="301"/>
      <c r="AK11" s="301"/>
      <c r="AL11" s="340"/>
      <c r="AM11" s="341"/>
      <c r="AN11" s="141"/>
      <c r="BN11" s="195"/>
      <c r="BO11" s="195"/>
      <c r="BP11" s="195"/>
      <c r="BQ11" s="195"/>
    </row>
    <row r="12" spans="1:69" ht="16.5" customHeight="1">
      <c r="A12" s="304" t="s">
        <v>28</v>
      </c>
      <c r="B12" s="262">
        <v>690024.43800587207</v>
      </c>
      <c r="C12" s="305">
        <v>1</v>
      </c>
      <c r="D12" s="306">
        <v>0</v>
      </c>
      <c r="E12" s="267">
        <v>1</v>
      </c>
      <c r="F12" s="166">
        <v>0</v>
      </c>
      <c r="G12" s="165">
        <v>2</v>
      </c>
      <c r="H12" s="166">
        <v>0</v>
      </c>
      <c r="I12" s="165">
        <v>2</v>
      </c>
      <c r="J12" s="166">
        <v>0</v>
      </c>
      <c r="K12" s="165">
        <v>23</v>
      </c>
      <c r="L12" s="166">
        <v>0</v>
      </c>
      <c r="M12" s="165">
        <v>25</v>
      </c>
      <c r="N12" s="166">
        <v>0</v>
      </c>
      <c r="O12" s="165">
        <v>13</v>
      </c>
      <c r="P12" s="166">
        <v>0</v>
      </c>
      <c r="Q12" s="167">
        <v>18</v>
      </c>
      <c r="R12" s="169">
        <v>0</v>
      </c>
      <c r="S12" s="167">
        <v>16</v>
      </c>
      <c r="T12" s="169">
        <v>0</v>
      </c>
      <c r="U12" s="167">
        <v>3</v>
      </c>
      <c r="V12" s="169">
        <v>0</v>
      </c>
      <c r="W12" s="167">
        <v>5</v>
      </c>
      <c r="X12" s="169">
        <v>0</v>
      </c>
      <c r="Y12" s="167">
        <v>0</v>
      </c>
      <c r="Z12" s="169">
        <v>0</v>
      </c>
      <c r="AA12" s="167">
        <v>109</v>
      </c>
      <c r="AB12" s="169">
        <v>0</v>
      </c>
      <c r="AC12" s="339">
        <v>2.9651795429815015</v>
      </c>
      <c r="AD12" s="307">
        <v>0</v>
      </c>
      <c r="AE12" s="307">
        <v>15.796541976832481</v>
      </c>
      <c r="AF12" s="162"/>
      <c r="AH12" s="299"/>
      <c r="AI12" s="300"/>
      <c r="AJ12" s="301"/>
      <c r="AK12" s="301"/>
      <c r="AL12" s="340"/>
      <c r="AM12" s="341"/>
      <c r="AN12" s="141"/>
      <c r="BN12" s="195"/>
      <c r="BO12" s="195"/>
      <c r="BP12" s="195"/>
      <c r="BQ12" s="195"/>
    </row>
    <row r="13" spans="1:69" ht="13.5" customHeight="1">
      <c r="A13" s="304" t="s">
        <v>29</v>
      </c>
      <c r="B13" s="262">
        <v>1422967.4257232808</v>
      </c>
      <c r="C13" s="305">
        <v>4</v>
      </c>
      <c r="D13" s="306">
        <v>0</v>
      </c>
      <c r="E13" s="267">
        <v>5</v>
      </c>
      <c r="F13" s="166">
        <v>0</v>
      </c>
      <c r="G13" s="165">
        <v>7</v>
      </c>
      <c r="H13" s="166">
        <v>0</v>
      </c>
      <c r="I13" s="165">
        <v>10</v>
      </c>
      <c r="J13" s="166">
        <v>0</v>
      </c>
      <c r="K13" s="165">
        <v>25</v>
      </c>
      <c r="L13" s="166">
        <v>1</v>
      </c>
      <c r="M13" s="165">
        <v>33</v>
      </c>
      <c r="N13" s="166">
        <v>0</v>
      </c>
      <c r="O13" s="165">
        <v>50</v>
      </c>
      <c r="P13" s="166">
        <v>1</v>
      </c>
      <c r="Q13" s="167">
        <v>87</v>
      </c>
      <c r="R13" s="169">
        <v>0</v>
      </c>
      <c r="S13" s="167">
        <v>85</v>
      </c>
      <c r="T13" s="169">
        <v>0</v>
      </c>
      <c r="U13" s="167">
        <v>70</v>
      </c>
      <c r="V13" s="169">
        <v>0</v>
      </c>
      <c r="W13" s="167">
        <v>80</v>
      </c>
      <c r="X13" s="169">
        <v>1</v>
      </c>
      <c r="Y13" s="167">
        <v>66</v>
      </c>
      <c r="Z13" s="169">
        <v>0</v>
      </c>
      <c r="AA13" s="167">
        <v>522</v>
      </c>
      <c r="AB13" s="169">
        <v>3</v>
      </c>
      <c r="AC13" s="339">
        <v>14.200217627856366</v>
      </c>
      <c r="AD13" s="307">
        <v>0.57471264367816088</v>
      </c>
      <c r="AE13" s="307">
        <v>36.683903690534052</v>
      </c>
      <c r="AF13" s="162"/>
      <c r="AH13" s="299"/>
      <c r="AI13" s="300"/>
      <c r="AJ13" s="301"/>
      <c r="AK13" s="301"/>
      <c r="AL13" s="340"/>
      <c r="AM13" s="341"/>
      <c r="AN13" s="141"/>
      <c r="BN13" s="195"/>
      <c r="BO13" s="195"/>
      <c r="BP13" s="195"/>
      <c r="BQ13" s="195"/>
    </row>
    <row r="14" spans="1:69" ht="13.5" customHeight="1">
      <c r="A14" s="304" t="s">
        <v>30</v>
      </c>
      <c r="B14" s="262">
        <v>156676.40675066932</v>
      </c>
      <c r="C14" s="305">
        <v>0</v>
      </c>
      <c r="D14" s="306">
        <v>0</v>
      </c>
      <c r="E14" s="267">
        <v>0</v>
      </c>
      <c r="F14" s="166">
        <v>0</v>
      </c>
      <c r="G14" s="165">
        <v>1</v>
      </c>
      <c r="H14" s="166">
        <v>0</v>
      </c>
      <c r="I14" s="165">
        <v>0</v>
      </c>
      <c r="J14" s="166">
        <v>0</v>
      </c>
      <c r="K14" s="165">
        <v>0</v>
      </c>
      <c r="L14" s="166">
        <v>0</v>
      </c>
      <c r="M14" s="165">
        <v>0</v>
      </c>
      <c r="N14" s="166">
        <v>0</v>
      </c>
      <c r="O14" s="165">
        <v>4</v>
      </c>
      <c r="P14" s="166">
        <v>1</v>
      </c>
      <c r="Q14" s="167">
        <v>1</v>
      </c>
      <c r="R14" s="169">
        <v>0</v>
      </c>
      <c r="S14" s="167">
        <v>0</v>
      </c>
      <c r="T14" s="169">
        <v>0</v>
      </c>
      <c r="U14" s="167">
        <v>3</v>
      </c>
      <c r="V14" s="169">
        <v>0</v>
      </c>
      <c r="W14" s="167">
        <v>0</v>
      </c>
      <c r="X14" s="169">
        <v>0</v>
      </c>
      <c r="Y14" s="167">
        <v>0</v>
      </c>
      <c r="Z14" s="169">
        <v>0</v>
      </c>
      <c r="AA14" s="167">
        <v>9</v>
      </c>
      <c r="AB14" s="169">
        <v>1</v>
      </c>
      <c r="AC14" s="339">
        <v>0.24483133841131666</v>
      </c>
      <c r="AD14" s="307">
        <v>11.111111111111111</v>
      </c>
      <c r="AE14" s="307">
        <v>5.7443237221557943</v>
      </c>
      <c r="AF14" s="162"/>
      <c r="AH14" s="299"/>
      <c r="AI14" s="300"/>
      <c r="AJ14" s="301"/>
      <c r="AK14" s="301"/>
      <c r="AL14" s="340"/>
      <c r="AM14" s="341"/>
      <c r="AN14" s="141"/>
      <c r="BN14" s="195"/>
      <c r="BO14" s="195"/>
      <c r="BP14" s="195"/>
      <c r="BQ14" s="195"/>
    </row>
    <row r="15" spans="1:69" ht="17.25" customHeight="1">
      <c r="A15" s="304" t="s">
        <v>31</v>
      </c>
      <c r="B15" s="262">
        <v>342305.58433568117</v>
      </c>
      <c r="C15" s="305">
        <v>0</v>
      </c>
      <c r="D15" s="306">
        <v>0</v>
      </c>
      <c r="E15" s="267">
        <v>0</v>
      </c>
      <c r="F15" s="166">
        <v>0</v>
      </c>
      <c r="G15" s="165">
        <v>1</v>
      </c>
      <c r="H15" s="166">
        <v>0</v>
      </c>
      <c r="I15" s="165">
        <v>0</v>
      </c>
      <c r="J15" s="166">
        <v>0</v>
      </c>
      <c r="K15" s="165">
        <v>1</v>
      </c>
      <c r="L15" s="166">
        <v>0</v>
      </c>
      <c r="M15" s="165">
        <v>5</v>
      </c>
      <c r="N15" s="166">
        <v>0</v>
      </c>
      <c r="O15" s="165">
        <v>2</v>
      </c>
      <c r="P15" s="166">
        <v>0</v>
      </c>
      <c r="Q15" s="167">
        <v>1</v>
      </c>
      <c r="R15" s="169">
        <v>0</v>
      </c>
      <c r="S15" s="167">
        <v>0</v>
      </c>
      <c r="T15" s="169">
        <v>0</v>
      </c>
      <c r="U15" s="167">
        <v>1</v>
      </c>
      <c r="V15" s="169">
        <v>0</v>
      </c>
      <c r="W15" s="167">
        <v>4</v>
      </c>
      <c r="X15" s="169">
        <v>0</v>
      </c>
      <c r="Y15" s="167">
        <v>1</v>
      </c>
      <c r="Z15" s="169">
        <v>0</v>
      </c>
      <c r="AA15" s="167">
        <v>16</v>
      </c>
      <c r="AB15" s="169">
        <v>0</v>
      </c>
      <c r="AC15" s="339">
        <v>0.43525571273122959</v>
      </c>
      <c r="AD15" s="307">
        <v>0</v>
      </c>
      <c r="AE15" s="307">
        <v>4.6741860875718686</v>
      </c>
      <c r="AF15" s="162"/>
      <c r="AH15" s="299"/>
      <c r="AI15" s="300"/>
      <c r="AJ15" s="301"/>
      <c r="AK15" s="301"/>
      <c r="AL15" s="340"/>
      <c r="AM15" s="341"/>
      <c r="AN15" s="141"/>
      <c r="BN15" s="195"/>
      <c r="BO15" s="195"/>
      <c r="BP15" s="195"/>
      <c r="BQ15" s="195"/>
    </row>
    <row r="16" spans="1:69" ht="15.75" customHeight="1">
      <c r="A16" s="304" t="s">
        <v>32</v>
      </c>
      <c r="B16" s="262">
        <v>56869.928404290462</v>
      </c>
      <c r="C16" s="305">
        <v>0</v>
      </c>
      <c r="D16" s="306">
        <v>0</v>
      </c>
      <c r="E16" s="267">
        <v>0</v>
      </c>
      <c r="F16" s="166">
        <v>0</v>
      </c>
      <c r="G16" s="165">
        <v>0</v>
      </c>
      <c r="H16" s="166">
        <v>0</v>
      </c>
      <c r="I16" s="165">
        <v>0</v>
      </c>
      <c r="J16" s="166">
        <v>0</v>
      </c>
      <c r="K16" s="165">
        <v>0</v>
      </c>
      <c r="L16" s="166">
        <v>0</v>
      </c>
      <c r="M16" s="165">
        <v>0</v>
      </c>
      <c r="N16" s="166">
        <v>0</v>
      </c>
      <c r="O16" s="165">
        <v>0</v>
      </c>
      <c r="P16" s="166">
        <v>0</v>
      </c>
      <c r="Q16" s="167">
        <v>0</v>
      </c>
      <c r="R16" s="169">
        <v>0</v>
      </c>
      <c r="S16" s="167">
        <v>0</v>
      </c>
      <c r="T16" s="169">
        <v>0</v>
      </c>
      <c r="U16" s="167">
        <v>0</v>
      </c>
      <c r="V16" s="169">
        <v>0</v>
      </c>
      <c r="W16" s="167">
        <v>1</v>
      </c>
      <c r="X16" s="169">
        <v>0</v>
      </c>
      <c r="Y16" s="167">
        <v>0</v>
      </c>
      <c r="Z16" s="169">
        <v>0</v>
      </c>
      <c r="AA16" s="167">
        <v>1</v>
      </c>
      <c r="AB16" s="169">
        <v>0</v>
      </c>
      <c r="AC16" s="339">
        <v>2.720348204570185E-2</v>
      </c>
      <c r="AD16" s="307">
        <v>0</v>
      </c>
      <c r="AE16" s="307">
        <v>1.7583985562474465</v>
      </c>
      <c r="AF16" s="162"/>
      <c r="AH16" s="299"/>
      <c r="AI16" s="300"/>
      <c r="AJ16" s="301"/>
      <c r="AK16" s="301"/>
      <c r="AL16" s="340"/>
      <c r="AM16" s="341"/>
      <c r="AN16" s="141"/>
      <c r="BN16" s="195"/>
      <c r="BO16" s="195"/>
      <c r="BP16" s="195"/>
      <c r="BQ16" s="195"/>
    </row>
    <row r="17" spans="1:69" ht="16.5" customHeight="1">
      <c r="A17" s="304" t="s">
        <v>33</v>
      </c>
      <c r="B17" s="262">
        <v>1202356.600084557</v>
      </c>
      <c r="C17" s="305">
        <v>17</v>
      </c>
      <c r="D17" s="306">
        <v>0</v>
      </c>
      <c r="E17" s="267">
        <v>12</v>
      </c>
      <c r="F17" s="166">
        <v>0</v>
      </c>
      <c r="G17" s="165">
        <v>17</v>
      </c>
      <c r="H17" s="166">
        <v>0</v>
      </c>
      <c r="I17" s="165">
        <v>32</v>
      </c>
      <c r="J17" s="166">
        <v>0</v>
      </c>
      <c r="K17" s="165">
        <v>40</v>
      </c>
      <c r="L17" s="166">
        <v>0</v>
      </c>
      <c r="M17" s="165">
        <v>44</v>
      </c>
      <c r="N17" s="166">
        <v>0</v>
      </c>
      <c r="O17" s="165">
        <v>33</v>
      </c>
      <c r="P17" s="166">
        <v>0</v>
      </c>
      <c r="Q17" s="167">
        <v>53</v>
      </c>
      <c r="R17" s="169">
        <v>0</v>
      </c>
      <c r="S17" s="167">
        <v>45</v>
      </c>
      <c r="T17" s="169">
        <v>0</v>
      </c>
      <c r="U17" s="167">
        <v>51</v>
      </c>
      <c r="V17" s="169">
        <v>0</v>
      </c>
      <c r="W17" s="167">
        <v>40</v>
      </c>
      <c r="X17" s="169">
        <v>0</v>
      </c>
      <c r="Y17" s="167">
        <v>39</v>
      </c>
      <c r="Z17" s="169">
        <v>0</v>
      </c>
      <c r="AA17" s="167">
        <v>423</v>
      </c>
      <c r="AB17" s="169">
        <v>0</v>
      </c>
      <c r="AC17" s="339">
        <v>11.507072905331883</v>
      </c>
      <c r="AD17" s="307">
        <v>0</v>
      </c>
      <c r="AE17" s="307">
        <v>35.180910552680636</v>
      </c>
      <c r="AF17" s="162"/>
      <c r="AH17" s="299" t="s">
        <v>75</v>
      </c>
      <c r="AI17" s="300"/>
      <c r="AJ17" s="301"/>
      <c r="AK17" s="301"/>
      <c r="AL17" s="340"/>
      <c r="AM17" s="341"/>
      <c r="AN17" s="141"/>
      <c r="BN17" s="195"/>
      <c r="BO17" s="195"/>
      <c r="BP17" s="195"/>
      <c r="BQ17" s="195"/>
    </row>
    <row r="18" spans="1:69" ht="18.75" customHeight="1">
      <c r="A18" s="304" t="s">
        <v>34</v>
      </c>
      <c r="B18" s="262">
        <v>170100.97869595006</v>
      </c>
      <c r="C18" s="305">
        <v>0</v>
      </c>
      <c r="D18" s="306">
        <v>0</v>
      </c>
      <c r="E18" s="267">
        <v>0</v>
      </c>
      <c r="F18" s="166">
        <v>0</v>
      </c>
      <c r="G18" s="165">
        <v>2</v>
      </c>
      <c r="H18" s="166">
        <v>0</v>
      </c>
      <c r="I18" s="165">
        <v>2</v>
      </c>
      <c r="J18" s="166">
        <v>0</v>
      </c>
      <c r="K18" s="165">
        <v>7</v>
      </c>
      <c r="L18" s="166">
        <v>0</v>
      </c>
      <c r="M18" s="165">
        <v>4</v>
      </c>
      <c r="N18" s="166">
        <v>1</v>
      </c>
      <c r="O18" s="165">
        <v>4</v>
      </c>
      <c r="P18" s="166">
        <v>0</v>
      </c>
      <c r="Q18" s="167">
        <v>8</v>
      </c>
      <c r="R18" s="169">
        <v>0</v>
      </c>
      <c r="S18" s="167">
        <v>7</v>
      </c>
      <c r="T18" s="169">
        <v>0</v>
      </c>
      <c r="U18" s="167">
        <v>3</v>
      </c>
      <c r="V18" s="169">
        <v>0</v>
      </c>
      <c r="W18" s="167">
        <v>1</v>
      </c>
      <c r="X18" s="169">
        <v>0</v>
      </c>
      <c r="Y18" s="167">
        <v>2</v>
      </c>
      <c r="Z18" s="169">
        <v>0</v>
      </c>
      <c r="AA18" s="167">
        <v>40</v>
      </c>
      <c r="AB18" s="169">
        <v>1</v>
      </c>
      <c r="AC18" s="339">
        <v>1.088139281828074</v>
      </c>
      <c r="AD18" s="307">
        <v>2.5</v>
      </c>
      <c r="AE18" s="307">
        <v>23.51544377148981</v>
      </c>
      <c r="AF18" s="162"/>
      <c r="AH18" s="299"/>
      <c r="AI18" s="300"/>
      <c r="AJ18" s="301"/>
      <c r="AK18" s="301"/>
      <c r="AL18" s="340"/>
      <c r="AM18" s="341"/>
      <c r="AN18" s="141"/>
      <c r="BN18" s="195"/>
      <c r="BO18" s="195"/>
      <c r="BP18" s="195"/>
      <c r="BQ18" s="195"/>
    </row>
    <row r="19" spans="1:69" ht="18.75" customHeight="1">
      <c r="A19" s="304" t="s">
        <v>35</v>
      </c>
      <c r="B19" s="262">
        <v>1278676.3776073873</v>
      </c>
      <c r="C19" s="305">
        <v>13</v>
      </c>
      <c r="D19" s="306">
        <v>0</v>
      </c>
      <c r="E19" s="267">
        <v>1</v>
      </c>
      <c r="F19" s="166">
        <v>0</v>
      </c>
      <c r="G19" s="165">
        <v>11</v>
      </c>
      <c r="H19" s="166">
        <v>0</v>
      </c>
      <c r="I19" s="165">
        <v>18</v>
      </c>
      <c r="J19" s="166">
        <v>0</v>
      </c>
      <c r="K19" s="165">
        <v>31</v>
      </c>
      <c r="L19" s="166">
        <v>1</v>
      </c>
      <c r="M19" s="165">
        <v>25</v>
      </c>
      <c r="N19" s="166">
        <v>0</v>
      </c>
      <c r="O19" s="165">
        <v>35</v>
      </c>
      <c r="P19" s="166">
        <v>0</v>
      </c>
      <c r="Q19" s="167">
        <v>30</v>
      </c>
      <c r="R19" s="169">
        <v>0</v>
      </c>
      <c r="S19" s="167">
        <v>21</v>
      </c>
      <c r="T19" s="169">
        <v>0</v>
      </c>
      <c r="U19" s="167">
        <v>20</v>
      </c>
      <c r="V19" s="169">
        <v>0</v>
      </c>
      <c r="W19" s="167">
        <v>19</v>
      </c>
      <c r="X19" s="169">
        <v>0</v>
      </c>
      <c r="Y19" s="167">
        <v>16</v>
      </c>
      <c r="Z19" s="169">
        <v>0</v>
      </c>
      <c r="AA19" s="167">
        <v>240</v>
      </c>
      <c r="AB19" s="169">
        <v>1</v>
      </c>
      <c r="AC19" s="339">
        <v>6.5288356909684442</v>
      </c>
      <c r="AD19" s="307">
        <v>0.41666666666666669</v>
      </c>
      <c r="AE19" s="307">
        <v>18.769409070423219</v>
      </c>
      <c r="AF19" s="162"/>
      <c r="AH19" s="299"/>
      <c r="AI19" s="300"/>
      <c r="AJ19" s="301"/>
      <c r="AK19" s="301"/>
      <c r="AL19" s="340"/>
      <c r="AM19" s="341"/>
      <c r="AN19" s="141"/>
      <c r="BN19" s="195"/>
      <c r="BO19" s="195"/>
      <c r="BP19" s="195"/>
      <c r="BQ19" s="195"/>
    </row>
    <row r="20" spans="1:69" ht="17.25" customHeight="1">
      <c r="A20" s="304" t="s">
        <v>36</v>
      </c>
      <c r="B20" s="262">
        <v>462367.12211393565</v>
      </c>
      <c r="C20" s="305">
        <v>1</v>
      </c>
      <c r="D20" s="306">
        <v>0</v>
      </c>
      <c r="E20" s="267">
        <v>0</v>
      </c>
      <c r="F20" s="166">
        <v>0</v>
      </c>
      <c r="G20" s="165">
        <v>1</v>
      </c>
      <c r="H20" s="166">
        <v>0</v>
      </c>
      <c r="I20" s="165">
        <v>0</v>
      </c>
      <c r="J20" s="166">
        <v>0</v>
      </c>
      <c r="K20" s="165">
        <v>0</v>
      </c>
      <c r="L20" s="166">
        <v>0</v>
      </c>
      <c r="M20" s="165">
        <v>1</v>
      </c>
      <c r="N20" s="166">
        <v>0</v>
      </c>
      <c r="O20" s="165">
        <v>0</v>
      </c>
      <c r="P20" s="166">
        <v>0</v>
      </c>
      <c r="Q20" s="167">
        <v>0</v>
      </c>
      <c r="R20" s="169">
        <v>0</v>
      </c>
      <c r="S20" s="167">
        <v>3</v>
      </c>
      <c r="T20" s="169">
        <v>0</v>
      </c>
      <c r="U20" s="167">
        <v>0</v>
      </c>
      <c r="V20" s="169">
        <v>0</v>
      </c>
      <c r="W20" s="167">
        <v>1</v>
      </c>
      <c r="X20" s="169">
        <v>1</v>
      </c>
      <c r="Y20" s="167">
        <v>0</v>
      </c>
      <c r="Z20" s="169">
        <v>0</v>
      </c>
      <c r="AA20" s="167">
        <v>7</v>
      </c>
      <c r="AB20" s="169">
        <v>1</v>
      </c>
      <c r="AC20" s="339">
        <v>0.19042437431991294</v>
      </c>
      <c r="AD20" s="307">
        <v>14.285714285714286</v>
      </c>
      <c r="AE20" s="307">
        <v>1.5139484762662414</v>
      </c>
      <c r="AF20" s="162"/>
      <c r="AH20" s="299"/>
      <c r="AI20" s="300"/>
      <c r="AJ20" s="301"/>
      <c r="AK20" s="301"/>
      <c r="AL20" s="340"/>
      <c r="AM20" s="341"/>
      <c r="AN20" s="141"/>
      <c r="BN20" s="195"/>
      <c r="BO20" s="195"/>
      <c r="BP20" s="195"/>
      <c r="BQ20" s="195"/>
    </row>
    <row r="21" spans="1:69" ht="18.75" customHeight="1">
      <c r="A21" s="304" t="s">
        <v>37</v>
      </c>
      <c r="B21" s="262">
        <v>149285.51208623889</v>
      </c>
      <c r="C21" s="305">
        <v>0</v>
      </c>
      <c r="D21" s="306">
        <v>0</v>
      </c>
      <c r="E21" s="267">
        <v>0</v>
      </c>
      <c r="F21" s="166">
        <v>0</v>
      </c>
      <c r="G21" s="165">
        <v>0</v>
      </c>
      <c r="H21" s="166">
        <v>0</v>
      </c>
      <c r="I21" s="165">
        <v>0</v>
      </c>
      <c r="J21" s="166">
        <v>0</v>
      </c>
      <c r="K21" s="165">
        <v>0</v>
      </c>
      <c r="L21" s="166">
        <v>0</v>
      </c>
      <c r="M21" s="165">
        <v>0</v>
      </c>
      <c r="N21" s="166">
        <v>0</v>
      </c>
      <c r="O21" s="165">
        <v>1</v>
      </c>
      <c r="P21" s="166">
        <v>0</v>
      </c>
      <c r="Q21" s="167">
        <v>1</v>
      </c>
      <c r="R21" s="169">
        <v>0</v>
      </c>
      <c r="S21" s="167">
        <v>1</v>
      </c>
      <c r="T21" s="169">
        <v>0</v>
      </c>
      <c r="U21" s="167">
        <v>2</v>
      </c>
      <c r="V21" s="169">
        <v>0</v>
      </c>
      <c r="W21" s="167">
        <v>0</v>
      </c>
      <c r="X21" s="169">
        <v>0</v>
      </c>
      <c r="Y21" s="167">
        <v>0</v>
      </c>
      <c r="Z21" s="169">
        <v>0</v>
      </c>
      <c r="AA21" s="167">
        <v>5</v>
      </c>
      <c r="AB21" s="169">
        <v>0</v>
      </c>
      <c r="AC21" s="339">
        <v>0.13601741022850924</v>
      </c>
      <c r="AD21" s="307">
        <v>0</v>
      </c>
      <c r="AE21" s="307">
        <v>3.3492868330796979</v>
      </c>
      <c r="AF21" s="162"/>
      <c r="AH21" s="299"/>
      <c r="AI21" s="300"/>
      <c r="AJ21" s="301"/>
      <c r="AK21" s="301"/>
      <c r="AL21" s="340"/>
      <c r="AM21" s="341"/>
      <c r="AN21" s="141"/>
      <c r="BN21" s="195"/>
      <c r="BO21" s="195"/>
      <c r="BP21" s="195"/>
      <c r="BQ21" s="195"/>
    </row>
    <row r="22" spans="1:69" ht="15.75" customHeight="1">
      <c r="A22" s="304" t="s">
        <v>38</v>
      </c>
      <c r="B22" s="262">
        <v>932385.54222761292</v>
      </c>
      <c r="C22" s="305">
        <v>21</v>
      </c>
      <c r="D22" s="306">
        <v>0</v>
      </c>
      <c r="E22" s="267">
        <v>19</v>
      </c>
      <c r="F22" s="166">
        <v>0</v>
      </c>
      <c r="G22" s="165">
        <v>15</v>
      </c>
      <c r="H22" s="166">
        <v>0</v>
      </c>
      <c r="I22" s="165">
        <v>18</v>
      </c>
      <c r="J22" s="166">
        <v>0</v>
      </c>
      <c r="K22" s="165">
        <v>64</v>
      </c>
      <c r="L22" s="166">
        <v>0</v>
      </c>
      <c r="M22" s="165">
        <v>85</v>
      </c>
      <c r="N22" s="166">
        <v>0</v>
      </c>
      <c r="O22" s="165">
        <v>122</v>
      </c>
      <c r="P22" s="166">
        <v>0</v>
      </c>
      <c r="Q22" s="167">
        <v>149</v>
      </c>
      <c r="R22" s="169">
        <v>0</v>
      </c>
      <c r="S22" s="167">
        <v>85</v>
      </c>
      <c r="T22" s="169">
        <v>1</v>
      </c>
      <c r="U22" s="167">
        <v>77</v>
      </c>
      <c r="V22" s="169">
        <v>1</v>
      </c>
      <c r="W22" s="167">
        <v>66</v>
      </c>
      <c r="X22" s="169">
        <v>0</v>
      </c>
      <c r="Y22" s="167">
        <v>33</v>
      </c>
      <c r="Z22" s="169">
        <v>0</v>
      </c>
      <c r="AA22" s="167">
        <v>754</v>
      </c>
      <c r="AB22" s="169">
        <v>2</v>
      </c>
      <c r="AC22" s="339">
        <v>20.511425462459194</v>
      </c>
      <c r="AD22" s="307">
        <v>0.26525198938992045</v>
      </c>
      <c r="AE22" s="307">
        <v>80.867834801318097</v>
      </c>
      <c r="AF22" s="162"/>
      <c r="AH22" s="299"/>
      <c r="AI22" s="300"/>
      <c r="AJ22" s="301"/>
      <c r="AK22" s="301"/>
      <c r="AL22" s="340"/>
      <c r="AM22" s="341"/>
      <c r="AN22" s="141"/>
      <c r="BN22" s="195"/>
      <c r="BO22" s="195"/>
      <c r="BP22" s="195"/>
      <c r="BQ22" s="195"/>
    </row>
    <row r="23" spans="1:69" ht="18.75" customHeight="1">
      <c r="A23" s="304" t="s">
        <v>39</v>
      </c>
      <c r="B23" s="262">
        <v>208687.47292143505</v>
      </c>
      <c r="C23" s="305">
        <v>3</v>
      </c>
      <c r="D23" s="306">
        <v>0</v>
      </c>
      <c r="E23" s="267">
        <v>1</v>
      </c>
      <c r="F23" s="166">
        <v>0</v>
      </c>
      <c r="G23" s="165">
        <v>1</v>
      </c>
      <c r="H23" s="166">
        <v>0</v>
      </c>
      <c r="I23" s="165">
        <v>0</v>
      </c>
      <c r="J23" s="166">
        <v>0</v>
      </c>
      <c r="K23" s="165">
        <v>0</v>
      </c>
      <c r="L23" s="166">
        <v>0</v>
      </c>
      <c r="M23" s="165">
        <v>4</v>
      </c>
      <c r="N23" s="166">
        <v>0</v>
      </c>
      <c r="O23" s="165">
        <v>2</v>
      </c>
      <c r="P23" s="166">
        <v>0</v>
      </c>
      <c r="Q23" s="167">
        <v>8</v>
      </c>
      <c r="R23" s="169">
        <v>0</v>
      </c>
      <c r="S23" s="167">
        <v>0</v>
      </c>
      <c r="T23" s="169">
        <v>0</v>
      </c>
      <c r="U23" s="167">
        <v>1</v>
      </c>
      <c r="V23" s="169">
        <v>0</v>
      </c>
      <c r="W23" s="167">
        <v>2</v>
      </c>
      <c r="X23" s="169">
        <v>0</v>
      </c>
      <c r="Y23" s="167">
        <v>0</v>
      </c>
      <c r="Z23" s="169">
        <v>0</v>
      </c>
      <c r="AA23" s="167">
        <v>22</v>
      </c>
      <c r="AB23" s="169">
        <v>0</v>
      </c>
      <c r="AC23" s="339">
        <v>0.59847660500544064</v>
      </c>
      <c r="AD23" s="307">
        <v>0</v>
      </c>
      <c r="AE23" s="307">
        <v>10.542079834510421</v>
      </c>
      <c r="AF23" s="162"/>
      <c r="AH23" s="299"/>
      <c r="AI23" s="300"/>
      <c r="AJ23" s="301"/>
      <c r="AK23" s="301"/>
      <c r="AL23" s="340"/>
      <c r="AM23" s="341"/>
      <c r="AN23" s="141"/>
      <c r="BN23" s="195"/>
      <c r="BO23" s="195"/>
      <c r="BP23" s="195"/>
      <c r="BQ23" s="195"/>
    </row>
    <row r="24" spans="1:69" ht="13.5" customHeight="1">
      <c r="A24" s="304" t="s">
        <v>40</v>
      </c>
      <c r="B24" s="262">
        <v>111445.42742095453</v>
      </c>
      <c r="C24" s="305">
        <v>0</v>
      </c>
      <c r="D24" s="306">
        <v>0</v>
      </c>
      <c r="E24" s="267">
        <v>0</v>
      </c>
      <c r="F24" s="166">
        <v>0</v>
      </c>
      <c r="G24" s="165">
        <v>0</v>
      </c>
      <c r="H24" s="166">
        <v>0</v>
      </c>
      <c r="I24" s="165">
        <v>0</v>
      </c>
      <c r="J24" s="166">
        <v>0</v>
      </c>
      <c r="K24" s="165">
        <v>0</v>
      </c>
      <c r="L24" s="166">
        <v>0</v>
      </c>
      <c r="M24" s="165">
        <v>0</v>
      </c>
      <c r="N24" s="166">
        <v>0</v>
      </c>
      <c r="O24" s="165">
        <v>3</v>
      </c>
      <c r="P24" s="166">
        <v>0</v>
      </c>
      <c r="Q24" s="167">
        <v>0</v>
      </c>
      <c r="R24" s="169">
        <v>0</v>
      </c>
      <c r="S24" s="167">
        <v>0</v>
      </c>
      <c r="T24" s="169">
        <v>0</v>
      </c>
      <c r="U24" s="167">
        <v>0</v>
      </c>
      <c r="V24" s="169">
        <v>0</v>
      </c>
      <c r="W24" s="167">
        <v>1</v>
      </c>
      <c r="X24" s="169">
        <v>0</v>
      </c>
      <c r="Y24" s="167">
        <v>0</v>
      </c>
      <c r="Z24" s="169">
        <v>0</v>
      </c>
      <c r="AA24" s="167">
        <v>4</v>
      </c>
      <c r="AB24" s="169">
        <v>0</v>
      </c>
      <c r="AC24" s="339">
        <v>0.1088139281828074</v>
      </c>
      <c r="AD24" s="307">
        <v>0</v>
      </c>
      <c r="AE24" s="307">
        <v>3.589200645165187</v>
      </c>
      <c r="AF24" s="162"/>
      <c r="AH24" s="299"/>
      <c r="AI24" s="300"/>
      <c r="AJ24" s="301"/>
      <c r="AK24" s="301"/>
      <c r="AL24" s="340"/>
      <c r="AM24" s="341"/>
      <c r="AN24" s="141"/>
      <c r="BN24" s="195"/>
      <c r="BO24" s="195"/>
      <c r="BP24" s="195"/>
      <c r="BQ24" s="195"/>
    </row>
    <row r="25" spans="1:69" ht="17.25" customHeight="1">
      <c r="A25" s="304" t="s">
        <v>41</v>
      </c>
      <c r="B25" s="262">
        <v>635445.33894309774</v>
      </c>
      <c r="C25" s="305">
        <v>0</v>
      </c>
      <c r="D25" s="306">
        <v>0</v>
      </c>
      <c r="E25" s="267">
        <v>1</v>
      </c>
      <c r="F25" s="166">
        <v>0</v>
      </c>
      <c r="G25" s="165">
        <v>2</v>
      </c>
      <c r="H25" s="166">
        <v>0</v>
      </c>
      <c r="I25" s="165">
        <v>2</v>
      </c>
      <c r="J25" s="166">
        <v>0</v>
      </c>
      <c r="K25" s="165">
        <v>4</v>
      </c>
      <c r="L25" s="166">
        <v>0</v>
      </c>
      <c r="M25" s="165">
        <v>2</v>
      </c>
      <c r="N25" s="166">
        <v>0</v>
      </c>
      <c r="O25" s="165">
        <v>0</v>
      </c>
      <c r="P25" s="166">
        <v>0</v>
      </c>
      <c r="Q25" s="167">
        <v>3</v>
      </c>
      <c r="R25" s="169">
        <v>0</v>
      </c>
      <c r="S25" s="167">
        <v>1</v>
      </c>
      <c r="T25" s="169">
        <v>0</v>
      </c>
      <c r="U25" s="167">
        <v>1</v>
      </c>
      <c r="V25" s="169">
        <v>0</v>
      </c>
      <c r="W25" s="167">
        <v>0</v>
      </c>
      <c r="X25" s="169">
        <v>0</v>
      </c>
      <c r="Y25" s="167">
        <v>1</v>
      </c>
      <c r="Z25" s="169">
        <v>0</v>
      </c>
      <c r="AA25" s="167">
        <v>17</v>
      </c>
      <c r="AB25" s="169">
        <v>0</v>
      </c>
      <c r="AC25" s="339">
        <v>0.46245919477693143</v>
      </c>
      <c r="AD25" s="307">
        <v>0</v>
      </c>
      <c r="AE25" s="307">
        <v>2.6752891174361575</v>
      </c>
      <c r="AF25" s="162"/>
      <c r="AH25" s="299"/>
      <c r="AI25" s="300"/>
      <c r="AJ25" s="301"/>
      <c r="AK25" s="301"/>
      <c r="AL25" s="340"/>
      <c r="AM25" s="341"/>
      <c r="AN25" s="141"/>
      <c r="BN25" s="195"/>
      <c r="BO25" s="195"/>
      <c r="BP25" s="195"/>
      <c r="BQ25" s="195"/>
    </row>
    <row r="26" spans="1:69" ht="18.75" customHeight="1">
      <c r="A26" s="304" t="s">
        <v>42</v>
      </c>
      <c r="B26" s="262">
        <v>1058341.5555037863</v>
      </c>
      <c r="C26" s="305">
        <v>2</v>
      </c>
      <c r="D26" s="306">
        <v>0</v>
      </c>
      <c r="E26" s="267">
        <v>1</v>
      </c>
      <c r="F26" s="166">
        <v>0</v>
      </c>
      <c r="G26" s="165">
        <v>2</v>
      </c>
      <c r="H26" s="166">
        <v>0</v>
      </c>
      <c r="I26" s="165">
        <v>5</v>
      </c>
      <c r="J26" s="166">
        <v>0</v>
      </c>
      <c r="K26" s="165">
        <v>14</v>
      </c>
      <c r="L26" s="166">
        <v>0</v>
      </c>
      <c r="M26" s="165">
        <v>33</v>
      </c>
      <c r="N26" s="166">
        <v>0</v>
      </c>
      <c r="O26" s="165">
        <v>32</v>
      </c>
      <c r="P26" s="166">
        <v>1</v>
      </c>
      <c r="Q26" s="167">
        <v>38</v>
      </c>
      <c r="R26" s="169">
        <v>0</v>
      </c>
      <c r="S26" s="167">
        <v>28</v>
      </c>
      <c r="T26" s="169">
        <v>0</v>
      </c>
      <c r="U26" s="167">
        <v>33</v>
      </c>
      <c r="V26" s="169">
        <v>0</v>
      </c>
      <c r="W26" s="167">
        <v>18</v>
      </c>
      <c r="X26" s="169">
        <v>0</v>
      </c>
      <c r="Y26" s="167">
        <v>2</v>
      </c>
      <c r="Z26" s="169">
        <v>0</v>
      </c>
      <c r="AA26" s="167">
        <v>208</v>
      </c>
      <c r="AB26" s="169">
        <v>1</v>
      </c>
      <c r="AC26" s="339">
        <v>5.6583242655059847</v>
      </c>
      <c r="AD26" s="307">
        <v>0.48076923076923078</v>
      </c>
      <c r="AE26" s="307">
        <v>19.653390620288825</v>
      </c>
      <c r="AF26" s="162"/>
      <c r="AH26" s="299"/>
      <c r="AI26" s="300"/>
      <c r="AJ26" s="301"/>
      <c r="AK26" s="301"/>
      <c r="AL26" s="340"/>
      <c r="AM26" s="341"/>
      <c r="AN26" s="141"/>
      <c r="BN26" s="195"/>
      <c r="BO26" s="195"/>
      <c r="BP26" s="195"/>
      <c r="BQ26" s="195"/>
    </row>
    <row r="27" spans="1:69" ht="17.25" customHeight="1">
      <c r="A27" s="304" t="s">
        <v>43</v>
      </c>
      <c r="B27" s="262">
        <v>173247.41899634566</v>
      </c>
      <c r="C27" s="305">
        <v>0</v>
      </c>
      <c r="D27" s="306">
        <v>0</v>
      </c>
      <c r="E27" s="267">
        <v>0</v>
      </c>
      <c r="F27" s="166">
        <v>0</v>
      </c>
      <c r="G27" s="165">
        <v>0</v>
      </c>
      <c r="H27" s="166">
        <v>0</v>
      </c>
      <c r="I27" s="165">
        <v>1</v>
      </c>
      <c r="J27" s="166">
        <v>0</v>
      </c>
      <c r="K27" s="165">
        <v>0</v>
      </c>
      <c r="L27" s="166">
        <v>0</v>
      </c>
      <c r="M27" s="165">
        <v>4</v>
      </c>
      <c r="N27" s="166">
        <v>0</v>
      </c>
      <c r="O27" s="165">
        <v>5</v>
      </c>
      <c r="P27" s="166">
        <v>0</v>
      </c>
      <c r="Q27" s="167">
        <v>2</v>
      </c>
      <c r="R27" s="169">
        <v>0</v>
      </c>
      <c r="S27" s="167">
        <v>5</v>
      </c>
      <c r="T27" s="169">
        <v>0</v>
      </c>
      <c r="U27" s="167">
        <v>1</v>
      </c>
      <c r="V27" s="169">
        <v>0</v>
      </c>
      <c r="W27" s="167">
        <v>5</v>
      </c>
      <c r="X27" s="169">
        <v>0</v>
      </c>
      <c r="Y27" s="167">
        <v>0</v>
      </c>
      <c r="Z27" s="169">
        <v>0</v>
      </c>
      <c r="AA27" s="167">
        <v>23</v>
      </c>
      <c r="AB27" s="169">
        <v>0</v>
      </c>
      <c r="AC27" s="339">
        <v>0.62568008705114253</v>
      </c>
      <c r="AD27" s="307">
        <v>0</v>
      </c>
      <c r="AE27" s="307">
        <v>13.275811052911065</v>
      </c>
      <c r="AF27" s="162"/>
      <c r="AH27" s="299"/>
      <c r="AI27" s="300"/>
      <c r="AJ27" s="301"/>
      <c r="AK27" s="301"/>
      <c r="AL27" s="340"/>
      <c r="AM27" s="341"/>
      <c r="AN27" s="141"/>
      <c r="BP27" s="195"/>
      <c r="BQ27" s="195"/>
    </row>
    <row r="28" spans="1:69" ht="15.75" customHeight="1">
      <c r="A28" s="304" t="s">
        <v>44</v>
      </c>
      <c r="B28" s="262">
        <v>40878.523582371221</v>
      </c>
      <c r="C28" s="305">
        <v>0</v>
      </c>
      <c r="D28" s="306">
        <v>0</v>
      </c>
      <c r="E28" s="267">
        <v>0</v>
      </c>
      <c r="F28" s="166">
        <v>0</v>
      </c>
      <c r="G28" s="165">
        <v>0</v>
      </c>
      <c r="H28" s="166">
        <v>0</v>
      </c>
      <c r="I28" s="165">
        <v>0</v>
      </c>
      <c r="J28" s="166">
        <v>0</v>
      </c>
      <c r="K28" s="165">
        <v>2</v>
      </c>
      <c r="L28" s="166">
        <v>0</v>
      </c>
      <c r="M28" s="165">
        <v>0</v>
      </c>
      <c r="N28" s="166">
        <v>0</v>
      </c>
      <c r="O28" s="165">
        <v>3</v>
      </c>
      <c r="P28" s="166">
        <v>0</v>
      </c>
      <c r="Q28" s="167">
        <v>0</v>
      </c>
      <c r="R28" s="169">
        <v>0</v>
      </c>
      <c r="S28" s="167">
        <v>0</v>
      </c>
      <c r="T28" s="169">
        <v>0</v>
      </c>
      <c r="U28" s="167">
        <v>0</v>
      </c>
      <c r="V28" s="169">
        <v>0</v>
      </c>
      <c r="W28" s="167">
        <v>0</v>
      </c>
      <c r="X28" s="169">
        <v>0</v>
      </c>
      <c r="Y28" s="167">
        <v>0</v>
      </c>
      <c r="Z28" s="169">
        <v>0</v>
      </c>
      <c r="AA28" s="167">
        <v>5</v>
      </c>
      <c r="AB28" s="169">
        <v>0</v>
      </c>
      <c r="AC28" s="339">
        <v>0.13601741022850924</v>
      </c>
      <c r="AD28" s="307">
        <v>0</v>
      </c>
      <c r="AE28" s="307">
        <v>12.231361511686885</v>
      </c>
      <c r="AF28" s="162"/>
      <c r="AH28" s="299"/>
      <c r="AI28" s="300"/>
      <c r="AJ28" s="301"/>
      <c r="AK28" s="301"/>
      <c r="AL28" s="340"/>
      <c r="AM28" s="342"/>
      <c r="AN28" s="141"/>
      <c r="BP28" s="195"/>
      <c r="BQ28" s="195"/>
    </row>
    <row r="29" spans="1:69" ht="18.75" customHeight="1">
      <c r="A29" s="309" t="s">
        <v>45</v>
      </c>
      <c r="B29" s="272">
        <v>65044.433105394615</v>
      </c>
      <c r="C29" s="343">
        <v>0</v>
      </c>
      <c r="D29" s="330">
        <v>0</v>
      </c>
      <c r="E29" s="344">
        <v>0</v>
      </c>
      <c r="F29" s="345">
        <v>0</v>
      </c>
      <c r="G29" s="346">
        <v>0</v>
      </c>
      <c r="H29" s="345">
        <v>0</v>
      </c>
      <c r="I29" s="346">
        <v>0</v>
      </c>
      <c r="J29" s="345">
        <v>0</v>
      </c>
      <c r="K29" s="346">
        <v>0</v>
      </c>
      <c r="L29" s="345">
        <v>0</v>
      </c>
      <c r="M29" s="346">
        <v>2</v>
      </c>
      <c r="N29" s="345">
        <v>0</v>
      </c>
      <c r="O29" s="346">
        <v>4</v>
      </c>
      <c r="P29" s="345">
        <v>0</v>
      </c>
      <c r="Q29" s="264">
        <v>2</v>
      </c>
      <c r="R29" s="265">
        <v>0</v>
      </c>
      <c r="S29" s="264">
        <v>5</v>
      </c>
      <c r="T29" s="265">
        <v>0</v>
      </c>
      <c r="U29" s="264">
        <v>3</v>
      </c>
      <c r="V29" s="265">
        <v>0</v>
      </c>
      <c r="W29" s="264">
        <v>1</v>
      </c>
      <c r="X29" s="265">
        <v>0</v>
      </c>
      <c r="Y29" s="264">
        <v>1</v>
      </c>
      <c r="Z29" s="265">
        <v>0</v>
      </c>
      <c r="AA29" s="264">
        <v>18</v>
      </c>
      <c r="AB29" s="265">
        <v>0</v>
      </c>
      <c r="AC29" s="347">
        <v>0.48966267682263331</v>
      </c>
      <c r="AD29" s="348">
        <v>0</v>
      </c>
      <c r="AE29" s="348">
        <v>27.673390543405514</v>
      </c>
      <c r="AF29" s="162"/>
      <c r="AH29" s="299"/>
      <c r="AI29" s="300"/>
      <c r="AJ29" s="301"/>
      <c r="AK29" s="301"/>
      <c r="AL29" s="340"/>
      <c r="AM29" s="342"/>
      <c r="AN29" s="141"/>
    </row>
    <row r="30" spans="1:69" ht="13.5" customHeight="1">
      <c r="A30" s="183" t="s">
        <v>16</v>
      </c>
      <c r="B30" s="184">
        <v>15314462.951478168</v>
      </c>
      <c r="C30" s="349">
        <v>85</v>
      </c>
      <c r="D30" s="350">
        <v>1</v>
      </c>
      <c r="E30" s="351">
        <v>55</v>
      </c>
      <c r="F30" s="350">
        <v>0</v>
      </c>
      <c r="G30" s="351">
        <v>85</v>
      </c>
      <c r="H30" s="350">
        <v>0</v>
      </c>
      <c r="I30" s="351">
        <v>136</v>
      </c>
      <c r="J30" s="350">
        <v>0</v>
      </c>
      <c r="K30" s="349">
        <v>325</v>
      </c>
      <c r="L30" s="350">
        <v>2</v>
      </c>
      <c r="M30" s="351">
        <v>453</v>
      </c>
      <c r="N30" s="352">
        <v>4</v>
      </c>
      <c r="O30" s="351">
        <v>551</v>
      </c>
      <c r="P30" s="352">
        <v>5</v>
      </c>
      <c r="Q30" s="351">
        <v>669</v>
      </c>
      <c r="R30" s="352">
        <v>3</v>
      </c>
      <c r="S30" s="351">
        <v>428</v>
      </c>
      <c r="T30" s="352">
        <v>2</v>
      </c>
      <c r="U30" s="351">
        <v>365</v>
      </c>
      <c r="V30" s="352">
        <v>2</v>
      </c>
      <c r="W30" s="351">
        <v>324</v>
      </c>
      <c r="X30" s="352">
        <v>2</v>
      </c>
      <c r="Y30" s="351">
        <v>200</v>
      </c>
      <c r="Z30" s="351">
        <v>0</v>
      </c>
      <c r="AA30" s="349">
        <v>3676</v>
      </c>
      <c r="AB30" s="353">
        <v>21</v>
      </c>
      <c r="AC30" s="354">
        <v>99.999999999999986</v>
      </c>
      <c r="AD30" s="355">
        <v>0.57127312295973887</v>
      </c>
      <c r="AE30" s="192">
        <v>24.003453543535386</v>
      </c>
      <c r="AF30" s="193"/>
      <c r="AH30" s="141"/>
      <c r="AI30" s="257"/>
      <c r="AJ30" s="257"/>
      <c r="AK30" s="257"/>
      <c r="AL30" s="313"/>
      <c r="AM30" s="314"/>
      <c r="AN30" s="141"/>
    </row>
    <row r="31" spans="1:69" ht="22.5" customHeight="1">
      <c r="A31" s="194" t="s">
        <v>72</v>
      </c>
      <c r="D31" s="196"/>
      <c r="E31" s="197"/>
      <c r="F31" s="197"/>
      <c r="G31" s="198"/>
      <c r="H31" s="197"/>
      <c r="I31" s="197"/>
      <c r="J31" s="197"/>
      <c r="K31" s="197"/>
      <c r="L31" s="198" t="s">
        <v>63</v>
      </c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AH31" s="141"/>
      <c r="AI31" s="315"/>
      <c r="AJ31" s="300"/>
      <c r="AK31" s="300"/>
      <c r="AL31" s="257"/>
      <c r="AM31" s="257"/>
      <c r="AN31" s="141"/>
    </row>
    <row r="32" spans="1:69" ht="16">
      <c r="AH32" s="280"/>
      <c r="AI32" s="281"/>
      <c r="AJ32" s="257"/>
      <c r="AK32" s="257"/>
      <c r="AL32" s="257"/>
      <c r="AM32" s="257"/>
      <c r="AN32" s="141"/>
    </row>
    <row r="33" spans="3:40" ht="18">
      <c r="C33" s="316"/>
      <c r="E33" s="316"/>
      <c r="G33" s="316"/>
      <c r="I33" s="316"/>
      <c r="K33" s="316"/>
      <c r="M33" s="316"/>
      <c r="O33" s="316"/>
      <c r="Q33" s="316"/>
      <c r="S33" s="316"/>
      <c r="U33" s="316"/>
      <c r="W33" s="316"/>
      <c r="AH33" s="317"/>
      <c r="AI33" s="281"/>
      <c r="AJ33" s="257"/>
      <c r="AK33" s="257"/>
      <c r="AL33" s="257"/>
      <c r="AM33" s="257"/>
      <c r="AN33" s="141"/>
    </row>
    <row r="34" spans="3:40" ht="14">
      <c r="C34" s="319"/>
      <c r="D34" s="283"/>
      <c r="E34" s="319"/>
      <c r="F34" s="283"/>
      <c r="G34" s="319"/>
      <c r="H34" s="283"/>
      <c r="I34" s="319"/>
      <c r="J34" s="283"/>
      <c r="K34" s="319"/>
      <c r="L34" s="283"/>
      <c r="M34" s="319"/>
      <c r="N34" s="283"/>
      <c r="O34" s="319"/>
      <c r="P34" s="283"/>
      <c r="Q34" s="319"/>
      <c r="R34" s="283"/>
      <c r="S34" s="319"/>
      <c r="T34" s="283"/>
      <c r="U34" s="319"/>
      <c r="V34" s="283"/>
      <c r="W34" s="319"/>
      <c r="X34" s="282"/>
      <c r="AH34" s="320"/>
      <c r="AM34" s="321"/>
      <c r="AN34" s="321"/>
    </row>
    <row r="35" spans="3:40" ht="14"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  <c r="U35" s="282"/>
      <c r="V35" s="282"/>
      <c r="AA35" s="282"/>
      <c r="AM35" s="321"/>
      <c r="AN35" s="323"/>
    </row>
    <row r="36" spans="3:40" ht="14">
      <c r="O36" s="321"/>
      <c r="P36" s="323"/>
      <c r="Q36" s="324"/>
      <c r="R36" s="324"/>
      <c r="S36" s="284"/>
      <c r="T36" s="285"/>
      <c r="U36" s="285"/>
      <c r="V36" s="139"/>
      <c r="AM36" s="321"/>
      <c r="AN36" s="323"/>
    </row>
    <row r="37" spans="3:40" ht="14">
      <c r="O37" s="321"/>
      <c r="P37" s="323"/>
      <c r="Q37" s="324"/>
      <c r="R37" s="324"/>
      <c r="S37" s="284"/>
      <c r="T37" s="285"/>
      <c r="U37" s="285"/>
      <c r="V37" s="139"/>
      <c r="AM37" s="321"/>
      <c r="AN37" s="323"/>
    </row>
    <row r="38" spans="3:40" ht="14">
      <c r="O38" s="321"/>
      <c r="P38" s="323"/>
      <c r="Q38" s="324"/>
      <c r="R38" s="324"/>
      <c r="S38" s="284"/>
      <c r="T38" s="285"/>
      <c r="U38" s="285"/>
      <c r="V38" s="139"/>
      <c r="AM38" s="321"/>
      <c r="AN38" s="323"/>
    </row>
    <row r="39" spans="3:40" ht="14">
      <c r="O39" s="321"/>
      <c r="P39" s="323"/>
      <c r="Q39" s="324"/>
      <c r="R39" s="324"/>
      <c r="S39" s="284"/>
      <c r="T39" s="285"/>
      <c r="U39" s="139"/>
      <c r="V39" s="139"/>
      <c r="AH39" s="326"/>
      <c r="AM39" s="321"/>
      <c r="AN39" s="323"/>
    </row>
    <row r="40" spans="3:40" ht="14">
      <c r="O40" s="321"/>
      <c r="P40" s="321"/>
      <c r="Q40" s="321"/>
      <c r="R40" s="321"/>
      <c r="S40" s="284"/>
      <c r="T40" s="285"/>
      <c r="U40" s="139"/>
      <c r="V40" s="139"/>
      <c r="AM40" s="321"/>
      <c r="AN40" s="323"/>
    </row>
    <row r="41" spans="3:40" ht="14">
      <c r="O41" s="321"/>
      <c r="P41" s="323"/>
      <c r="Q41" s="324"/>
      <c r="R41" s="324"/>
      <c r="S41" s="284"/>
      <c r="T41" s="285"/>
      <c r="U41" s="139"/>
      <c r="V41" s="139"/>
      <c r="AM41" s="321"/>
      <c r="AN41" s="323"/>
    </row>
    <row r="42" spans="3:40" ht="14">
      <c r="O42" s="321"/>
      <c r="P42" s="323"/>
      <c r="Q42" s="324"/>
      <c r="R42" s="324"/>
      <c r="S42" s="284"/>
      <c r="T42" s="285"/>
      <c r="U42" s="139"/>
      <c r="V42" s="139"/>
      <c r="AM42" s="321"/>
      <c r="AN42" s="323"/>
    </row>
    <row r="43" spans="3:40" ht="14">
      <c r="O43" s="321"/>
      <c r="P43" s="323"/>
      <c r="Q43" s="324"/>
      <c r="R43" s="324"/>
      <c r="S43" s="284"/>
      <c r="T43" s="285"/>
      <c r="U43" s="139"/>
      <c r="V43" s="139"/>
      <c r="AM43" s="321"/>
      <c r="AN43" s="323"/>
    </row>
    <row r="44" spans="3:40" ht="14">
      <c r="O44" s="321"/>
      <c r="P44" s="323"/>
      <c r="Q44" s="324"/>
      <c r="R44" s="324"/>
      <c r="S44" s="284"/>
      <c r="T44" s="285"/>
      <c r="U44" s="139"/>
      <c r="V44" s="139"/>
      <c r="AM44" s="321"/>
      <c r="AN44" s="323"/>
    </row>
    <row r="45" spans="3:40" ht="14">
      <c r="O45" s="321"/>
      <c r="P45" s="323"/>
      <c r="Q45" s="324"/>
      <c r="R45" s="324"/>
      <c r="S45" s="284"/>
      <c r="T45" s="285"/>
      <c r="U45" s="139"/>
      <c r="V45" s="139"/>
      <c r="AM45" s="321"/>
      <c r="AN45" s="323"/>
    </row>
    <row r="46" spans="3:40" ht="14">
      <c r="O46" s="321"/>
      <c r="P46" s="323"/>
      <c r="Q46" s="324"/>
      <c r="R46" s="324"/>
      <c r="S46" s="284"/>
      <c r="T46" s="285"/>
      <c r="U46" s="139"/>
      <c r="V46" s="139"/>
      <c r="AM46" s="321"/>
      <c r="AN46" s="323"/>
    </row>
    <row r="47" spans="3:40" ht="14">
      <c r="O47" s="321"/>
      <c r="P47" s="323"/>
      <c r="Q47" s="324"/>
      <c r="R47" s="324"/>
      <c r="S47" s="284"/>
      <c r="T47" s="285"/>
      <c r="U47" s="139"/>
      <c r="V47" s="139"/>
      <c r="AM47" s="321"/>
      <c r="AN47" s="323"/>
    </row>
    <row r="48" spans="3:40" ht="14">
      <c r="O48" s="321"/>
      <c r="P48" s="323"/>
      <c r="Q48" s="324"/>
      <c r="R48" s="324"/>
      <c r="S48" s="284"/>
      <c r="T48" s="285"/>
      <c r="U48" s="139"/>
      <c r="V48" s="139"/>
      <c r="AM48" s="321"/>
      <c r="AN48" s="323"/>
    </row>
    <row r="49" spans="15:40" ht="14">
      <c r="O49" s="321"/>
      <c r="P49" s="323"/>
      <c r="Q49" s="324"/>
      <c r="R49" s="324"/>
      <c r="S49" s="284"/>
      <c r="T49" s="285"/>
      <c r="U49" s="139"/>
      <c r="V49" s="139"/>
      <c r="AM49" s="321"/>
      <c r="AN49" s="323"/>
    </row>
    <row r="50" spans="15:40" ht="14">
      <c r="O50" s="321"/>
      <c r="P50" s="323"/>
      <c r="Q50" s="324"/>
      <c r="R50" s="324"/>
      <c r="S50" s="284"/>
      <c r="T50" s="285"/>
      <c r="U50" s="139"/>
      <c r="V50" s="139"/>
      <c r="AM50" s="321"/>
      <c r="AN50" s="323"/>
    </row>
    <row r="51" spans="15:40" ht="14">
      <c r="O51" s="321"/>
      <c r="P51" s="323"/>
      <c r="Q51" s="324"/>
      <c r="R51" s="324"/>
      <c r="S51" s="327"/>
      <c r="T51" s="139"/>
      <c r="U51" s="139"/>
      <c r="V51" s="139"/>
      <c r="AM51" s="321"/>
      <c r="AN51" s="323"/>
    </row>
    <row r="52" spans="15:40" ht="14">
      <c r="O52" s="321"/>
      <c r="P52" s="323"/>
      <c r="Q52" s="324"/>
      <c r="R52" s="324"/>
      <c r="S52" s="328"/>
      <c r="T52" s="139"/>
      <c r="U52" s="139"/>
      <c r="V52" s="139"/>
      <c r="AM52" s="321"/>
      <c r="AN52" s="323"/>
    </row>
    <row r="53" spans="15:40" ht="14">
      <c r="O53" s="321"/>
      <c r="P53" s="323"/>
      <c r="Q53" s="324"/>
      <c r="R53" s="324"/>
      <c r="S53" s="327"/>
      <c r="T53" s="139"/>
      <c r="U53" s="139"/>
      <c r="V53" s="139"/>
      <c r="AM53" s="321"/>
      <c r="AN53" s="323"/>
    </row>
    <row r="54" spans="15:40" ht="14">
      <c r="O54" s="321"/>
      <c r="P54" s="323"/>
      <c r="Q54" s="324"/>
      <c r="R54" s="324"/>
      <c r="S54" s="328"/>
      <c r="T54" s="139"/>
      <c r="U54" s="139"/>
      <c r="V54" s="139"/>
      <c r="AM54" s="321"/>
      <c r="AN54" s="323"/>
    </row>
    <row r="55" spans="15:40" ht="14">
      <c r="O55" s="321"/>
      <c r="P55" s="323"/>
      <c r="Q55" s="324"/>
      <c r="R55" s="324"/>
      <c r="S55" s="327"/>
      <c r="T55" s="139"/>
      <c r="U55" s="139"/>
      <c r="V55" s="139"/>
      <c r="AM55" s="321"/>
      <c r="AN55" s="323"/>
    </row>
    <row r="56" spans="15:40" ht="14">
      <c r="O56" s="321"/>
      <c r="P56" s="323"/>
      <c r="Q56" s="324"/>
      <c r="R56" s="324"/>
      <c r="S56" s="327"/>
      <c r="T56" s="139"/>
      <c r="U56" s="139"/>
      <c r="V56" s="139"/>
      <c r="AM56" s="321"/>
      <c r="AN56" s="323"/>
    </row>
    <row r="57" spans="15:40" ht="14">
      <c r="O57" s="321"/>
      <c r="P57" s="323"/>
      <c r="Q57" s="324"/>
      <c r="R57" s="324"/>
      <c r="S57" s="328"/>
      <c r="T57" s="139"/>
      <c r="U57" s="139"/>
      <c r="V57" s="139"/>
      <c r="AM57" s="321"/>
      <c r="AN57" s="323"/>
    </row>
    <row r="58" spans="15:40" ht="14">
      <c r="O58" s="321"/>
      <c r="P58" s="323"/>
      <c r="Q58" s="324"/>
      <c r="R58" s="324"/>
      <c r="S58" s="327"/>
      <c r="T58" s="139"/>
      <c r="U58" s="139"/>
      <c r="V58" s="139"/>
      <c r="AM58" s="321"/>
      <c r="AN58" s="323"/>
    </row>
    <row r="59" spans="15:40" ht="14">
      <c r="O59" s="321"/>
      <c r="P59" s="323"/>
      <c r="Q59" s="324"/>
      <c r="R59" s="324"/>
      <c r="S59" s="327"/>
      <c r="T59" s="139"/>
      <c r="U59" s="139"/>
      <c r="V59" s="139"/>
      <c r="AM59" s="321"/>
      <c r="AN59" s="323"/>
    </row>
    <row r="60" spans="15:40" ht="14">
      <c r="O60" s="321"/>
      <c r="P60" s="323"/>
      <c r="Q60" s="324"/>
      <c r="R60" s="324"/>
      <c r="S60" s="328"/>
      <c r="T60" s="139"/>
      <c r="U60" s="139"/>
      <c r="V60" s="139"/>
      <c r="AM60" s="321"/>
      <c r="AN60" s="323"/>
    </row>
    <row r="61" spans="15:40" ht="14">
      <c r="O61" s="321"/>
      <c r="P61" s="323"/>
      <c r="Q61" s="324"/>
      <c r="R61" s="324"/>
      <c r="S61" s="328"/>
      <c r="T61" s="139"/>
      <c r="U61" s="139"/>
      <c r="V61" s="139"/>
    </row>
    <row r="62" spans="15:40" ht="14">
      <c r="O62" s="321"/>
      <c r="P62" s="323"/>
      <c r="Q62" s="324"/>
      <c r="R62" s="324"/>
      <c r="S62" s="328"/>
      <c r="T62" s="139"/>
      <c r="U62" s="139"/>
      <c r="V62" s="139"/>
    </row>
    <row r="63" spans="15:40" ht="14">
      <c r="O63" s="321"/>
      <c r="P63" s="323"/>
      <c r="Q63" s="324"/>
      <c r="R63" s="324"/>
      <c r="S63" s="328"/>
      <c r="T63" s="139"/>
      <c r="U63" s="139"/>
      <c r="V63" s="139"/>
    </row>
    <row r="64" spans="15:40" ht="14">
      <c r="O64" s="321"/>
      <c r="P64" s="323"/>
      <c r="Q64" s="324"/>
      <c r="R64" s="324"/>
      <c r="S64" s="327"/>
      <c r="T64" s="139"/>
      <c r="U64" s="139"/>
      <c r="V64" s="139"/>
    </row>
    <row r="65" spans="15:22" ht="14">
      <c r="O65" s="321"/>
      <c r="P65" s="323"/>
      <c r="Q65" s="324"/>
      <c r="R65" s="324"/>
      <c r="S65" s="328"/>
      <c r="T65" s="139"/>
      <c r="U65" s="139"/>
      <c r="V65" s="139"/>
    </row>
    <row r="66" spans="15:22" ht="14">
      <c r="O66" s="321"/>
      <c r="P66" s="323"/>
      <c r="Q66" s="324"/>
      <c r="R66" s="324"/>
      <c r="S66" s="328"/>
      <c r="T66" s="139"/>
      <c r="U66" s="139"/>
      <c r="V66" s="139"/>
    </row>
    <row r="67" spans="15:22" ht="14">
      <c r="O67" s="321"/>
      <c r="P67" s="323"/>
      <c r="Q67" s="324"/>
      <c r="R67" s="324"/>
      <c r="S67" s="328"/>
      <c r="T67" s="139"/>
      <c r="U67" s="139"/>
      <c r="V67" s="139"/>
    </row>
    <row r="68" spans="15:22">
      <c r="O68" s="139"/>
      <c r="P68" s="139"/>
      <c r="Q68" s="139"/>
      <c r="R68" s="139"/>
      <c r="S68" s="139"/>
      <c r="T68" s="139"/>
      <c r="U68" s="139"/>
      <c r="V68" s="139"/>
    </row>
    <row r="69" spans="15:22">
      <c r="O69" s="139"/>
      <c r="P69" s="139"/>
      <c r="Q69" s="139"/>
      <c r="R69" s="139"/>
      <c r="S69" s="139"/>
      <c r="T69" s="139"/>
      <c r="U69" s="139"/>
      <c r="V69" s="139"/>
    </row>
    <row r="70" spans="15:22">
      <c r="O70" s="139"/>
      <c r="P70" s="139"/>
      <c r="Q70" s="139"/>
      <c r="R70" s="139"/>
      <c r="S70" s="139"/>
      <c r="T70" s="139"/>
      <c r="U70" s="139"/>
      <c r="V70" s="139"/>
    </row>
    <row r="71" spans="15:22">
      <c r="O71" s="139"/>
      <c r="P71" s="139"/>
      <c r="Q71" s="139"/>
      <c r="R71" s="139"/>
      <c r="S71" s="139"/>
      <c r="T71" s="139"/>
      <c r="U71" s="139"/>
      <c r="V71" s="139"/>
    </row>
    <row r="72" spans="15:22">
      <c r="O72" s="139"/>
      <c r="P72" s="139"/>
      <c r="Q72" s="139"/>
      <c r="R72" s="139"/>
      <c r="S72" s="139"/>
      <c r="T72" s="139"/>
      <c r="U72" s="139"/>
      <c r="V72" s="139"/>
    </row>
    <row r="73" spans="15:22">
      <c r="O73" s="139"/>
      <c r="P73" s="139"/>
      <c r="Q73" s="139"/>
      <c r="R73" s="139"/>
      <c r="S73" s="139"/>
      <c r="T73" s="139"/>
      <c r="U73" s="139"/>
      <c r="V73" s="139"/>
    </row>
    <row r="74" spans="15:22">
      <c r="O74" s="139"/>
      <c r="P74" s="139"/>
      <c r="Q74" s="139"/>
      <c r="R74" s="139"/>
      <c r="S74" s="139"/>
      <c r="T74" s="139"/>
      <c r="U74" s="139"/>
      <c r="V74" s="139"/>
    </row>
    <row r="75" spans="15:22">
      <c r="O75" s="139"/>
      <c r="P75" s="139"/>
      <c r="Q75" s="139"/>
      <c r="R75" s="139"/>
      <c r="S75" s="139"/>
      <c r="T75" s="139"/>
      <c r="U75" s="139"/>
      <c r="V75" s="139"/>
    </row>
    <row r="76" spans="15:22">
      <c r="O76" s="139"/>
      <c r="P76" s="139"/>
      <c r="Q76" s="139"/>
      <c r="R76" s="139"/>
      <c r="S76" s="139"/>
      <c r="T76" s="139"/>
      <c r="U76" s="139"/>
      <c r="V76" s="139"/>
    </row>
    <row r="77" spans="15:22">
      <c r="O77" s="139"/>
      <c r="P77" s="139"/>
      <c r="Q77" s="139"/>
      <c r="R77" s="139"/>
      <c r="S77" s="139"/>
      <c r="T77" s="139"/>
      <c r="U77" s="139"/>
      <c r="V77" s="139"/>
    </row>
    <row r="78" spans="15:22">
      <c r="O78" s="139"/>
      <c r="P78" s="139"/>
      <c r="Q78" s="139"/>
      <c r="R78" s="139"/>
      <c r="S78" s="139"/>
      <c r="T78" s="139"/>
      <c r="U78" s="139"/>
      <c r="V78" s="139"/>
    </row>
    <row r="79" spans="15:22">
      <c r="O79" s="139"/>
      <c r="P79" s="139"/>
      <c r="Q79" s="139"/>
      <c r="R79" s="139"/>
      <c r="S79" s="139"/>
      <c r="T79" s="139"/>
      <c r="U79" s="139"/>
      <c r="V79" s="139"/>
    </row>
    <row r="80" spans="15:22">
      <c r="O80" s="139"/>
      <c r="P80" s="139"/>
      <c r="Q80" s="139"/>
      <c r="R80" s="139"/>
      <c r="S80" s="139"/>
      <c r="T80" s="139"/>
      <c r="U80" s="139"/>
      <c r="V80" s="139"/>
    </row>
    <row r="81" spans="15:22">
      <c r="O81" s="139"/>
      <c r="P81" s="139"/>
      <c r="Q81" s="139"/>
      <c r="R81" s="139"/>
      <c r="S81" s="139"/>
      <c r="T81" s="139"/>
      <c r="U81" s="139"/>
      <c r="V81" s="139"/>
    </row>
    <row r="82" spans="15:22">
      <c r="O82" s="139"/>
      <c r="P82" s="139"/>
      <c r="Q82" s="139"/>
      <c r="R82" s="139"/>
      <c r="S82" s="139"/>
      <c r="T82" s="139"/>
      <c r="U82" s="139"/>
      <c r="V82" s="139"/>
    </row>
    <row r="83" spans="15:22">
      <c r="O83" s="139"/>
      <c r="P83" s="139"/>
      <c r="Q83" s="139"/>
      <c r="R83" s="139"/>
      <c r="S83" s="139"/>
      <c r="T83" s="139"/>
      <c r="U83" s="139"/>
      <c r="V83" s="139"/>
    </row>
    <row r="84" spans="15:22">
      <c r="O84" s="139"/>
      <c r="P84" s="139"/>
      <c r="Q84" s="139"/>
      <c r="R84" s="139"/>
      <c r="S84" s="139"/>
      <c r="T84" s="139"/>
      <c r="U84" s="139"/>
      <c r="V84" s="139"/>
    </row>
    <row r="85" spans="15:22">
      <c r="O85" s="139"/>
      <c r="P85" s="139"/>
      <c r="Q85" s="139"/>
      <c r="R85" s="139"/>
      <c r="S85" s="139"/>
      <c r="T85" s="139"/>
      <c r="U85" s="139"/>
      <c r="V85" s="139"/>
    </row>
    <row r="86" spans="15:22">
      <c r="O86" s="139"/>
      <c r="P86" s="139"/>
      <c r="Q86" s="139"/>
      <c r="R86" s="139"/>
      <c r="S86" s="139"/>
      <c r="T86" s="139"/>
      <c r="U86" s="139"/>
      <c r="V86" s="139"/>
    </row>
    <row r="87" spans="15:22">
      <c r="O87" s="139"/>
      <c r="P87" s="139"/>
      <c r="Q87" s="139"/>
      <c r="R87" s="139"/>
      <c r="S87" s="139"/>
      <c r="T87" s="139"/>
      <c r="U87" s="139"/>
      <c r="V87" s="139"/>
    </row>
    <row r="88" spans="15:22">
      <c r="O88" s="139"/>
      <c r="P88" s="139"/>
      <c r="Q88" s="139"/>
      <c r="R88" s="139"/>
      <c r="S88" s="139"/>
      <c r="T88" s="139"/>
      <c r="U88" s="139"/>
      <c r="V88" s="139"/>
    </row>
    <row r="89" spans="15:22">
      <c r="O89" s="139"/>
      <c r="P89" s="139"/>
      <c r="Q89" s="139"/>
      <c r="R89" s="139"/>
      <c r="S89" s="139"/>
      <c r="T89" s="139"/>
      <c r="U89" s="139"/>
      <c r="V89" s="139"/>
    </row>
    <row r="90" spans="15:22">
      <c r="O90" s="139"/>
      <c r="P90" s="139"/>
      <c r="Q90" s="139"/>
      <c r="R90" s="139"/>
      <c r="S90" s="139"/>
      <c r="T90" s="139"/>
      <c r="U90" s="139"/>
      <c r="V90" s="139"/>
    </row>
    <row r="91" spans="15:22">
      <c r="O91" s="139"/>
      <c r="P91" s="139"/>
      <c r="Q91" s="139"/>
      <c r="R91" s="139"/>
      <c r="S91" s="139"/>
      <c r="T91" s="139"/>
      <c r="U91" s="139"/>
      <c r="V91" s="139"/>
    </row>
    <row r="92" spans="15:22">
      <c r="O92" s="139"/>
      <c r="P92" s="139"/>
      <c r="Q92" s="139"/>
      <c r="R92" s="139"/>
      <c r="S92" s="139"/>
      <c r="T92" s="139"/>
      <c r="U92" s="139"/>
      <c r="V92" s="139"/>
    </row>
    <row r="93" spans="15:22">
      <c r="O93" s="139"/>
      <c r="P93" s="139"/>
      <c r="Q93" s="139"/>
      <c r="R93" s="139"/>
      <c r="S93" s="139"/>
      <c r="T93" s="139"/>
      <c r="U93" s="139"/>
      <c r="V93" s="139"/>
    </row>
    <row r="94" spans="15:22">
      <c r="O94" s="139"/>
      <c r="P94" s="139"/>
      <c r="Q94" s="139"/>
      <c r="R94" s="139"/>
      <c r="S94" s="139"/>
      <c r="T94" s="139"/>
      <c r="U94" s="139"/>
      <c r="V94" s="139"/>
    </row>
    <row r="95" spans="15:22">
      <c r="O95" s="139"/>
      <c r="P95" s="139"/>
      <c r="Q95" s="139"/>
      <c r="R95" s="139"/>
      <c r="S95" s="139"/>
      <c r="T95" s="139"/>
      <c r="U95" s="139"/>
      <c r="V95" s="139"/>
    </row>
    <row r="96" spans="15:22">
      <c r="O96" s="139"/>
      <c r="P96" s="139"/>
      <c r="Q96" s="139"/>
      <c r="R96" s="139"/>
      <c r="S96" s="139"/>
      <c r="T96" s="139"/>
      <c r="U96" s="139"/>
      <c r="V96" s="139"/>
    </row>
    <row r="97" spans="15:22">
      <c r="O97" s="139"/>
      <c r="P97" s="139"/>
      <c r="Q97" s="139"/>
      <c r="R97" s="139"/>
      <c r="S97" s="139"/>
      <c r="T97" s="139"/>
      <c r="U97" s="139"/>
      <c r="V97" s="139"/>
    </row>
    <row r="98" spans="15:22">
      <c r="O98" s="139"/>
      <c r="P98" s="139"/>
      <c r="Q98" s="139"/>
      <c r="R98" s="139"/>
      <c r="S98" s="139"/>
      <c r="T98" s="139"/>
      <c r="U98" s="139"/>
      <c r="V98" s="139"/>
    </row>
    <row r="99" spans="15:22">
      <c r="O99" s="139"/>
      <c r="P99" s="139"/>
      <c r="Q99" s="139"/>
      <c r="R99" s="139"/>
      <c r="S99" s="139"/>
      <c r="T99" s="139"/>
      <c r="U99" s="139"/>
      <c r="V99" s="139"/>
    </row>
    <row r="100" spans="15:22">
      <c r="O100" s="139"/>
      <c r="P100" s="139"/>
      <c r="Q100" s="139"/>
      <c r="R100" s="139"/>
      <c r="S100" s="139"/>
      <c r="T100" s="139"/>
      <c r="U100" s="139"/>
      <c r="V100" s="139"/>
    </row>
    <row r="101" spans="15:22">
      <c r="O101" s="139"/>
      <c r="P101" s="139"/>
      <c r="Q101" s="139"/>
      <c r="R101" s="139"/>
      <c r="S101" s="139"/>
      <c r="T101" s="139"/>
      <c r="U101" s="139"/>
      <c r="V101" s="139"/>
    </row>
    <row r="102" spans="15:22">
      <c r="O102" s="139"/>
      <c r="P102" s="139"/>
      <c r="Q102" s="139"/>
      <c r="R102" s="139"/>
      <c r="S102" s="139"/>
      <c r="T102" s="139"/>
      <c r="U102" s="139"/>
      <c r="V102" s="139"/>
    </row>
    <row r="103" spans="15:22">
      <c r="O103" s="139"/>
      <c r="P103" s="139"/>
      <c r="Q103" s="139"/>
      <c r="R103" s="139"/>
      <c r="S103" s="139"/>
      <c r="T103" s="139"/>
      <c r="U103" s="139"/>
      <c r="V103" s="139"/>
    </row>
    <row r="104" spans="15:22">
      <c r="O104" s="139"/>
      <c r="P104" s="139"/>
      <c r="Q104" s="139"/>
      <c r="R104" s="139"/>
      <c r="S104" s="139"/>
      <c r="T104" s="139"/>
      <c r="U104" s="139"/>
      <c r="V104" s="139"/>
    </row>
    <row r="105" spans="15:22">
      <c r="O105" s="139"/>
      <c r="P105" s="139"/>
      <c r="Q105" s="139"/>
      <c r="R105" s="139"/>
      <c r="S105" s="139"/>
      <c r="T105" s="139"/>
      <c r="U105" s="139"/>
      <c r="V105" s="139"/>
    </row>
    <row r="106" spans="15:22">
      <c r="O106" s="139"/>
      <c r="P106" s="139"/>
      <c r="Q106" s="139"/>
      <c r="R106" s="139"/>
      <c r="S106" s="139"/>
      <c r="T106" s="139"/>
      <c r="U106" s="139"/>
      <c r="V106" s="139"/>
    </row>
    <row r="107" spans="15:22">
      <c r="O107" s="139"/>
      <c r="P107" s="139"/>
      <c r="Q107" s="139"/>
      <c r="R107" s="139"/>
      <c r="S107" s="139"/>
      <c r="T107" s="139"/>
      <c r="U107" s="139"/>
      <c r="V107" s="139"/>
    </row>
    <row r="108" spans="15:22">
      <c r="O108" s="139"/>
      <c r="P108" s="139"/>
      <c r="Q108" s="139"/>
      <c r="R108" s="139"/>
      <c r="S108" s="139"/>
      <c r="T108" s="139"/>
      <c r="U108" s="139"/>
      <c r="V108" s="139"/>
    </row>
    <row r="109" spans="15:22">
      <c r="O109" s="139"/>
      <c r="P109" s="139"/>
      <c r="Q109" s="139"/>
      <c r="R109" s="139"/>
      <c r="S109" s="139"/>
      <c r="T109" s="139"/>
      <c r="U109" s="139"/>
      <c r="V109" s="139"/>
    </row>
    <row r="110" spans="15:22">
      <c r="O110" s="139"/>
      <c r="P110" s="139"/>
      <c r="Q110" s="139"/>
      <c r="R110" s="139"/>
      <c r="S110" s="139"/>
      <c r="T110" s="139"/>
      <c r="U110" s="139"/>
      <c r="V110" s="139"/>
    </row>
    <row r="111" spans="15:22">
      <c r="O111" s="139"/>
      <c r="P111" s="139"/>
      <c r="Q111" s="139"/>
      <c r="R111" s="139"/>
      <c r="S111" s="139"/>
      <c r="T111" s="139"/>
      <c r="U111" s="139"/>
      <c r="V111" s="139"/>
    </row>
    <row r="112" spans="15:22">
      <c r="O112" s="139"/>
      <c r="P112" s="139"/>
      <c r="Q112" s="139"/>
      <c r="R112" s="139"/>
      <c r="S112" s="139"/>
      <c r="T112" s="139"/>
      <c r="U112" s="139"/>
      <c r="V112" s="139"/>
    </row>
    <row r="113" spans="15:22">
      <c r="O113" s="139"/>
      <c r="P113" s="139"/>
      <c r="Q113" s="139"/>
      <c r="R113" s="139"/>
      <c r="S113" s="139"/>
      <c r="T113" s="139"/>
      <c r="U113" s="139"/>
      <c r="V113" s="139"/>
    </row>
    <row r="114" spans="15:22">
      <c r="O114" s="139"/>
      <c r="P114" s="139"/>
      <c r="Q114" s="139"/>
      <c r="R114" s="139"/>
      <c r="S114" s="139"/>
      <c r="T114" s="139"/>
      <c r="U114" s="139"/>
      <c r="V114" s="139"/>
    </row>
    <row r="115" spans="15:22">
      <c r="O115" s="139"/>
      <c r="P115" s="139"/>
      <c r="Q115" s="139"/>
      <c r="R115" s="139"/>
      <c r="S115" s="139"/>
      <c r="T115" s="139"/>
      <c r="U115" s="139"/>
      <c r="V115" s="139"/>
    </row>
    <row r="116" spans="15:22">
      <c r="O116" s="139"/>
      <c r="P116" s="139"/>
      <c r="Q116" s="139"/>
      <c r="R116" s="139"/>
      <c r="S116" s="139"/>
      <c r="T116" s="139"/>
      <c r="U116" s="139"/>
      <c r="V116" s="139"/>
    </row>
    <row r="117" spans="15:22">
      <c r="O117" s="139"/>
      <c r="P117" s="139"/>
      <c r="Q117" s="139"/>
      <c r="R117" s="139"/>
      <c r="S117" s="139"/>
      <c r="T117" s="139"/>
      <c r="U117" s="139"/>
      <c r="V117" s="139"/>
    </row>
    <row r="118" spans="15:22">
      <c r="O118" s="139"/>
      <c r="P118" s="139"/>
      <c r="Q118" s="139"/>
      <c r="R118" s="139"/>
      <c r="S118" s="139"/>
      <c r="T118" s="139"/>
      <c r="U118" s="139"/>
      <c r="V118" s="139"/>
    </row>
    <row r="119" spans="15:22">
      <c r="O119" s="139"/>
      <c r="P119" s="139"/>
      <c r="Q119" s="139"/>
      <c r="R119" s="139"/>
      <c r="S119" s="139"/>
      <c r="T119" s="139"/>
      <c r="U119" s="139"/>
      <c r="V119" s="139"/>
    </row>
    <row r="120" spans="15:22">
      <c r="O120" s="139"/>
      <c r="P120" s="139"/>
      <c r="Q120" s="139"/>
      <c r="R120" s="139"/>
      <c r="S120" s="139"/>
      <c r="T120" s="139"/>
      <c r="U120" s="139"/>
      <c r="V120" s="139"/>
    </row>
    <row r="121" spans="15:22">
      <c r="O121" s="139"/>
      <c r="P121" s="139"/>
      <c r="Q121" s="139"/>
      <c r="R121" s="139"/>
      <c r="S121" s="139"/>
      <c r="T121" s="139"/>
      <c r="U121" s="139"/>
      <c r="V121" s="139"/>
    </row>
    <row r="122" spans="15:22">
      <c r="O122" s="139"/>
      <c r="P122" s="139"/>
      <c r="Q122" s="139"/>
      <c r="R122" s="139"/>
      <c r="S122" s="139"/>
      <c r="T122" s="139"/>
      <c r="U122" s="139"/>
      <c r="V122" s="139"/>
    </row>
    <row r="123" spans="15:22">
      <c r="O123" s="139"/>
      <c r="P123" s="139"/>
      <c r="Q123" s="139"/>
      <c r="R123" s="139"/>
      <c r="S123" s="139"/>
      <c r="T123" s="139"/>
      <c r="U123" s="139"/>
      <c r="V123" s="139"/>
    </row>
    <row r="124" spans="15:22">
      <c r="O124" s="139"/>
      <c r="P124" s="139"/>
      <c r="Q124" s="139"/>
      <c r="R124" s="139"/>
      <c r="S124" s="139"/>
      <c r="T124" s="139"/>
      <c r="U124" s="139"/>
      <c r="V124" s="139"/>
    </row>
    <row r="125" spans="15:22">
      <c r="O125" s="139"/>
      <c r="P125" s="139"/>
      <c r="Q125" s="139"/>
      <c r="R125" s="139"/>
      <c r="S125" s="139"/>
      <c r="T125" s="139"/>
      <c r="U125" s="139"/>
      <c r="V125" s="139"/>
    </row>
    <row r="126" spans="15:22">
      <c r="O126" s="139"/>
      <c r="P126" s="139"/>
      <c r="Q126" s="139"/>
      <c r="R126" s="139"/>
      <c r="S126" s="139"/>
      <c r="T126" s="139"/>
      <c r="U126" s="139"/>
      <c r="V126" s="139"/>
    </row>
    <row r="127" spans="15:22">
      <c r="O127" s="139"/>
      <c r="P127" s="139"/>
      <c r="Q127" s="139"/>
      <c r="R127" s="139"/>
      <c r="S127" s="139"/>
      <c r="T127" s="139"/>
      <c r="U127" s="139"/>
      <c r="V127" s="139"/>
    </row>
    <row r="128" spans="15:22">
      <c r="O128" s="139"/>
      <c r="P128" s="139"/>
      <c r="Q128" s="139"/>
      <c r="R128" s="139"/>
      <c r="S128" s="139"/>
      <c r="T128" s="139"/>
      <c r="U128" s="139"/>
      <c r="V128" s="139"/>
    </row>
    <row r="129" spans="15:22">
      <c r="O129" s="139"/>
      <c r="P129" s="139"/>
      <c r="Q129" s="139"/>
      <c r="R129" s="139"/>
      <c r="S129" s="139"/>
      <c r="T129" s="139"/>
      <c r="U129" s="139"/>
      <c r="V129" s="139"/>
    </row>
    <row r="130" spans="15:22">
      <c r="O130" s="139"/>
      <c r="P130" s="139"/>
      <c r="Q130" s="139"/>
      <c r="R130" s="139"/>
      <c r="S130" s="139"/>
      <c r="T130" s="139"/>
      <c r="U130" s="139"/>
      <c r="V130" s="139"/>
    </row>
    <row r="131" spans="15:22">
      <c r="O131" s="139"/>
      <c r="P131" s="139"/>
      <c r="Q131" s="139"/>
      <c r="R131" s="139"/>
      <c r="S131" s="139"/>
      <c r="T131" s="139"/>
      <c r="U131" s="139"/>
      <c r="V131" s="139"/>
    </row>
    <row r="132" spans="15:22">
      <c r="O132" s="139"/>
      <c r="P132" s="139"/>
      <c r="Q132" s="139"/>
      <c r="R132" s="139"/>
      <c r="S132" s="139"/>
      <c r="T132" s="139"/>
      <c r="U132" s="139"/>
      <c r="V132" s="139"/>
    </row>
    <row r="133" spans="15:22">
      <c r="O133" s="139"/>
      <c r="P133" s="139"/>
      <c r="Q133" s="139"/>
      <c r="R133" s="139"/>
      <c r="S133" s="139"/>
      <c r="T133" s="139"/>
      <c r="U133" s="139"/>
      <c r="V133" s="139"/>
    </row>
    <row r="134" spans="15:22">
      <c r="O134" s="139"/>
      <c r="P134" s="139"/>
      <c r="Q134" s="139"/>
      <c r="R134" s="139"/>
      <c r="S134" s="139"/>
      <c r="T134" s="139"/>
      <c r="U134" s="139"/>
      <c r="V134" s="139"/>
    </row>
    <row r="135" spans="15:22">
      <c r="O135" s="139"/>
      <c r="P135" s="139"/>
      <c r="Q135" s="139"/>
      <c r="R135" s="139"/>
      <c r="S135" s="139"/>
      <c r="T135" s="139"/>
      <c r="U135" s="139"/>
      <c r="V135" s="139"/>
    </row>
    <row r="136" spans="15:22">
      <c r="O136" s="139"/>
      <c r="P136" s="139"/>
      <c r="Q136" s="139"/>
      <c r="R136" s="139"/>
      <c r="S136" s="139"/>
      <c r="T136" s="139"/>
      <c r="U136" s="139"/>
      <c r="V136" s="139"/>
    </row>
    <row r="137" spans="15:22">
      <c r="O137" s="139"/>
      <c r="P137" s="139"/>
      <c r="Q137" s="139"/>
      <c r="R137" s="139"/>
      <c r="S137" s="139"/>
      <c r="T137" s="139"/>
      <c r="U137" s="139"/>
      <c r="V137" s="139"/>
    </row>
    <row r="138" spans="15:22">
      <c r="O138" s="139"/>
      <c r="P138" s="139"/>
      <c r="Q138" s="139"/>
      <c r="R138" s="139"/>
      <c r="S138" s="139"/>
      <c r="T138" s="139"/>
      <c r="U138" s="139"/>
      <c r="V138" s="139"/>
    </row>
    <row r="139" spans="15:22">
      <c r="O139" s="139"/>
      <c r="P139" s="139"/>
      <c r="Q139" s="139"/>
      <c r="R139" s="139"/>
      <c r="S139" s="139"/>
      <c r="T139" s="139"/>
      <c r="U139" s="139"/>
      <c r="V139" s="139"/>
    </row>
    <row r="140" spans="15:22">
      <c r="O140" s="139"/>
      <c r="P140" s="139"/>
      <c r="Q140" s="139"/>
      <c r="R140" s="139"/>
      <c r="S140" s="139"/>
      <c r="T140" s="139"/>
      <c r="U140" s="139"/>
      <c r="V140" s="139"/>
    </row>
    <row r="141" spans="15:22">
      <c r="O141" s="139"/>
      <c r="P141" s="139"/>
      <c r="Q141" s="139"/>
      <c r="R141" s="139"/>
      <c r="S141" s="139"/>
      <c r="T141" s="139"/>
      <c r="U141" s="139"/>
      <c r="V141" s="139"/>
    </row>
    <row r="142" spans="15:22">
      <c r="O142" s="139"/>
      <c r="P142" s="139"/>
      <c r="Q142" s="139"/>
      <c r="R142" s="139"/>
      <c r="S142" s="139"/>
      <c r="T142" s="139"/>
      <c r="U142" s="139"/>
      <c r="V142" s="139"/>
    </row>
    <row r="143" spans="15:22">
      <c r="O143" s="139"/>
      <c r="P143" s="139"/>
      <c r="Q143" s="139"/>
      <c r="R143" s="139"/>
      <c r="S143" s="139"/>
      <c r="T143" s="139"/>
      <c r="U143" s="139"/>
      <c r="V143" s="139"/>
    </row>
    <row r="144" spans="15:22">
      <c r="O144" s="139"/>
      <c r="P144" s="139"/>
      <c r="Q144" s="139"/>
      <c r="R144" s="139"/>
      <c r="S144" s="139"/>
      <c r="T144" s="139"/>
      <c r="U144" s="139"/>
      <c r="V144" s="139"/>
    </row>
    <row r="145" spans="15:22">
      <c r="O145" s="139"/>
      <c r="P145" s="139"/>
      <c r="Q145" s="139"/>
      <c r="R145" s="139"/>
      <c r="S145" s="139"/>
      <c r="T145" s="139"/>
      <c r="U145" s="139"/>
      <c r="V145" s="139"/>
    </row>
    <row r="146" spans="15:22">
      <c r="O146" s="139"/>
      <c r="P146" s="139"/>
      <c r="Q146" s="139"/>
      <c r="R146" s="139"/>
      <c r="S146" s="139"/>
      <c r="T146" s="139"/>
      <c r="U146" s="139"/>
      <c r="V146" s="139"/>
    </row>
    <row r="147" spans="15:22">
      <c r="O147" s="139"/>
      <c r="P147" s="139"/>
      <c r="Q147" s="139"/>
      <c r="R147" s="139"/>
      <c r="S147" s="139"/>
      <c r="T147" s="139"/>
      <c r="U147" s="139"/>
      <c r="V147" s="139"/>
    </row>
    <row r="148" spans="15:22">
      <c r="O148" s="139"/>
      <c r="P148" s="139"/>
      <c r="Q148" s="139"/>
      <c r="R148" s="139"/>
      <c r="S148" s="139"/>
      <c r="T148" s="139"/>
      <c r="U148" s="139"/>
      <c r="V148" s="139"/>
    </row>
    <row r="149" spans="15:22">
      <c r="O149" s="139"/>
      <c r="P149" s="139"/>
      <c r="Q149" s="139"/>
      <c r="R149" s="139"/>
      <c r="S149" s="139"/>
      <c r="T149" s="139"/>
      <c r="U149" s="139"/>
      <c r="V149" s="139"/>
    </row>
    <row r="150" spans="15:22">
      <c r="O150" s="139"/>
      <c r="P150" s="139"/>
      <c r="Q150" s="139"/>
      <c r="R150" s="139"/>
      <c r="S150" s="139"/>
      <c r="T150" s="139"/>
      <c r="U150" s="139"/>
      <c r="V150" s="139"/>
    </row>
    <row r="151" spans="15:22">
      <c r="O151" s="139"/>
      <c r="P151" s="139"/>
      <c r="Q151" s="139"/>
      <c r="R151" s="139"/>
      <c r="S151" s="139"/>
      <c r="T151" s="139"/>
      <c r="U151" s="139"/>
      <c r="V151" s="139"/>
    </row>
    <row r="152" spans="15:22">
      <c r="O152" s="139"/>
      <c r="P152" s="139"/>
      <c r="Q152" s="139"/>
      <c r="R152" s="139"/>
      <c r="S152" s="139"/>
      <c r="T152" s="139"/>
      <c r="U152" s="139"/>
      <c r="V152" s="139"/>
    </row>
    <row r="153" spans="15:22">
      <c r="O153" s="139"/>
      <c r="P153" s="139"/>
      <c r="Q153" s="139"/>
      <c r="R153" s="139"/>
      <c r="S153" s="139"/>
      <c r="T153" s="139"/>
      <c r="U153" s="139"/>
      <c r="V153" s="139"/>
    </row>
    <row r="154" spans="15:22">
      <c r="O154" s="139"/>
      <c r="P154" s="139"/>
      <c r="Q154" s="139"/>
      <c r="R154" s="139"/>
      <c r="S154" s="139"/>
      <c r="T154" s="139"/>
      <c r="U154" s="139"/>
      <c r="V154" s="139"/>
    </row>
    <row r="155" spans="15:22">
      <c r="O155" s="139"/>
      <c r="P155" s="139"/>
      <c r="Q155" s="139"/>
      <c r="R155" s="139"/>
      <c r="S155" s="139"/>
      <c r="T155" s="139"/>
      <c r="U155" s="139"/>
      <c r="V155" s="139"/>
    </row>
    <row r="156" spans="15:22">
      <c r="O156" s="139"/>
      <c r="P156" s="139"/>
      <c r="Q156" s="139"/>
      <c r="R156" s="139"/>
      <c r="S156" s="139"/>
      <c r="T156" s="139"/>
      <c r="U156" s="139"/>
      <c r="V156" s="139"/>
    </row>
    <row r="157" spans="15:22">
      <c r="O157" s="139"/>
      <c r="P157" s="139"/>
      <c r="Q157" s="139"/>
      <c r="R157" s="139"/>
      <c r="S157" s="139"/>
      <c r="T157" s="139"/>
      <c r="U157" s="139"/>
      <c r="V157" s="139"/>
    </row>
    <row r="158" spans="15:22">
      <c r="O158" s="139"/>
      <c r="P158" s="139"/>
      <c r="Q158" s="139"/>
      <c r="R158" s="139"/>
      <c r="S158" s="139"/>
      <c r="T158" s="139"/>
      <c r="U158" s="139"/>
      <c r="V158" s="139"/>
    </row>
    <row r="159" spans="15:22">
      <c r="O159" s="139"/>
      <c r="P159" s="139"/>
      <c r="Q159" s="139"/>
      <c r="R159" s="139"/>
      <c r="S159" s="139"/>
      <c r="T159" s="139"/>
      <c r="U159" s="139"/>
      <c r="V159" s="139"/>
    </row>
    <row r="160" spans="15:22">
      <c r="O160" s="139"/>
      <c r="P160" s="139"/>
      <c r="Q160" s="139"/>
      <c r="R160" s="139"/>
      <c r="S160" s="139"/>
      <c r="T160" s="139"/>
      <c r="U160" s="139"/>
      <c r="V160" s="139"/>
    </row>
    <row r="161" spans="15:22">
      <c r="O161" s="139"/>
      <c r="P161" s="139"/>
      <c r="Q161" s="139"/>
      <c r="R161" s="139"/>
      <c r="S161" s="139"/>
      <c r="T161" s="139"/>
      <c r="U161" s="139"/>
      <c r="V161" s="139"/>
    </row>
    <row r="162" spans="15:22">
      <c r="O162" s="139"/>
      <c r="P162" s="139"/>
      <c r="Q162" s="139"/>
      <c r="R162" s="139"/>
      <c r="S162" s="139"/>
      <c r="T162" s="139"/>
      <c r="U162" s="139"/>
      <c r="V162" s="139"/>
    </row>
    <row r="163" spans="15:22">
      <c r="O163" s="139"/>
      <c r="P163" s="139"/>
      <c r="Q163" s="139"/>
      <c r="R163" s="139"/>
      <c r="S163" s="139"/>
      <c r="T163" s="139"/>
      <c r="U163" s="139"/>
      <c r="V163" s="139"/>
    </row>
    <row r="164" spans="15:22">
      <c r="O164" s="139"/>
      <c r="P164" s="139"/>
      <c r="Q164" s="139"/>
      <c r="R164" s="139"/>
      <c r="S164" s="139"/>
      <c r="T164" s="139"/>
      <c r="U164" s="139"/>
      <c r="V164" s="139"/>
    </row>
    <row r="165" spans="15:22">
      <c r="O165" s="139"/>
      <c r="P165" s="139"/>
      <c r="Q165" s="139"/>
      <c r="R165" s="139"/>
      <c r="S165" s="139"/>
      <c r="T165" s="139"/>
      <c r="U165" s="139"/>
      <c r="V165" s="139"/>
    </row>
    <row r="166" spans="15:22">
      <c r="O166" s="139"/>
      <c r="P166" s="139"/>
      <c r="Q166" s="139"/>
      <c r="R166" s="139"/>
      <c r="S166" s="139"/>
      <c r="T166" s="139"/>
      <c r="U166" s="139"/>
      <c r="V166" s="139"/>
    </row>
    <row r="167" spans="15:22">
      <c r="O167" s="139"/>
      <c r="P167" s="139"/>
      <c r="Q167" s="139"/>
      <c r="R167" s="139"/>
      <c r="S167" s="139"/>
      <c r="T167" s="139"/>
      <c r="U167" s="139"/>
      <c r="V167" s="139"/>
    </row>
    <row r="168" spans="15:22">
      <c r="O168" s="139"/>
      <c r="P168" s="139"/>
      <c r="Q168" s="139"/>
      <c r="R168" s="139"/>
      <c r="S168" s="139"/>
      <c r="T168" s="139"/>
      <c r="U168" s="139"/>
      <c r="V168" s="139"/>
    </row>
    <row r="169" spans="15:22">
      <c r="O169" s="139"/>
      <c r="P169" s="139"/>
      <c r="Q169" s="139"/>
      <c r="R169" s="139"/>
      <c r="S169" s="139"/>
      <c r="T169" s="139"/>
      <c r="U169" s="139"/>
      <c r="V169" s="139"/>
    </row>
    <row r="170" spans="15:22">
      <c r="O170" s="139"/>
      <c r="P170" s="139"/>
      <c r="Q170" s="139"/>
      <c r="R170" s="139"/>
      <c r="S170" s="139"/>
      <c r="T170" s="139"/>
      <c r="U170" s="139"/>
      <c r="V170" s="139"/>
    </row>
    <row r="171" spans="15:22">
      <c r="O171" s="139"/>
      <c r="P171" s="139"/>
      <c r="Q171" s="139"/>
      <c r="R171" s="139"/>
      <c r="S171" s="139"/>
      <c r="T171" s="139"/>
      <c r="U171" s="139"/>
      <c r="V171" s="139"/>
    </row>
    <row r="172" spans="15:22">
      <c r="O172" s="139"/>
      <c r="P172" s="139"/>
      <c r="Q172" s="139"/>
      <c r="R172" s="139"/>
      <c r="S172" s="139"/>
      <c r="T172" s="139"/>
      <c r="U172" s="139"/>
      <c r="V172" s="139"/>
    </row>
    <row r="173" spans="15:22">
      <c r="O173" s="139"/>
      <c r="P173" s="139"/>
      <c r="Q173" s="139"/>
      <c r="R173" s="139"/>
      <c r="S173" s="139"/>
      <c r="T173" s="139"/>
      <c r="U173" s="139"/>
      <c r="V173" s="139"/>
    </row>
    <row r="174" spans="15:22">
      <c r="O174" s="139"/>
      <c r="P174" s="139"/>
      <c r="Q174" s="139"/>
      <c r="R174" s="139"/>
      <c r="S174" s="139"/>
      <c r="T174" s="139"/>
      <c r="U174" s="139"/>
      <c r="V174" s="139"/>
    </row>
    <row r="175" spans="15:22">
      <c r="O175" s="139"/>
      <c r="P175" s="139"/>
      <c r="Q175" s="139"/>
      <c r="R175" s="139"/>
      <c r="S175" s="139"/>
      <c r="T175" s="139"/>
      <c r="U175" s="139"/>
      <c r="V175" s="139"/>
    </row>
    <row r="176" spans="15:22">
      <c r="O176" s="139"/>
      <c r="P176" s="139"/>
      <c r="Q176" s="139"/>
      <c r="R176" s="139"/>
      <c r="S176" s="139"/>
      <c r="T176" s="139"/>
      <c r="U176" s="139"/>
      <c r="V176" s="139"/>
    </row>
    <row r="177" spans="15:22">
      <c r="O177" s="139"/>
      <c r="P177" s="139"/>
      <c r="Q177" s="139"/>
      <c r="R177" s="139"/>
      <c r="S177" s="139"/>
      <c r="T177" s="139"/>
      <c r="U177" s="139"/>
      <c r="V177" s="139"/>
    </row>
    <row r="178" spans="15:22">
      <c r="O178" s="139"/>
      <c r="P178" s="139"/>
      <c r="Q178" s="139"/>
      <c r="R178" s="139"/>
      <c r="S178" s="139"/>
      <c r="T178" s="139"/>
      <c r="U178" s="139"/>
      <c r="V178" s="139"/>
    </row>
    <row r="179" spans="15:22">
      <c r="O179" s="139"/>
      <c r="P179" s="139"/>
      <c r="Q179" s="139"/>
      <c r="R179" s="139"/>
      <c r="S179" s="139"/>
      <c r="T179" s="139"/>
      <c r="U179" s="139"/>
      <c r="V179" s="139"/>
    </row>
    <row r="180" spans="15:22">
      <c r="O180" s="139"/>
      <c r="P180" s="139"/>
      <c r="Q180" s="139"/>
      <c r="R180" s="139"/>
      <c r="S180" s="139"/>
      <c r="T180" s="139"/>
      <c r="U180" s="139"/>
      <c r="V180" s="139"/>
    </row>
    <row r="181" spans="15:22">
      <c r="O181" s="139"/>
      <c r="P181" s="139"/>
      <c r="Q181" s="139"/>
      <c r="R181" s="139"/>
      <c r="S181" s="139"/>
      <c r="T181" s="139"/>
      <c r="U181" s="139"/>
      <c r="V181" s="139"/>
    </row>
    <row r="182" spans="15:22">
      <c r="O182" s="139"/>
      <c r="P182" s="139"/>
      <c r="Q182" s="139"/>
      <c r="R182" s="139"/>
      <c r="S182" s="139"/>
      <c r="T182" s="139"/>
      <c r="U182" s="139"/>
      <c r="V182" s="139"/>
    </row>
    <row r="183" spans="15:22">
      <c r="O183" s="139"/>
      <c r="P183" s="139"/>
      <c r="Q183" s="139"/>
      <c r="R183" s="139"/>
      <c r="S183" s="139"/>
      <c r="T183" s="139"/>
      <c r="U183" s="139"/>
      <c r="V183" s="139"/>
    </row>
    <row r="184" spans="15:22">
      <c r="O184" s="139"/>
      <c r="P184" s="139"/>
      <c r="Q184" s="139"/>
      <c r="R184" s="139"/>
      <c r="S184" s="139"/>
      <c r="T184" s="139"/>
      <c r="U184" s="139"/>
      <c r="V184" s="139"/>
    </row>
    <row r="185" spans="15:22">
      <c r="O185" s="139"/>
      <c r="P185" s="139"/>
      <c r="Q185" s="139"/>
      <c r="R185" s="139"/>
      <c r="S185" s="139"/>
      <c r="T185" s="139"/>
      <c r="U185" s="139"/>
      <c r="V185" s="139"/>
    </row>
    <row r="186" spans="15:22">
      <c r="O186" s="139"/>
      <c r="P186" s="139"/>
      <c r="Q186" s="139"/>
      <c r="R186" s="139"/>
      <c r="S186" s="139"/>
      <c r="T186" s="139"/>
      <c r="U186" s="139"/>
      <c r="V186" s="139"/>
    </row>
    <row r="187" spans="15:22">
      <c r="O187" s="139"/>
      <c r="P187" s="139"/>
      <c r="Q187" s="139"/>
      <c r="R187" s="139"/>
      <c r="S187" s="139"/>
      <c r="T187" s="139"/>
      <c r="U187" s="139"/>
      <c r="V187" s="139"/>
    </row>
    <row r="188" spans="15:22">
      <c r="O188" s="139"/>
      <c r="P188" s="139"/>
      <c r="Q188" s="139"/>
      <c r="R188" s="139"/>
      <c r="S188" s="139"/>
      <c r="T188" s="139"/>
      <c r="U188" s="139"/>
      <c r="V188" s="139"/>
    </row>
    <row r="189" spans="15:22">
      <c r="O189" s="139"/>
      <c r="P189" s="139"/>
      <c r="Q189" s="139"/>
      <c r="R189" s="139"/>
      <c r="S189" s="139"/>
      <c r="T189" s="139"/>
      <c r="U189" s="139"/>
      <c r="V189" s="139"/>
    </row>
    <row r="190" spans="15:22">
      <c r="O190" s="139"/>
      <c r="P190" s="139"/>
      <c r="Q190" s="139"/>
      <c r="R190" s="139"/>
      <c r="S190" s="139"/>
      <c r="T190" s="139"/>
      <c r="U190" s="139"/>
      <c r="V190" s="139"/>
    </row>
    <row r="191" spans="15:22">
      <c r="O191" s="139"/>
      <c r="P191" s="139"/>
      <c r="Q191" s="139"/>
      <c r="R191" s="139"/>
      <c r="S191" s="139"/>
      <c r="T191" s="139"/>
      <c r="U191" s="139"/>
      <c r="V191" s="139"/>
    </row>
    <row r="192" spans="15:22">
      <c r="O192" s="139"/>
      <c r="P192" s="139"/>
      <c r="Q192" s="139"/>
      <c r="R192" s="139"/>
      <c r="S192" s="139"/>
      <c r="T192" s="139"/>
      <c r="U192" s="139"/>
      <c r="V192" s="139"/>
    </row>
    <row r="193" spans="15:22">
      <c r="O193" s="139"/>
      <c r="P193" s="139"/>
      <c r="Q193" s="139"/>
      <c r="R193" s="139"/>
      <c r="S193" s="139"/>
      <c r="T193" s="139"/>
      <c r="U193" s="139"/>
      <c r="V193" s="139"/>
    </row>
    <row r="194" spans="15:22">
      <c r="O194" s="139"/>
      <c r="P194" s="139"/>
      <c r="Q194" s="139"/>
      <c r="R194" s="139"/>
      <c r="S194" s="139"/>
      <c r="T194" s="139"/>
      <c r="U194" s="139"/>
      <c r="V194" s="139"/>
    </row>
    <row r="195" spans="15:22">
      <c r="O195" s="139"/>
      <c r="P195" s="139"/>
      <c r="Q195" s="139"/>
      <c r="R195" s="139"/>
      <c r="S195" s="139"/>
      <c r="T195" s="139"/>
      <c r="U195" s="139"/>
      <c r="V195" s="139"/>
    </row>
    <row r="196" spans="15:22">
      <c r="O196" s="139"/>
      <c r="P196" s="139"/>
      <c r="Q196" s="139"/>
      <c r="R196" s="139"/>
      <c r="S196" s="139"/>
      <c r="T196" s="139"/>
      <c r="U196" s="139"/>
      <c r="V196" s="139"/>
    </row>
    <row r="197" spans="15:22">
      <c r="O197" s="139"/>
      <c r="P197" s="139"/>
      <c r="Q197" s="139"/>
      <c r="R197" s="139"/>
      <c r="S197" s="139"/>
      <c r="T197" s="139"/>
      <c r="U197" s="139"/>
      <c r="V197" s="139"/>
    </row>
    <row r="198" spans="15:22">
      <c r="O198" s="139"/>
      <c r="P198" s="139"/>
      <c r="Q198" s="139"/>
      <c r="R198" s="139"/>
      <c r="S198" s="139"/>
      <c r="T198" s="139"/>
      <c r="U198" s="139"/>
      <c r="V198" s="139"/>
    </row>
    <row r="199" spans="15:22">
      <c r="O199" s="139"/>
      <c r="P199" s="139"/>
      <c r="Q199" s="139"/>
      <c r="R199" s="139"/>
      <c r="S199" s="139"/>
      <c r="T199" s="139"/>
      <c r="U199" s="139"/>
      <c r="V199" s="139"/>
    </row>
    <row r="200" spans="15:22">
      <c r="O200" s="139"/>
      <c r="P200" s="139"/>
      <c r="Q200" s="139"/>
      <c r="R200" s="139"/>
      <c r="S200" s="139"/>
      <c r="T200" s="139"/>
      <c r="U200" s="139"/>
      <c r="V200" s="139"/>
    </row>
    <row r="201" spans="15:22">
      <c r="O201" s="139"/>
      <c r="P201" s="139"/>
      <c r="Q201" s="139"/>
      <c r="R201" s="139"/>
      <c r="S201" s="139"/>
      <c r="T201" s="139"/>
      <c r="U201" s="139"/>
      <c r="V201" s="139"/>
    </row>
    <row r="202" spans="15:22">
      <c r="O202" s="139"/>
      <c r="P202" s="139"/>
      <c r="Q202" s="139"/>
      <c r="R202" s="139"/>
      <c r="S202" s="139"/>
      <c r="T202" s="139"/>
      <c r="U202" s="139"/>
      <c r="V202" s="139"/>
    </row>
    <row r="203" spans="15:22">
      <c r="O203" s="139"/>
      <c r="P203" s="139"/>
      <c r="Q203" s="139"/>
      <c r="R203" s="139"/>
      <c r="S203" s="139"/>
      <c r="T203" s="139"/>
      <c r="U203" s="139"/>
      <c r="V203" s="139"/>
    </row>
    <row r="204" spans="15:22">
      <c r="O204" s="139"/>
      <c r="P204" s="139"/>
      <c r="Q204" s="139"/>
      <c r="R204" s="139"/>
      <c r="S204" s="139"/>
      <c r="T204" s="139"/>
      <c r="U204" s="139"/>
      <c r="V204" s="139"/>
    </row>
    <row r="205" spans="15:22">
      <c r="O205" s="139"/>
      <c r="P205" s="139"/>
      <c r="Q205" s="139"/>
      <c r="R205" s="139"/>
      <c r="S205" s="139"/>
      <c r="T205" s="139"/>
      <c r="U205" s="139"/>
      <c r="V205" s="139"/>
    </row>
    <row r="206" spans="15:22">
      <c r="O206" s="139"/>
      <c r="P206" s="139"/>
      <c r="Q206" s="139"/>
      <c r="R206" s="139"/>
      <c r="S206" s="139"/>
      <c r="T206" s="139"/>
      <c r="U206" s="139"/>
      <c r="V206" s="139"/>
    </row>
    <row r="207" spans="15:22">
      <c r="O207" s="139"/>
      <c r="P207" s="139"/>
      <c r="Q207" s="139"/>
      <c r="R207" s="139"/>
      <c r="S207" s="139"/>
      <c r="T207" s="139"/>
      <c r="U207" s="139"/>
      <c r="V207" s="139"/>
    </row>
    <row r="208" spans="15:22">
      <c r="O208" s="139"/>
      <c r="P208" s="139"/>
      <c r="Q208" s="139"/>
      <c r="R208" s="139"/>
      <c r="S208" s="139"/>
      <c r="T208" s="139"/>
      <c r="U208" s="139"/>
      <c r="V208" s="139"/>
    </row>
    <row r="209" spans="15:22">
      <c r="O209" s="139"/>
      <c r="P209" s="139"/>
      <c r="Q209" s="139"/>
      <c r="R209" s="139"/>
      <c r="S209" s="139"/>
      <c r="T209" s="139"/>
      <c r="U209" s="139"/>
      <c r="V209" s="139"/>
    </row>
    <row r="210" spans="15:22">
      <c r="O210" s="139"/>
      <c r="P210" s="139"/>
      <c r="Q210" s="139"/>
      <c r="R210" s="139"/>
      <c r="S210" s="139"/>
      <c r="T210" s="139"/>
      <c r="U210" s="139"/>
      <c r="V210" s="139"/>
    </row>
    <row r="211" spans="15:22">
      <c r="O211" s="139"/>
      <c r="P211" s="139"/>
      <c r="Q211" s="139"/>
      <c r="R211" s="139"/>
      <c r="S211" s="139"/>
      <c r="T211" s="139"/>
      <c r="U211" s="139"/>
      <c r="V211" s="139"/>
    </row>
    <row r="212" spans="15:22">
      <c r="O212" s="139"/>
      <c r="P212" s="139"/>
      <c r="Q212" s="139"/>
      <c r="R212" s="139"/>
      <c r="S212" s="139"/>
      <c r="T212" s="139"/>
      <c r="U212" s="139"/>
      <c r="V212" s="139"/>
    </row>
    <row r="213" spans="15:22">
      <c r="O213" s="139"/>
      <c r="P213" s="139"/>
      <c r="Q213" s="139"/>
      <c r="R213" s="139"/>
      <c r="S213" s="139"/>
      <c r="T213" s="139"/>
      <c r="U213" s="139"/>
      <c r="V213" s="139"/>
    </row>
    <row r="214" spans="15:22">
      <c r="O214" s="139"/>
      <c r="P214" s="139"/>
      <c r="Q214" s="139"/>
      <c r="R214" s="139"/>
      <c r="S214" s="139"/>
      <c r="T214" s="139"/>
      <c r="U214" s="139"/>
      <c r="V214" s="139"/>
    </row>
    <row r="215" spans="15:22">
      <c r="O215" s="139"/>
      <c r="P215" s="139"/>
      <c r="Q215" s="139"/>
      <c r="R215" s="139"/>
      <c r="S215" s="139"/>
      <c r="T215" s="139"/>
      <c r="U215" s="139"/>
      <c r="V215" s="139"/>
    </row>
    <row r="216" spans="15:22">
      <c r="O216" s="139"/>
      <c r="P216" s="139"/>
      <c r="Q216" s="139"/>
      <c r="R216" s="139"/>
      <c r="S216" s="139"/>
      <c r="T216" s="139"/>
      <c r="U216" s="139"/>
      <c r="V216" s="139"/>
    </row>
    <row r="217" spans="15:22">
      <c r="O217" s="139"/>
      <c r="P217" s="139"/>
      <c r="Q217" s="139"/>
      <c r="R217" s="139"/>
      <c r="S217" s="139"/>
      <c r="T217" s="139"/>
      <c r="U217" s="139"/>
      <c r="V217" s="139"/>
    </row>
    <row r="218" spans="15:22">
      <c r="O218" s="139"/>
      <c r="P218" s="139"/>
      <c r="Q218" s="139"/>
      <c r="R218" s="139"/>
      <c r="S218" s="139"/>
      <c r="T218" s="139"/>
      <c r="U218" s="139"/>
      <c r="V218" s="139"/>
    </row>
    <row r="219" spans="15:22">
      <c r="O219" s="139"/>
      <c r="P219" s="139"/>
      <c r="Q219" s="139"/>
      <c r="R219" s="139"/>
      <c r="S219" s="139"/>
      <c r="T219" s="139"/>
      <c r="U219" s="139"/>
      <c r="V219" s="139"/>
    </row>
    <row r="220" spans="15:22">
      <c r="O220" s="139"/>
      <c r="P220" s="139"/>
      <c r="Q220" s="139"/>
      <c r="R220" s="139"/>
      <c r="S220" s="139"/>
      <c r="T220" s="139"/>
      <c r="U220" s="139"/>
      <c r="V220" s="139"/>
    </row>
    <row r="221" spans="15:22">
      <c r="O221" s="139"/>
      <c r="P221" s="139"/>
      <c r="Q221" s="139"/>
      <c r="R221" s="139"/>
      <c r="S221" s="139"/>
      <c r="T221" s="139"/>
      <c r="U221" s="139"/>
      <c r="V221" s="139"/>
    </row>
    <row r="222" spans="15:22">
      <c r="O222" s="139"/>
      <c r="P222" s="139"/>
      <c r="Q222" s="139"/>
      <c r="R222" s="139"/>
      <c r="S222" s="139"/>
      <c r="T222" s="139"/>
      <c r="U222" s="139"/>
      <c r="V222" s="139"/>
    </row>
    <row r="223" spans="15:22">
      <c r="O223" s="139"/>
      <c r="P223" s="139"/>
      <c r="Q223" s="139"/>
      <c r="R223" s="139"/>
      <c r="S223" s="139"/>
      <c r="T223" s="139"/>
      <c r="U223" s="139"/>
      <c r="V223" s="139"/>
    </row>
    <row r="224" spans="15:22">
      <c r="O224" s="139"/>
      <c r="P224" s="139"/>
      <c r="Q224" s="139"/>
      <c r="R224" s="139"/>
      <c r="S224" s="139"/>
      <c r="T224" s="139"/>
      <c r="U224" s="139"/>
      <c r="V224" s="139"/>
    </row>
    <row r="225" spans="15:22">
      <c r="O225" s="139"/>
      <c r="P225" s="139"/>
      <c r="Q225" s="139"/>
      <c r="R225" s="139"/>
      <c r="S225" s="139"/>
      <c r="T225" s="139"/>
      <c r="U225" s="139"/>
      <c r="V225" s="139"/>
    </row>
    <row r="226" spans="15:22">
      <c r="O226" s="139"/>
      <c r="P226" s="139"/>
      <c r="Q226" s="139"/>
      <c r="R226" s="139"/>
      <c r="S226" s="139"/>
      <c r="T226" s="139"/>
      <c r="U226" s="139"/>
      <c r="V226" s="139"/>
    </row>
    <row r="227" spans="15:22">
      <c r="O227" s="139"/>
      <c r="P227" s="139"/>
      <c r="Q227" s="139"/>
      <c r="R227" s="139"/>
      <c r="S227" s="139"/>
      <c r="T227" s="139"/>
      <c r="U227" s="139"/>
      <c r="V227" s="139"/>
    </row>
    <row r="228" spans="15:22">
      <c r="O228" s="139"/>
      <c r="P228" s="139"/>
      <c r="Q228" s="139"/>
      <c r="R228" s="139"/>
      <c r="S228" s="139"/>
      <c r="T228" s="139"/>
      <c r="U228" s="139"/>
      <c r="V228" s="139"/>
    </row>
    <row r="229" spans="15:22">
      <c r="O229" s="139"/>
      <c r="P229" s="139"/>
      <c r="Q229" s="139"/>
      <c r="R229" s="139"/>
      <c r="S229" s="139"/>
      <c r="T229" s="139"/>
      <c r="U229" s="139"/>
      <c r="V229" s="139"/>
    </row>
    <row r="230" spans="15:22">
      <c r="O230" s="139"/>
      <c r="P230" s="139"/>
      <c r="Q230" s="139"/>
      <c r="R230" s="139"/>
      <c r="S230" s="139"/>
      <c r="T230" s="139"/>
      <c r="U230" s="139"/>
      <c r="V230" s="139"/>
    </row>
    <row r="231" spans="15:22">
      <c r="O231" s="139"/>
      <c r="P231" s="139"/>
      <c r="Q231" s="139"/>
      <c r="R231" s="139"/>
      <c r="S231" s="139"/>
      <c r="T231" s="139"/>
      <c r="U231" s="139"/>
      <c r="V231" s="139"/>
    </row>
    <row r="232" spans="15:22">
      <c r="O232" s="139"/>
      <c r="P232" s="139"/>
      <c r="Q232" s="139"/>
      <c r="R232" s="139"/>
      <c r="S232" s="139"/>
      <c r="T232" s="139"/>
      <c r="U232" s="139"/>
      <c r="V232" s="139"/>
    </row>
    <row r="233" spans="15:22">
      <c r="O233" s="139"/>
      <c r="P233" s="139"/>
      <c r="Q233" s="139"/>
      <c r="R233" s="139"/>
      <c r="S233" s="139"/>
      <c r="T233" s="139"/>
      <c r="U233" s="139"/>
      <c r="V233" s="139"/>
    </row>
    <row r="234" spans="15:22">
      <c r="O234" s="139"/>
      <c r="P234" s="139"/>
      <c r="Q234" s="139"/>
      <c r="R234" s="139"/>
      <c r="S234" s="139"/>
      <c r="T234" s="139"/>
      <c r="U234" s="139"/>
      <c r="V234" s="139"/>
    </row>
    <row r="235" spans="15:22">
      <c r="O235" s="139"/>
      <c r="P235" s="139"/>
      <c r="Q235" s="139"/>
      <c r="R235" s="139"/>
      <c r="S235" s="139"/>
      <c r="T235" s="139"/>
      <c r="U235" s="139"/>
      <c r="V235" s="139"/>
    </row>
    <row r="236" spans="15:22">
      <c r="O236" s="139"/>
      <c r="P236" s="139"/>
      <c r="Q236" s="139"/>
      <c r="R236" s="139"/>
      <c r="S236" s="139"/>
      <c r="T236" s="139"/>
      <c r="U236" s="139"/>
      <c r="V236" s="139"/>
    </row>
    <row r="237" spans="15:22">
      <c r="O237" s="139"/>
      <c r="P237" s="139"/>
      <c r="Q237" s="139"/>
      <c r="R237" s="139"/>
      <c r="S237" s="139"/>
      <c r="T237" s="139"/>
      <c r="U237" s="139"/>
      <c r="V237" s="139"/>
    </row>
    <row r="238" spans="15:22">
      <c r="O238" s="139"/>
      <c r="P238" s="139"/>
      <c r="Q238" s="139"/>
      <c r="R238" s="139"/>
      <c r="S238" s="139"/>
      <c r="T238" s="139"/>
      <c r="U238" s="139"/>
      <c r="V238" s="139"/>
    </row>
    <row r="239" spans="15:22">
      <c r="O239" s="139"/>
      <c r="P239" s="139"/>
      <c r="Q239" s="139"/>
      <c r="R239" s="139"/>
      <c r="S239" s="139"/>
      <c r="T239" s="139"/>
      <c r="U239" s="139"/>
      <c r="V239" s="139"/>
    </row>
    <row r="240" spans="15:22">
      <c r="O240" s="139"/>
      <c r="P240" s="139"/>
      <c r="Q240" s="139"/>
      <c r="R240" s="139"/>
      <c r="S240" s="139"/>
      <c r="T240" s="139"/>
      <c r="U240" s="139"/>
      <c r="V240" s="139"/>
    </row>
    <row r="241" spans="15:22">
      <c r="O241" s="139"/>
      <c r="P241" s="139"/>
      <c r="Q241" s="139"/>
      <c r="R241" s="139"/>
      <c r="S241" s="139"/>
      <c r="T241" s="139"/>
      <c r="U241" s="139"/>
      <c r="V241" s="139"/>
    </row>
    <row r="242" spans="15:22">
      <c r="O242" s="139"/>
      <c r="P242" s="139"/>
      <c r="Q242" s="139"/>
      <c r="R242" s="139"/>
      <c r="S242" s="139"/>
      <c r="T242" s="139"/>
      <c r="U242" s="139"/>
      <c r="V242" s="139"/>
    </row>
    <row r="243" spans="15:22">
      <c r="O243" s="139"/>
      <c r="P243" s="139"/>
      <c r="Q243" s="139"/>
      <c r="R243" s="139"/>
      <c r="S243" s="139"/>
      <c r="T243" s="139"/>
      <c r="U243" s="139"/>
      <c r="V243" s="139"/>
    </row>
    <row r="244" spans="15:22">
      <c r="O244" s="139"/>
      <c r="P244" s="139"/>
      <c r="Q244" s="139"/>
      <c r="R244" s="139"/>
      <c r="S244" s="139"/>
      <c r="T244" s="139"/>
      <c r="U244" s="139"/>
      <c r="V244" s="139"/>
    </row>
    <row r="245" spans="15:22">
      <c r="O245" s="139"/>
      <c r="P245" s="139"/>
      <c r="Q245" s="139"/>
      <c r="R245" s="139"/>
      <c r="S245" s="139"/>
      <c r="T245" s="139"/>
      <c r="U245" s="139"/>
      <c r="V245" s="139"/>
    </row>
    <row r="246" spans="15:22">
      <c r="O246" s="139"/>
      <c r="P246" s="139"/>
      <c r="Q246" s="139"/>
      <c r="R246" s="139"/>
      <c r="S246" s="139"/>
      <c r="T246" s="139"/>
      <c r="U246" s="139"/>
      <c r="V246" s="139"/>
    </row>
    <row r="247" spans="15:22">
      <c r="O247" s="139"/>
      <c r="P247" s="139"/>
      <c r="Q247" s="139"/>
      <c r="R247" s="139"/>
      <c r="S247" s="139"/>
      <c r="T247" s="139"/>
      <c r="U247" s="139"/>
      <c r="V247" s="139"/>
    </row>
    <row r="248" spans="15:22">
      <c r="O248" s="139"/>
      <c r="P248" s="139"/>
      <c r="Q248" s="139"/>
      <c r="R248" s="139"/>
      <c r="S248" s="139"/>
      <c r="T248" s="139"/>
      <c r="U248" s="139"/>
      <c r="V248" s="139"/>
    </row>
    <row r="249" spans="15:22">
      <c r="O249" s="139"/>
      <c r="P249" s="139"/>
      <c r="Q249" s="139"/>
      <c r="R249" s="139"/>
      <c r="S249" s="139"/>
      <c r="T249" s="139"/>
      <c r="U249" s="139"/>
      <c r="V249" s="139"/>
    </row>
    <row r="250" spans="15:22">
      <c r="O250" s="139"/>
      <c r="P250" s="139"/>
      <c r="Q250" s="139"/>
      <c r="R250" s="139"/>
      <c r="S250" s="139"/>
      <c r="T250" s="139"/>
      <c r="U250" s="139"/>
      <c r="V250" s="139"/>
    </row>
    <row r="251" spans="15:22">
      <c r="O251" s="139"/>
      <c r="P251" s="139"/>
      <c r="Q251" s="139"/>
      <c r="R251" s="139"/>
      <c r="S251" s="139"/>
      <c r="T251" s="139"/>
      <c r="U251" s="139"/>
      <c r="V251" s="139"/>
    </row>
    <row r="252" spans="15:22">
      <c r="O252" s="139"/>
      <c r="P252" s="139"/>
      <c r="Q252" s="139"/>
      <c r="R252" s="139"/>
      <c r="S252" s="139"/>
      <c r="T252" s="139"/>
      <c r="U252" s="139"/>
      <c r="V252" s="139"/>
    </row>
    <row r="253" spans="15:22">
      <c r="O253" s="139"/>
      <c r="P253" s="139"/>
      <c r="Q253" s="139"/>
      <c r="R253" s="139"/>
      <c r="S253" s="139"/>
      <c r="T253" s="139"/>
      <c r="U253" s="139"/>
      <c r="V253" s="139"/>
    </row>
    <row r="254" spans="15:22">
      <c r="O254" s="139"/>
      <c r="P254" s="139"/>
      <c r="Q254" s="139"/>
      <c r="R254" s="139"/>
      <c r="S254" s="139"/>
      <c r="T254" s="139"/>
      <c r="U254" s="139"/>
      <c r="V254" s="139"/>
    </row>
    <row r="255" spans="15:22">
      <c r="O255" s="139"/>
      <c r="P255" s="139"/>
      <c r="Q255" s="139"/>
      <c r="R255" s="139"/>
      <c r="S255" s="139"/>
      <c r="T255" s="139"/>
      <c r="U255" s="139"/>
      <c r="V255" s="139"/>
    </row>
    <row r="256" spans="15:22">
      <c r="O256" s="139"/>
      <c r="P256" s="139"/>
      <c r="Q256" s="139"/>
      <c r="R256" s="139"/>
      <c r="S256" s="139"/>
      <c r="T256" s="139"/>
      <c r="U256" s="139"/>
      <c r="V256" s="139"/>
    </row>
    <row r="257" spans="15:22">
      <c r="O257" s="139"/>
      <c r="P257" s="139"/>
      <c r="Q257" s="139"/>
      <c r="R257" s="139"/>
      <c r="S257" s="139"/>
      <c r="T257" s="139"/>
      <c r="U257" s="139"/>
      <c r="V257" s="139"/>
    </row>
    <row r="258" spans="15:22">
      <c r="O258" s="139"/>
      <c r="P258" s="139"/>
      <c r="Q258" s="139"/>
      <c r="R258" s="139"/>
      <c r="S258" s="139"/>
      <c r="T258" s="139"/>
      <c r="U258" s="139"/>
      <c r="V258" s="139"/>
    </row>
    <row r="259" spans="15:22">
      <c r="O259" s="139"/>
      <c r="P259" s="139"/>
      <c r="Q259" s="139"/>
      <c r="R259" s="139"/>
      <c r="S259" s="139"/>
      <c r="T259" s="139"/>
      <c r="U259" s="139"/>
      <c r="V259" s="139"/>
    </row>
    <row r="260" spans="15:22">
      <c r="O260" s="139"/>
      <c r="P260" s="139"/>
      <c r="Q260" s="139"/>
      <c r="R260" s="139"/>
      <c r="S260" s="139"/>
      <c r="T260" s="139"/>
      <c r="U260" s="139"/>
      <c r="V260" s="139"/>
    </row>
    <row r="261" spans="15:22">
      <c r="O261" s="139"/>
      <c r="P261" s="139"/>
      <c r="Q261" s="139"/>
      <c r="R261" s="139"/>
      <c r="S261" s="139"/>
      <c r="T261" s="139"/>
      <c r="U261" s="139"/>
      <c r="V261" s="139"/>
    </row>
    <row r="262" spans="15:22">
      <c r="O262" s="139"/>
      <c r="P262" s="139"/>
      <c r="Q262" s="139"/>
      <c r="R262" s="139"/>
      <c r="S262" s="139"/>
      <c r="T262" s="139"/>
      <c r="U262" s="139"/>
      <c r="V262" s="139"/>
    </row>
    <row r="263" spans="15:22">
      <c r="O263" s="139"/>
      <c r="P263" s="139"/>
      <c r="Q263" s="139"/>
      <c r="R263" s="139"/>
      <c r="S263" s="139"/>
      <c r="T263" s="139"/>
      <c r="U263" s="139"/>
      <c r="V263" s="139"/>
    </row>
    <row r="264" spans="15:22">
      <c r="O264" s="139"/>
      <c r="P264" s="139"/>
      <c r="Q264" s="139"/>
      <c r="R264" s="139"/>
      <c r="S264" s="139"/>
      <c r="T264" s="139"/>
      <c r="U264" s="139"/>
      <c r="V264" s="139"/>
    </row>
    <row r="265" spans="15:22">
      <c r="O265" s="139"/>
      <c r="P265" s="139"/>
      <c r="Q265" s="139"/>
      <c r="R265" s="139"/>
      <c r="S265" s="139"/>
      <c r="T265" s="139"/>
      <c r="U265" s="139"/>
      <c r="V265" s="139"/>
    </row>
    <row r="266" spans="15:22">
      <c r="O266" s="139"/>
      <c r="P266" s="139"/>
      <c r="Q266" s="139"/>
      <c r="R266" s="139"/>
      <c r="S266" s="139"/>
      <c r="T266" s="139"/>
      <c r="U266" s="139"/>
      <c r="V266" s="139"/>
    </row>
    <row r="267" spans="15:22">
      <c r="O267" s="139"/>
      <c r="P267" s="139"/>
      <c r="Q267" s="139"/>
      <c r="R267" s="139"/>
      <c r="S267" s="139"/>
      <c r="T267" s="139"/>
      <c r="U267" s="139"/>
      <c r="V267" s="139"/>
    </row>
    <row r="268" spans="15:22">
      <c r="O268" s="139"/>
      <c r="P268" s="139"/>
      <c r="Q268" s="139"/>
      <c r="R268" s="139"/>
      <c r="S268" s="139"/>
      <c r="T268" s="139"/>
      <c r="U268" s="139"/>
      <c r="V268" s="139"/>
    </row>
    <row r="269" spans="15:22">
      <c r="O269" s="139"/>
      <c r="P269" s="139"/>
      <c r="Q269" s="139"/>
      <c r="R269" s="139"/>
      <c r="S269" s="139"/>
      <c r="T269" s="139"/>
      <c r="U269" s="139"/>
      <c r="V269" s="139"/>
    </row>
    <row r="270" spans="15:22">
      <c r="O270" s="139"/>
      <c r="P270" s="139"/>
      <c r="Q270" s="139"/>
      <c r="R270" s="139"/>
      <c r="S270" s="139"/>
      <c r="T270" s="139"/>
      <c r="U270" s="139"/>
      <c r="V270" s="139"/>
    </row>
    <row r="271" spans="15:22">
      <c r="O271" s="139"/>
      <c r="P271" s="139"/>
      <c r="Q271" s="139"/>
      <c r="R271" s="139"/>
      <c r="S271" s="139"/>
      <c r="T271" s="139"/>
      <c r="U271" s="139"/>
      <c r="V271" s="139"/>
    </row>
    <row r="272" spans="15:22">
      <c r="O272" s="139"/>
      <c r="P272" s="139"/>
      <c r="Q272" s="139"/>
      <c r="R272" s="139"/>
      <c r="S272" s="139"/>
      <c r="T272" s="139"/>
      <c r="U272" s="139"/>
      <c r="V272" s="139"/>
    </row>
    <row r="273" spans="15:22">
      <c r="O273" s="139"/>
      <c r="P273" s="139"/>
      <c r="Q273" s="139"/>
      <c r="R273" s="139"/>
      <c r="S273" s="139"/>
      <c r="T273" s="139"/>
      <c r="U273" s="139"/>
      <c r="V273" s="139"/>
    </row>
    <row r="274" spans="15:22">
      <c r="O274" s="139"/>
      <c r="P274" s="139"/>
      <c r="Q274" s="139"/>
      <c r="R274" s="139"/>
      <c r="S274" s="139"/>
      <c r="T274" s="139"/>
      <c r="U274" s="139"/>
      <c r="V274" s="139"/>
    </row>
    <row r="275" spans="15:22">
      <c r="O275" s="139"/>
      <c r="P275" s="139"/>
      <c r="Q275" s="139"/>
      <c r="R275" s="139"/>
      <c r="S275" s="139"/>
      <c r="T275" s="139"/>
      <c r="U275" s="139"/>
      <c r="V275" s="139"/>
    </row>
    <row r="276" spans="15:22">
      <c r="O276" s="139"/>
      <c r="P276" s="139"/>
      <c r="Q276" s="139"/>
      <c r="R276" s="139"/>
      <c r="S276" s="139"/>
      <c r="T276" s="139"/>
      <c r="U276" s="139"/>
      <c r="V276" s="139"/>
    </row>
    <row r="277" spans="15:22">
      <c r="O277" s="139"/>
      <c r="P277" s="139"/>
      <c r="Q277" s="139"/>
      <c r="R277" s="139"/>
      <c r="S277" s="139"/>
      <c r="T277" s="139"/>
      <c r="U277" s="139"/>
      <c r="V277" s="139"/>
    </row>
    <row r="278" spans="15:22">
      <c r="O278" s="139"/>
      <c r="P278" s="139"/>
      <c r="Q278" s="139"/>
      <c r="R278" s="139"/>
      <c r="S278" s="139"/>
      <c r="T278" s="139"/>
      <c r="U278" s="139"/>
      <c r="V278" s="139"/>
    </row>
    <row r="279" spans="15:22">
      <c r="O279" s="139"/>
      <c r="P279" s="139"/>
      <c r="Q279" s="139"/>
      <c r="R279" s="139"/>
      <c r="S279" s="139"/>
      <c r="T279" s="139"/>
      <c r="U279" s="139"/>
      <c r="V279" s="139"/>
    </row>
    <row r="280" spans="15:22">
      <c r="O280" s="139"/>
      <c r="P280" s="139"/>
      <c r="Q280" s="139"/>
      <c r="R280" s="139"/>
      <c r="S280" s="139"/>
      <c r="T280" s="139"/>
      <c r="U280" s="139"/>
      <c r="V280" s="139"/>
    </row>
    <row r="281" spans="15:22">
      <c r="O281" s="139"/>
      <c r="P281" s="139"/>
      <c r="Q281" s="139"/>
      <c r="R281" s="139"/>
      <c r="S281" s="139"/>
      <c r="T281" s="139"/>
      <c r="U281" s="139"/>
      <c r="V281" s="139"/>
    </row>
    <row r="282" spans="15:22">
      <c r="O282" s="139"/>
      <c r="P282" s="139"/>
      <c r="Q282" s="139"/>
      <c r="R282" s="139"/>
      <c r="S282" s="139"/>
      <c r="T282" s="139"/>
      <c r="U282" s="139"/>
      <c r="V282" s="139"/>
    </row>
    <row r="283" spans="15:22">
      <c r="O283" s="139"/>
      <c r="P283" s="139"/>
      <c r="Q283" s="139"/>
      <c r="R283" s="139"/>
      <c r="S283" s="139"/>
      <c r="T283" s="139"/>
      <c r="U283" s="139"/>
      <c r="V283" s="139"/>
    </row>
    <row r="284" spans="15:22">
      <c r="O284" s="139"/>
      <c r="P284" s="139"/>
      <c r="Q284" s="139"/>
      <c r="R284" s="139"/>
      <c r="S284" s="139"/>
      <c r="T284" s="139"/>
      <c r="U284" s="139"/>
      <c r="V284" s="139"/>
    </row>
    <row r="285" spans="15:22">
      <c r="O285" s="139"/>
      <c r="P285" s="139"/>
      <c r="Q285" s="139"/>
      <c r="R285" s="139"/>
      <c r="S285" s="139"/>
      <c r="T285" s="139"/>
      <c r="U285" s="139"/>
      <c r="V285" s="139"/>
    </row>
    <row r="286" spans="15:22">
      <c r="O286" s="139"/>
      <c r="P286" s="139"/>
      <c r="Q286" s="139"/>
      <c r="R286" s="139"/>
      <c r="S286" s="139"/>
      <c r="T286" s="139"/>
      <c r="U286" s="139"/>
      <c r="V286" s="139"/>
    </row>
    <row r="287" spans="15:22">
      <c r="O287" s="139"/>
      <c r="P287" s="139"/>
      <c r="Q287" s="139"/>
      <c r="R287" s="139"/>
      <c r="S287" s="139"/>
      <c r="T287" s="139"/>
      <c r="U287" s="139"/>
      <c r="V287" s="139"/>
    </row>
    <row r="288" spans="15:22">
      <c r="O288" s="139"/>
      <c r="P288" s="139"/>
      <c r="Q288" s="139"/>
      <c r="R288" s="139"/>
      <c r="S288" s="139"/>
      <c r="T288" s="139"/>
      <c r="U288" s="139"/>
      <c r="V288" s="139"/>
    </row>
    <row r="289" spans="15:22">
      <c r="O289" s="139"/>
      <c r="P289" s="139"/>
      <c r="Q289" s="139"/>
      <c r="R289" s="139"/>
      <c r="S289" s="139"/>
      <c r="T289" s="139"/>
      <c r="U289" s="139"/>
      <c r="V289" s="139"/>
    </row>
    <row r="290" spans="15:22">
      <c r="O290" s="139"/>
      <c r="P290" s="139"/>
      <c r="Q290" s="139"/>
      <c r="R290" s="139"/>
      <c r="S290" s="139"/>
      <c r="T290" s="139"/>
      <c r="U290" s="139"/>
      <c r="V290" s="139"/>
    </row>
    <row r="291" spans="15:22">
      <c r="O291" s="139"/>
      <c r="P291" s="139"/>
      <c r="Q291" s="139"/>
      <c r="R291" s="139"/>
      <c r="S291" s="139"/>
      <c r="T291" s="139"/>
      <c r="U291" s="139"/>
      <c r="V291" s="139"/>
    </row>
    <row r="292" spans="15:22">
      <c r="O292" s="139"/>
      <c r="P292" s="139"/>
      <c r="Q292" s="139"/>
      <c r="R292" s="139"/>
      <c r="S292" s="139"/>
      <c r="T292" s="139"/>
      <c r="U292" s="139"/>
      <c r="V292" s="139"/>
    </row>
    <row r="293" spans="15:22">
      <c r="O293" s="139"/>
      <c r="P293" s="139"/>
      <c r="Q293" s="139"/>
      <c r="R293" s="139"/>
      <c r="S293" s="139"/>
      <c r="T293" s="139"/>
      <c r="U293" s="139"/>
      <c r="V293" s="139"/>
    </row>
    <row r="294" spans="15:22">
      <c r="O294" s="139"/>
      <c r="P294" s="139"/>
      <c r="Q294" s="139"/>
      <c r="R294" s="139"/>
      <c r="S294" s="139"/>
      <c r="T294" s="139"/>
      <c r="U294" s="139"/>
      <c r="V294" s="139"/>
    </row>
    <row r="295" spans="15:22">
      <c r="O295" s="139"/>
      <c r="P295" s="139"/>
      <c r="Q295" s="139"/>
      <c r="R295" s="139"/>
      <c r="S295" s="139"/>
      <c r="T295" s="139"/>
      <c r="U295" s="139"/>
      <c r="V295" s="139"/>
    </row>
    <row r="296" spans="15:22">
      <c r="O296" s="139"/>
      <c r="P296" s="139"/>
      <c r="Q296" s="139"/>
      <c r="R296" s="139"/>
      <c r="S296" s="139"/>
      <c r="T296" s="139"/>
      <c r="U296" s="139"/>
      <c r="V296" s="139"/>
    </row>
    <row r="297" spans="15:22">
      <c r="O297" s="139"/>
      <c r="P297" s="139"/>
      <c r="Q297" s="139"/>
      <c r="R297" s="139"/>
      <c r="S297" s="139"/>
      <c r="T297" s="139"/>
      <c r="U297" s="139"/>
      <c r="V297" s="139"/>
    </row>
    <row r="298" spans="15:22">
      <c r="O298" s="139"/>
      <c r="P298" s="139"/>
      <c r="Q298" s="139"/>
      <c r="R298" s="139"/>
      <c r="S298" s="139"/>
      <c r="T298" s="139"/>
      <c r="U298" s="139"/>
      <c r="V298" s="139"/>
    </row>
    <row r="299" spans="15:22">
      <c r="O299" s="139"/>
      <c r="P299" s="139"/>
      <c r="Q299" s="139"/>
      <c r="R299" s="139"/>
      <c r="S299" s="139"/>
      <c r="T299" s="139"/>
      <c r="U299" s="139"/>
      <c r="V299" s="139"/>
    </row>
    <row r="300" spans="15:22">
      <c r="O300" s="139"/>
      <c r="P300" s="139"/>
      <c r="Q300" s="139"/>
      <c r="R300" s="139"/>
      <c r="S300" s="139"/>
      <c r="T300" s="139"/>
      <c r="U300" s="139"/>
      <c r="V300" s="139"/>
    </row>
    <row r="301" spans="15:22">
      <c r="O301" s="139"/>
      <c r="P301" s="139"/>
      <c r="Q301" s="139"/>
      <c r="R301" s="139"/>
      <c r="S301" s="139"/>
      <c r="T301" s="139"/>
      <c r="U301" s="139"/>
      <c r="V301" s="139"/>
    </row>
    <row r="302" spans="15:22">
      <c r="O302" s="139"/>
      <c r="P302" s="139"/>
      <c r="Q302" s="139"/>
      <c r="R302" s="139"/>
      <c r="S302" s="139"/>
      <c r="T302" s="139"/>
      <c r="U302" s="139"/>
      <c r="V302" s="139"/>
    </row>
    <row r="303" spans="15:22">
      <c r="O303" s="139"/>
      <c r="P303" s="139"/>
      <c r="Q303" s="139"/>
      <c r="R303" s="139"/>
      <c r="S303" s="139"/>
      <c r="T303" s="139"/>
      <c r="U303" s="139"/>
      <c r="V303" s="139"/>
    </row>
    <row r="304" spans="15:22">
      <c r="O304" s="139"/>
      <c r="P304" s="139"/>
      <c r="Q304" s="139"/>
      <c r="R304" s="139"/>
      <c r="S304" s="139"/>
      <c r="T304" s="139"/>
      <c r="U304" s="139"/>
      <c r="V304" s="139"/>
    </row>
    <row r="305" spans="15:22">
      <c r="O305" s="139"/>
      <c r="P305" s="139"/>
      <c r="Q305" s="139"/>
      <c r="R305" s="139"/>
      <c r="S305" s="139"/>
      <c r="T305" s="139"/>
      <c r="U305" s="139"/>
      <c r="V305" s="139"/>
    </row>
    <row r="306" spans="15:22">
      <c r="O306" s="139"/>
      <c r="P306" s="139"/>
      <c r="Q306" s="139"/>
      <c r="R306" s="139"/>
      <c r="S306" s="139"/>
      <c r="T306" s="139"/>
      <c r="U306" s="139"/>
      <c r="V306" s="139"/>
    </row>
    <row r="307" spans="15:22">
      <c r="O307" s="139"/>
      <c r="P307" s="139"/>
      <c r="Q307" s="139"/>
      <c r="R307" s="139"/>
      <c r="S307" s="139"/>
      <c r="T307" s="139"/>
      <c r="U307" s="139"/>
      <c r="V307" s="139"/>
    </row>
    <row r="308" spans="15:22">
      <c r="O308" s="139"/>
      <c r="P308" s="139"/>
      <c r="Q308" s="139"/>
      <c r="R308" s="139"/>
      <c r="S308" s="139"/>
      <c r="T308" s="139"/>
      <c r="U308" s="139"/>
      <c r="V308" s="139"/>
    </row>
    <row r="309" spans="15:22">
      <c r="O309" s="139"/>
      <c r="P309" s="139"/>
      <c r="Q309" s="139"/>
      <c r="R309" s="139"/>
      <c r="S309" s="139"/>
      <c r="T309" s="139"/>
      <c r="U309" s="139"/>
      <c r="V309" s="139"/>
    </row>
    <row r="310" spans="15:22">
      <c r="O310" s="139"/>
      <c r="P310" s="139"/>
      <c r="Q310" s="139"/>
      <c r="R310" s="139"/>
      <c r="S310" s="139"/>
      <c r="T310" s="139"/>
      <c r="U310" s="139"/>
      <c r="V310" s="139"/>
    </row>
    <row r="311" spans="15:22">
      <c r="O311" s="139"/>
      <c r="P311" s="139"/>
      <c r="Q311" s="139"/>
      <c r="R311" s="139"/>
      <c r="S311" s="139"/>
      <c r="T311" s="139"/>
      <c r="U311" s="139"/>
      <c r="V311" s="139"/>
    </row>
    <row r="312" spans="15:22">
      <c r="O312" s="139"/>
      <c r="P312" s="139"/>
      <c r="Q312" s="139"/>
      <c r="R312" s="139"/>
      <c r="S312" s="139"/>
      <c r="T312" s="139"/>
      <c r="U312" s="139"/>
      <c r="V312" s="139"/>
    </row>
    <row r="313" spans="15:22">
      <c r="O313" s="139"/>
      <c r="P313" s="139"/>
      <c r="Q313" s="139"/>
      <c r="R313" s="139"/>
      <c r="S313" s="139"/>
      <c r="T313" s="139"/>
      <c r="U313" s="139"/>
      <c r="V313" s="139"/>
    </row>
    <row r="314" spans="15:22">
      <c r="O314" s="139"/>
      <c r="P314" s="139"/>
      <c r="Q314" s="139"/>
      <c r="R314" s="139"/>
      <c r="S314" s="139"/>
      <c r="T314" s="139"/>
      <c r="U314" s="139"/>
      <c r="V314" s="139"/>
    </row>
    <row r="315" spans="15:22">
      <c r="O315" s="139"/>
      <c r="P315" s="139"/>
      <c r="Q315" s="139"/>
      <c r="R315" s="139"/>
      <c r="S315" s="139"/>
      <c r="T315" s="139"/>
      <c r="U315" s="139"/>
      <c r="V315" s="139"/>
    </row>
    <row r="316" spans="15:22">
      <c r="O316" s="139"/>
      <c r="P316" s="139"/>
      <c r="Q316" s="139"/>
      <c r="R316" s="139"/>
      <c r="S316" s="139"/>
      <c r="T316" s="139"/>
      <c r="U316" s="139"/>
      <c r="V316" s="139"/>
    </row>
    <row r="317" spans="15:22">
      <c r="O317" s="139"/>
      <c r="P317" s="139"/>
      <c r="Q317" s="139"/>
      <c r="R317" s="139"/>
      <c r="S317" s="139"/>
      <c r="T317" s="139"/>
      <c r="U317" s="139"/>
      <c r="V317" s="139"/>
    </row>
    <row r="318" spans="15:22">
      <c r="O318" s="139"/>
      <c r="P318" s="139"/>
      <c r="Q318" s="139"/>
      <c r="R318" s="139"/>
      <c r="S318" s="139"/>
      <c r="T318" s="139"/>
      <c r="U318" s="139"/>
      <c r="V318" s="139"/>
    </row>
    <row r="319" spans="15:22">
      <c r="O319" s="139"/>
      <c r="P319" s="139"/>
      <c r="Q319" s="139"/>
      <c r="R319" s="139"/>
      <c r="S319" s="139"/>
      <c r="T319" s="139"/>
      <c r="U319" s="139"/>
      <c r="V319" s="139"/>
    </row>
    <row r="320" spans="15:22">
      <c r="O320" s="139"/>
      <c r="P320" s="139"/>
      <c r="Q320" s="139"/>
      <c r="R320" s="139"/>
      <c r="S320" s="139"/>
      <c r="T320" s="139"/>
      <c r="U320" s="139"/>
      <c r="V320" s="139"/>
    </row>
    <row r="321" spans="15:22">
      <c r="O321" s="139"/>
      <c r="P321" s="139"/>
      <c r="Q321" s="139"/>
      <c r="R321" s="139"/>
      <c r="S321" s="139"/>
      <c r="T321" s="139"/>
      <c r="U321" s="139"/>
      <c r="V321" s="139"/>
    </row>
    <row r="322" spans="15:22">
      <c r="O322" s="139"/>
      <c r="P322" s="139"/>
      <c r="Q322" s="139"/>
      <c r="R322" s="139"/>
      <c r="S322" s="139"/>
      <c r="T322" s="139"/>
      <c r="U322" s="139"/>
      <c r="V322" s="139"/>
    </row>
    <row r="323" spans="15:22">
      <c r="O323" s="139"/>
      <c r="P323" s="139"/>
      <c r="Q323" s="139"/>
      <c r="R323" s="139"/>
      <c r="S323" s="139"/>
      <c r="T323" s="139"/>
      <c r="U323" s="139"/>
      <c r="V323" s="139"/>
    </row>
    <row r="324" spans="15:22">
      <c r="O324" s="139"/>
      <c r="P324" s="139"/>
      <c r="Q324" s="139"/>
      <c r="R324" s="139"/>
      <c r="S324" s="139"/>
      <c r="T324" s="139"/>
      <c r="U324" s="139"/>
      <c r="V324" s="139"/>
    </row>
    <row r="325" spans="15:22">
      <c r="O325" s="139"/>
      <c r="P325" s="139"/>
      <c r="Q325" s="139"/>
      <c r="R325" s="139"/>
      <c r="S325" s="139"/>
      <c r="T325" s="139"/>
      <c r="U325" s="139"/>
      <c r="V325" s="139"/>
    </row>
    <row r="326" spans="15:22">
      <c r="O326" s="139"/>
      <c r="P326" s="139"/>
      <c r="Q326" s="139"/>
      <c r="R326" s="139"/>
      <c r="S326" s="139"/>
      <c r="T326" s="139"/>
      <c r="U326" s="139"/>
      <c r="V326" s="139"/>
    </row>
    <row r="327" spans="15:22">
      <c r="O327" s="139"/>
      <c r="P327" s="139"/>
      <c r="Q327" s="139"/>
      <c r="R327" s="139"/>
      <c r="S327" s="139"/>
      <c r="T327" s="139"/>
      <c r="U327" s="139"/>
      <c r="V327" s="139"/>
    </row>
    <row r="328" spans="15:22">
      <c r="O328" s="139"/>
      <c r="P328" s="139"/>
      <c r="Q328" s="139"/>
      <c r="R328" s="139"/>
      <c r="S328" s="139"/>
      <c r="T328" s="139"/>
      <c r="U328" s="139"/>
      <c r="V328" s="139"/>
    </row>
    <row r="329" spans="15:22">
      <c r="O329" s="139"/>
      <c r="P329" s="139"/>
      <c r="Q329" s="139"/>
      <c r="R329" s="139"/>
      <c r="S329" s="139"/>
      <c r="T329" s="139"/>
      <c r="U329" s="139"/>
      <c r="V329" s="139"/>
    </row>
    <row r="330" spans="15:22">
      <c r="O330" s="139"/>
      <c r="P330" s="139"/>
      <c r="Q330" s="139"/>
      <c r="R330" s="139"/>
      <c r="S330" s="139"/>
      <c r="T330" s="139"/>
      <c r="U330" s="139"/>
      <c r="V330" s="139"/>
    </row>
    <row r="331" spans="15:22">
      <c r="O331" s="139"/>
      <c r="P331" s="139"/>
      <c r="Q331" s="139"/>
      <c r="R331" s="139"/>
      <c r="S331" s="139"/>
      <c r="T331" s="139"/>
      <c r="U331" s="139"/>
      <c r="V331" s="139"/>
    </row>
    <row r="332" spans="15:22">
      <c r="O332" s="139"/>
      <c r="P332" s="139"/>
      <c r="Q332" s="139"/>
      <c r="R332" s="139"/>
      <c r="S332" s="139"/>
      <c r="T332" s="139"/>
      <c r="U332" s="139"/>
      <c r="V332" s="139"/>
    </row>
    <row r="333" spans="15:22">
      <c r="O333" s="139"/>
      <c r="P333" s="139"/>
      <c r="Q333" s="139"/>
      <c r="R333" s="139"/>
      <c r="S333" s="139"/>
      <c r="T333" s="139"/>
      <c r="U333" s="139"/>
      <c r="V333" s="139"/>
    </row>
    <row r="334" spans="15:22">
      <c r="O334" s="139"/>
      <c r="P334" s="139"/>
      <c r="Q334" s="139"/>
      <c r="R334" s="139"/>
      <c r="S334" s="139"/>
      <c r="T334" s="139"/>
      <c r="U334" s="139"/>
      <c r="V334" s="139"/>
    </row>
    <row r="335" spans="15:22">
      <c r="O335" s="139"/>
      <c r="P335" s="139"/>
      <c r="Q335" s="139"/>
      <c r="R335" s="139"/>
      <c r="S335" s="139"/>
      <c r="T335" s="139"/>
      <c r="U335" s="139"/>
      <c r="V335" s="139"/>
    </row>
    <row r="336" spans="15:22">
      <c r="O336" s="139"/>
      <c r="P336" s="139"/>
      <c r="Q336" s="139"/>
      <c r="R336" s="139"/>
      <c r="S336" s="139"/>
      <c r="T336" s="139"/>
      <c r="U336" s="139"/>
      <c r="V336" s="139"/>
    </row>
    <row r="337" spans="15:22">
      <c r="O337" s="139"/>
      <c r="P337" s="139"/>
      <c r="Q337" s="139"/>
      <c r="R337" s="139"/>
      <c r="S337" s="139"/>
      <c r="T337" s="139"/>
      <c r="U337" s="139"/>
      <c r="V337" s="139"/>
    </row>
    <row r="338" spans="15:22">
      <c r="O338" s="139"/>
      <c r="P338" s="139"/>
      <c r="Q338" s="139"/>
      <c r="R338" s="139"/>
      <c r="S338" s="139"/>
      <c r="T338" s="139"/>
      <c r="U338" s="139"/>
      <c r="V338" s="139"/>
    </row>
    <row r="339" spans="15:22">
      <c r="O339" s="139"/>
      <c r="P339" s="139"/>
      <c r="Q339" s="139"/>
      <c r="R339" s="139"/>
      <c r="S339" s="139"/>
      <c r="T339" s="139"/>
      <c r="U339" s="139"/>
      <c r="V339" s="139"/>
    </row>
    <row r="340" spans="15:22">
      <c r="O340" s="139"/>
      <c r="P340" s="139"/>
      <c r="Q340" s="139"/>
      <c r="R340" s="139"/>
      <c r="S340" s="139"/>
      <c r="T340" s="139"/>
      <c r="U340" s="139"/>
      <c r="V340" s="139"/>
    </row>
    <row r="341" spans="15:22">
      <c r="O341" s="139"/>
      <c r="P341" s="139"/>
      <c r="Q341" s="139"/>
      <c r="R341" s="139"/>
      <c r="S341" s="139"/>
      <c r="T341" s="139"/>
      <c r="U341" s="139"/>
      <c r="V341" s="139"/>
    </row>
    <row r="342" spans="15:22">
      <c r="O342" s="139"/>
      <c r="P342" s="139"/>
      <c r="Q342" s="139"/>
      <c r="R342" s="139"/>
      <c r="S342" s="139"/>
      <c r="T342" s="139"/>
      <c r="U342" s="139"/>
      <c r="V342" s="139"/>
    </row>
    <row r="343" spans="15:22">
      <c r="O343" s="139"/>
      <c r="P343" s="139"/>
      <c r="Q343" s="139"/>
      <c r="R343" s="139"/>
      <c r="S343" s="139"/>
      <c r="T343" s="139"/>
      <c r="U343" s="139"/>
      <c r="V343" s="139"/>
    </row>
    <row r="344" spans="15:22">
      <c r="O344" s="139"/>
      <c r="P344" s="139"/>
      <c r="Q344" s="139"/>
      <c r="R344" s="139"/>
      <c r="S344" s="139"/>
      <c r="T344" s="139"/>
      <c r="U344" s="139"/>
      <c r="V344" s="139"/>
    </row>
    <row r="345" spans="15:22">
      <c r="O345" s="139"/>
      <c r="P345" s="139"/>
      <c r="Q345" s="139"/>
      <c r="R345" s="139"/>
      <c r="S345" s="139"/>
      <c r="T345" s="139"/>
      <c r="U345" s="139"/>
      <c r="V345" s="139"/>
    </row>
    <row r="346" spans="15:22">
      <c r="O346" s="139"/>
      <c r="P346" s="139"/>
      <c r="Q346" s="139"/>
      <c r="R346" s="139"/>
      <c r="S346" s="139"/>
      <c r="T346" s="139"/>
      <c r="U346" s="139"/>
      <c r="V346" s="139"/>
    </row>
    <row r="347" spans="15:22">
      <c r="O347" s="139"/>
      <c r="P347" s="139"/>
      <c r="Q347" s="139"/>
      <c r="R347" s="139"/>
      <c r="S347" s="139"/>
      <c r="T347" s="139"/>
      <c r="U347" s="139"/>
      <c r="V347" s="139"/>
    </row>
    <row r="348" spans="15:22">
      <c r="O348" s="139"/>
      <c r="P348" s="139"/>
      <c r="Q348" s="139"/>
      <c r="R348" s="139"/>
      <c r="S348" s="139"/>
      <c r="T348" s="139"/>
      <c r="U348" s="139"/>
      <c r="V348" s="139"/>
    </row>
    <row r="349" spans="15:22">
      <c r="O349" s="139"/>
      <c r="P349" s="139"/>
      <c r="Q349" s="139"/>
      <c r="R349" s="139"/>
      <c r="S349" s="139"/>
      <c r="T349" s="139"/>
      <c r="U349" s="139"/>
      <c r="V349" s="139"/>
    </row>
    <row r="350" spans="15:22">
      <c r="O350" s="139"/>
      <c r="P350" s="139"/>
      <c r="Q350" s="139"/>
      <c r="R350" s="139"/>
      <c r="S350" s="139"/>
      <c r="T350" s="139"/>
      <c r="U350" s="139"/>
      <c r="V350" s="139"/>
    </row>
    <row r="351" spans="15:22">
      <c r="O351" s="139"/>
      <c r="P351" s="139"/>
      <c r="Q351" s="139"/>
      <c r="R351" s="139"/>
      <c r="S351" s="139"/>
      <c r="T351" s="139"/>
      <c r="U351" s="139"/>
      <c r="V351" s="139"/>
    </row>
    <row r="352" spans="15:22">
      <c r="O352" s="139"/>
      <c r="P352" s="139"/>
      <c r="Q352" s="139"/>
      <c r="R352" s="139"/>
      <c r="S352" s="139"/>
      <c r="T352" s="139"/>
      <c r="U352" s="139"/>
      <c r="V352" s="139"/>
    </row>
    <row r="353" spans="15:22">
      <c r="O353" s="139"/>
      <c r="P353" s="139"/>
      <c r="Q353" s="139"/>
      <c r="R353" s="139"/>
      <c r="S353" s="139"/>
      <c r="T353" s="139"/>
      <c r="U353" s="139"/>
      <c r="V353" s="139"/>
    </row>
    <row r="354" spans="15:22">
      <c r="O354" s="139"/>
      <c r="P354" s="139"/>
      <c r="Q354" s="139"/>
      <c r="R354" s="139"/>
      <c r="S354" s="139"/>
      <c r="T354" s="139"/>
      <c r="U354" s="139"/>
      <c r="V354" s="139"/>
    </row>
    <row r="355" spans="15:22">
      <c r="O355" s="139"/>
      <c r="P355" s="139"/>
      <c r="Q355" s="139"/>
      <c r="R355" s="139"/>
      <c r="S355" s="139"/>
      <c r="T355" s="139"/>
      <c r="U355" s="139"/>
      <c r="V355" s="139"/>
    </row>
    <row r="356" spans="15:22">
      <c r="O356" s="139"/>
      <c r="P356" s="139"/>
      <c r="Q356" s="139"/>
      <c r="R356" s="139"/>
      <c r="S356" s="139"/>
      <c r="T356" s="139"/>
      <c r="U356" s="139"/>
      <c r="V356" s="139"/>
    </row>
    <row r="357" spans="15:22">
      <c r="O357" s="139"/>
      <c r="P357" s="139"/>
      <c r="Q357" s="139"/>
      <c r="R357" s="139"/>
      <c r="S357" s="139"/>
      <c r="T357" s="139"/>
      <c r="U357" s="139"/>
      <c r="V357" s="139"/>
    </row>
    <row r="358" spans="15:22">
      <c r="O358" s="139"/>
      <c r="P358" s="139"/>
      <c r="Q358" s="139"/>
      <c r="R358" s="139"/>
      <c r="S358" s="139"/>
      <c r="T358" s="139"/>
      <c r="U358" s="139"/>
      <c r="V358" s="139"/>
    </row>
    <row r="359" spans="15:22">
      <c r="O359" s="139"/>
      <c r="P359" s="139"/>
      <c r="Q359" s="139"/>
      <c r="R359" s="139"/>
      <c r="S359" s="139"/>
      <c r="T359" s="139"/>
      <c r="U359" s="139"/>
      <c r="V359" s="139"/>
    </row>
    <row r="360" spans="15:22">
      <c r="O360" s="139"/>
      <c r="P360" s="139"/>
      <c r="Q360" s="139"/>
      <c r="R360" s="139"/>
      <c r="S360" s="139"/>
      <c r="T360" s="139"/>
      <c r="U360" s="139"/>
      <c r="V360" s="139"/>
    </row>
    <row r="361" spans="15:22">
      <c r="O361" s="139"/>
      <c r="P361" s="139"/>
      <c r="Q361" s="139"/>
      <c r="R361" s="139"/>
      <c r="S361" s="139"/>
      <c r="T361" s="139"/>
      <c r="U361" s="139"/>
      <c r="V361" s="139"/>
    </row>
    <row r="362" spans="15:22">
      <c r="O362" s="139"/>
      <c r="P362" s="139"/>
      <c r="Q362" s="139"/>
      <c r="R362" s="139"/>
      <c r="S362" s="139"/>
      <c r="T362" s="139"/>
      <c r="U362" s="139"/>
      <c r="V362" s="139"/>
    </row>
    <row r="363" spans="15:22">
      <c r="O363" s="139"/>
      <c r="P363" s="139"/>
      <c r="Q363" s="139"/>
      <c r="R363" s="139"/>
      <c r="S363" s="139"/>
      <c r="T363" s="139"/>
      <c r="U363" s="139"/>
      <c r="V363" s="139"/>
    </row>
    <row r="364" spans="15:22">
      <c r="O364" s="139"/>
      <c r="P364" s="139"/>
      <c r="Q364" s="139"/>
      <c r="R364" s="139"/>
      <c r="S364" s="139"/>
      <c r="T364" s="139"/>
      <c r="U364" s="139"/>
      <c r="V364" s="139"/>
    </row>
    <row r="365" spans="15:22">
      <c r="O365" s="139"/>
      <c r="P365" s="139"/>
      <c r="Q365" s="139"/>
      <c r="R365" s="139"/>
      <c r="S365" s="139"/>
      <c r="T365" s="139"/>
      <c r="U365" s="139"/>
      <c r="V365" s="139"/>
    </row>
    <row r="366" spans="15:22">
      <c r="O366" s="139"/>
      <c r="P366" s="139"/>
      <c r="Q366" s="139"/>
      <c r="R366" s="139"/>
      <c r="S366" s="139"/>
      <c r="T366" s="139"/>
      <c r="U366" s="139"/>
      <c r="V366" s="139"/>
    </row>
    <row r="367" spans="15:22">
      <c r="O367" s="139"/>
      <c r="P367" s="139"/>
      <c r="Q367" s="139"/>
      <c r="R367" s="139"/>
      <c r="S367" s="139"/>
      <c r="T367" s="139"/>
      <c r="U367" s="139"/>
      <c r="V367" s="139"/>
    </row>
    <row r="368" spans="15:22">
      <c r="O368" s="139"/>
      <c r="P368" s="139"/>
      <c r="Q368" s="139"/>
      <c r="R368" s="139"/>
      <c r="S368" s="139"/>
      <c r="T368" s="139"/>
      <c r="U368" s="139"/>
      <c r="V368" s="139"/>
    </row>
    <row r="369" spans="15:22">
      <c r="O369" s="139"/>
      <c r="P369" s="139"/>
      <c r="Q369" s="139"/>
      <c r="R369" s="139"/>
      <c r="S369" s="139"/>
      <c r="T369" s="139"/>
      <c r="U369" s="139"/>
      <c r="V369" s="139"/>
    </row>
    <row r="370" spans="15:22">
      <c r="O370" s="139"/>
      <c r="P370" s="139"/>
      <c r="Q370" s="139"/>
      <c r="R370" s="139"/>
      <c r="S370" s="139"/>
      <c r="T370" s="139"/>
      <c r="U370" s="139"/>
      <c r="V370" s="139"/>
    </row>
    <row r="371" spans="15:22">
      <c r="O371" s="139"/>
      <c r="P371" s="139"/>
      <c r="Q371" s="139"/>
      <c r="R371" s="139"/>
      <c r="S371" s="139"/>
      <c r="T371" s="139"/>
      <c r="U371" s="139"/>
      <c r="V371" s="139"/>
    </row>
    <row r="372" spans="15:22">
      <c r="O372" s="139"/>
      <c r="P372" s="139"/>
      <c r="Q372" s="139"/>
      <c r="R372" s="139"/>
      <c r="S372" s="139"/>
      <c r="T372" s="139"/>
      <c r="U372" s="139"/>
      <c r="V372" s="139"/>
    </row>
    <row r="373" spans="15:22">
      <c r="O373" s="139"/>
      <c r="P373" s="139"/>
      <c r="Q373" s="139"/>
      <c r="R373" s="139"/>
      <c r="S373" s="139"/>
      <c r="T373" s="139"/>
      <c r="U373" s="139"/>
      <c r="V373" s="139"/>
    </row>
    <row r="374" spans="15:22">
      <c r="O374" s="139"/>
      <c r="P374" s="139"/>
      <c r="Q374" s="139"/>
      <c r="R374" s="139"/>
      <c r="S374" s="139"/>
      <c r="T374" s="139"/>
      <c r="U374" s="139"/>
      <c r="V374" s="139"/>
    </row>
    <row r="375" spans="15:22">
      <c r="O375" s="139"/>
      <c r="P375" s="139"/>
      <c r="Q375" s="139"/>
      <c r="R375" s="139"/>
      <c r="S375" s="139"/>
      <c r="T375" s="139"/>
      <c r="U375" s="139"/>
      <c r="V375" s="139"/>
    </row>
    <row r="376" spans="15:22">
      <c r="O376" s="139"/>
      <c r="P376" s="139"/>
      <c r="Q376" s="139"/>
      <c r="R376" s="139"/>
      <c r="S376" s="139"/>
      <c r="T376" s="139"/>
      <c r="U376" s="139"/>
      <c r="V376" s="139"/>
    </row>
    <row r="377" spans="15:22">
      <c r="O377" s="139"/>
      <c r="P377" s="139"/>
      <c r="Q377" s="139"/>
      <c r="R377" s="139"/>
      <c r="S377" s="139"/>
      <c r="T377" s="139"/>
      <c r="U377" s="139"/>
      <c r="V377" s="139"/>
    </row>
    <row r="378" spans="15:22">
      <c r="O378" s="139"/>
      <c r="P378" s="139"/>
      <c r="Q378" s="139"/>
      <c r="R378" s="139"/>
      <c r="S378" s="139"/>
      <c r="T378" s="139"/>
      <c r="U378" s="139"/>
      <c r="V378" s="139"/>
    </row>
    <row r="379" spans="15:22">
      <c r="O379" s="139"/>
      <c r="P379" s="139"/>
      <c r="Q379" s="139"/>
      <c r="R379" s="139"/>
      <c r="S379" s="139"/>
      <c r="T379" s="139"/>
      <c r="U379" s="139"/>
      <c r="V379" s="139"/>
    </row>
    <row r="380" spans="15:22">
      <c r="O380" s="139"/>
      <c r="P380" s="139"/>
      <c r="Q380" s="139"/>
      <c r="R380" s="139"/>
      <c r="S380" s="139"/>
      <c r="T380" s="139"/>
      <c r="U380" s="139"/>
      <c r="V380" s="139"/>
    </row>
    <row r="381" spans="15:22">
      <c r="O381" s="139"/>
      <c r="P381" s="139"/>
      <c r="Q381" s="139"/>
      <c r="R381" s="139"/>
      <c r="S381" s="139"/>
      <c r="T381" s="139"/>
      <c r="U381" s="139"/>
      <c r="V381" s="139"/>
    </row>
    <row r="382" spans="15:22">
      <c r="O382" s="139"/>
      <c r="P382" s="139"/>
      <c r="Q382" s="139"/>
      <c r="R382" s="139"/>
      <c r="S382" s="139"/>
      <c r="T382" s="139"/>
      <c r="U382" s="139"/>
      <c r="V382" s="139"/>
    </row>
    <row r="383" spans="15:22">
      <c r="O383" s="139"/>
      <c r="P383" s="139"/>
      <c r="Q383" s="139"/>
      <c r="R383" s="139"/>
      <c r="S383" s="139"/>
      <c r="T383" s="139"/>
      <c r="U383" s="139"/>
      <c r="V383" s="139"/>
    </row>
    <row r="384" spans="15:22">
      <c r="O384" s="139"/>
      <c r="P384" s="139"/>
      <c r="Q384" s="139"/>
      <c r="R384" s="139"/>
      <c r="S384" s="139"/>
      <c r="T384" s="139"/>
      <c r="U384" s="139"/>
      <c r="V384" s="139"/>
    </row>
    <row r="385" spans="15:22">
      <c r="O385" s="139"/>
      <c r="P385" s="139"/>
      <c r="Q385" s="139"/>
      <c r="R385" s="139"/>
      <c r="S385" s="139"/>
      <c r="T385" s="139"/>
      <c r="U385" s="139"/>
      <c r="V385" s="139"/>
    </row>
    <row r="386" spans="15:22">
      <c r="O386" s="139"/>
      <c r="P386" s="139"/>
      <c r="Q386" s="139"/>
      <c r="R386" s="139"/>
      <c r="S386" s="139"/>
      <c r="T386" s="139"/>
      <c r="U386" s="139"/>
      <c r="V386" s="139"/>
    </row>
    <row r="387" spans="15:22">
      <c r="O387" s="139"/>
      <c r="P387" s="139"/>
      <c r="Q387" s="139"/>
      <c r="R387" s="139"/>
      <c r="S387" s="139"/>
      <c r="T387" s="139"/>
      <c r="U387" s="139"/>
      <c r="V387" s="139"/>
    </row>
    <row r="388" spans="15:22">
      <c r="O388" s="139"/>
      <c r="P388" s="139"/>
      <c r="Q388" s="139"/>
      <c r="R388" s="139"/>
      <c r="S388" s="139"/>
      <c r="T388" s="139"/>
      <c r="U388" s="139"/>
      <c r="V388" s="139"/>
    </row>
    <row r="389" spans="15:22">
      <c r="O389" s="139"/>
      <c r="P389" s="139"/>
      <c r="Q389" s="139"/>
      <c r="R389" s="139"/>
      <c r="S389" s="139"/>
      <c r="T389" s="139"/>
      <c r="U389" s="139"/>
      <c r="V389" s="139"/>
    </row>
    <row r="390" spans="15:22">
      <c r="O390" s="139"/>
      <c r="P390" s="139"/>
      <c r="Q390" s="139"/>
      <c r="R390" s="139"/>
      <c r="S390" s="139"/>
      <c r="T390" s="139"/>
      <c r="U390" s="139"/>
      <c r="V390" s="139"/>
    </row>
    <row r="391" spans="15:22">
      <c r="O391" s="139"/>
      <c r="P391" s="139"/>
      <c r="Q391" s="139"/>
      <c r="R391" s="139"/>
      <c r="S391" s="139"/>
      <c r="T391" s="139"/>
      <c r="U391" s="139"/>
      <c r="V391" s="139"/>
    </row>
    <row r="392" spans="15:22">
      <c r="O392" s="139"/>
      <c r="P392" s="139"/>
      <c r="Q392" s="139"/>
      <c r="R392" s="139"/>
      <c r="S392" s="139"/>
      <c r="T392" s="139"/>
      <c r="U392" s="139"/>
      <c r="V392" s="139"/>
    </row>
    <row r="393" spans="15:22">
      <c r="O393" s="139"/>
      <c r="P393" s="139"/>
      <c r="Q393" s="139"/>
      <c r="R393" s="139"/>
      <c r="S393" s="139"/>
      <c r="T393" s="139"/>
      <c r="U393" s="139"/>
      <c r="V393" s="139"/>
    </row>
    <row r="394" spans="15:22">
      <c r="O394" s="139"/>
      <c r="P394" s="139"/>
      <c r="Q394" s="139"/>
      <c r="R394" s="139"/>
      <c r="S394" s="139"/>
      <c r="T394" s="139"/>
      <c r="U394" s="139"/>
      <c r="V394" s="139"/>
    </row>
    <row r="395" spans="15:22">
      <c r="O395" s="139"/>
      <c r="P395" s="139"/>
      <c r="Q395" s="139"/>
      <c r="R395" s="139"/>
      <c r="S395" s="139"/>
      <c r="T395" s="139"/>
      <c r="U395" s="139"/>
      <c r="V395" s="139"/>
    </row>
    <row r="396" spans="15:22">
      <c r="O396" s="139"/>
      <c r="P396" s="139"/>
      <c r="Q396" s="139"/>
      <c r="R396" s="139"/>
      <c r="S396" s="139"/>
      <c r="T396" s="139"/>
      <c r="U396" s="139"/>
      <c r="V396" s="139"/>
    </row>
    <row r="397" spans="15:22">
      <c r="O397" s="139"/>
      <c r="P397" s="139"/>
      <c r="Q397" s="139"/>
      <c r="R397" s="139"/>
      <c r="S397" s="139"/>
      <c r="T397" s="139"/>
      <c r="U397" s="139"/>
      <c r="V397" s="139"/>
    </row>
    <row r="398" spans="15:22">
      <c r="O398" s="139"/>
      <c r="P398" s="139"/>
      <c r="Q398" s="139"/>
      <c r="R398" s="139"/>
      <c r="S398" s="139"/>
      <c r="T398" s="139"/>
      <c r="U398" s="139"/>
      <c r="V398" s="139"/>
    </row>
    <row r="399" spans="15:22">
      <c r="O399" s="139"/>
      <c r="P399" s="139"/>
      <c r="Q399" s="139"/>
      <c r="R399" s="139"/>
      <c r="S399" s="139"/>
      <c r="T399" s="139"/>
      <c r="U399" s="139"/>
      <c r="V399" s="139"/>
    </row>
    <row r="400" spans="15:22">
      <c r="O400" s="139"/>
      <c r="P400" s="139"/>
      <c r="Q400" s="139"/>
      <c r="R400" s="139"/>
      <c r="S400" s="139"/>
      <c r="T400" s="139"/>
      <c r="U400" s="139"/>
      <c r="V400" s="139"/>
    </row>
    <row r="401" spans="15:22">
      <c r="O401" s="139"/>
      <c r="P401" s="139"/>
      <c r="Q401" s="139"/>
      <c r="R401" s="139"/>
      <c r="S401" s="139"/>
      <c r="T401" s="139"/>
      <c r="U401" s="139"/>
      <c r="V401" s="139"/>
    </row>
    <row r="402" spans="15:22">
      <c r="O402" s="139"/>
      <c r="P402" s="139"/>
      <c r="Q402" s="139"/>
      <c r="R402" s="139"/>
      <c r="S402" s="139"/>
      <c r="T402" s="139"/>
      <c r="U402" s="139"/>
      <c r="V402" s="139"/>
    </row>
    <row r="403" spans="15:22">
      <c r="O403" s="139"/>
      <c r="P403" s="139"/>
      <c r="Q403" s="139"/>
      <c r="R403" s="139"/>
      <c r="S403" s="139"/>
      <c r="T403" s="139"/>
      <c r="U403" s="139"/>
      <c r="V403" s="139"/>
    </row>
    <row r="404" spans="15:22">
      <c r="O404" s="139"/>
      <c r="P404" s="139"/>
      <c r="Q404" s="139"/>
      <c r="R404" s="139"/>
      <c r="S404" s="139"/>
      <c r="T404" s="139"/>
      <c r="U404" s="139"/>
      <c r="V404" s="139"/>
    </row>
    <row r="405" spans="15:22">
      <c r="O405" s="139"/>
      <c r="P405" s="139"/>
      <c r="Q405" s="139"/>
      <c r="R405" s="139"/>
      <c r="S405" s="139"/>
      <c r="T405" s="139"/>
      <c r="U405" s="139"/>
      <c r="V405" s="139"/>
    </row>
    <row r="406" spans="15:22">
      <c r="O406" s="139"/>
      <c r="P406" s="139"/>
      <c r="Q406" s="139"/>
      <c r="R406" s="139"/>
      <c r="S406" s="139"/>
      <c r="T406" s="139"/>
      <c r="U406" s="139"/>
      <c r="V406" s="139"/>
    </row>
    <row r="407" spans="15:22">
      <c r="O407" s="139"/>
      <c r="P407" s="139"/>
      <c r="Q407" s="139"/>
      <c r="R407" s="139"/>
      <c r="S407" s="139"/>
      <c r="T407" s="139"/>
      <c r="U407" s="139"/>
      <c r="V407" s="139"/>
    </row>
    <row r="408" spans="15:22">
      <c r="O408" s="139"/>
      <c r="P408" s="139"/>
      <c r="Q408" s="139"/>
      <c r="R408" s="139"/>
      <c r="S408" s="139"/>
      <c r="T408" s="139"/>
      <c r="U408" s="139"/>
      <c r="V408" s="139"/>
    </row>
    <row r="409" spans="15:22">
      <c r="O409" s="139"/>
      <c r="P409" s="139"/>
      <c r="Q409" s="139"/>
      <c r="R409" s="139"/>
      <c r="S409" s="139"/>
      <c r="T409" s="139"/>
      <c r="U409" s="139"/>
      <c r="V409" s="139"/>
    </row>
    <row r="410" spans="15:22">
      <c r="O410" s="139"/>
      <c r="P410" s="139"/>
      <c r="Q410" s="139"/>
      <c r="R410" s="139"/>
      <c r="S410" s="139"/>
      <c r="T410" s="139"/>
      <c r="U410" s="139"/>
      <c r="V410" s="139"/>
    </row>
    <row r="411" spans="15:22">
      <c r="O411" s="139"/>
      <c r="P411" s="139"/>
      <c r="Q411" s="139"/>
      <c r="R411" s="139"/>
      <c r="S411" s="139"/>
      <c r="T411" s="139"/>
      <c r="U411" s="139"/>
      <c r="V411" s="139"/>
    </row>
    <row r="412" spans="15:22">
      <c r="O412" s="139"/>
      <c r="P412" s="139"/>
      <c r="Q412" s="139"/>
      <c r="R412" s="139"/>
      <c r="S412" s="139"/>
      <c r="T412" s="139"/>
      <c r="U412" s="139"/>
      <c r="V412" s="139"/>
    </row>
    <row r="413" spans="15:22">
      <c r="O413" s="139"/>
      <c r="P413" s="139"/>
      <c r="Q413" s="139"/>
      <c r="R413" s="139"/>
      <c r="S413" s="139"/>
      <c r="T413" s="139"/>
      <c r="U413" s="139"/>
      <c r="V413" s="139"/>
    </row>
    <row r="414" spans="15:22">
      <c r="O414" s="139"/>
      <c r="P414" s="139"/>
      <c r="Q414" s="139"/>
      <c r="R414" s="139"/>
      <c r="S414" s="139"/>
      <c r="T414" s="139"/>
      <c r="U414" s="139"/>
      <c r="V414" s="139"/>
    </row>
    <row r="415" spans="15:22">
      <c r="O415" s="139"/>
      <c r="P415" s="139"/>
      <c r="Q415" s="139"/>
      <c r="R415" s="139"/>
      <c r="S415" s="139"/>
      <c r="T415" s="139"/>
      <c r="U415" s="139"/>
      <c r="V415" s="139"/>
    </row>
    <row r="416" spans="15:22">
      <c r="O416" s="139"/>
      <c r="P416" s="139"/>
      <c r="Q416" s="139"/>
      <c r="R416" s="139"/>
      <c r="S416" s="139"/>
      <c r="T416" s="139"/>
      <c r="U416" s="139"/>
      <c r="V416" s="139"/>
    </row>
    <row r="417" spans="15:22">
      <c r="O417" s="139"/>
      <c r="P417" s="139"/>
      <c r="Q417" s="139"/>
      <c r="R417" s="139"/>
      <c r="S417" s="139"/>
      <c r="T417" s="139"/>
      <c r="U417" s="139"/>
      <c r="V417" s="139"/>
    </row>
    <row r="418" spans="15:22">
      <c r="O418" s="139"/>
      <c r="P418" s="139"/>
      <c r="Q418" s="139"/>
      <c r="R418" s="139"/>
      <c r="S418" s="139"/>
      <c r="T418" s="139"/>
      <c r="U418" s="139"/>
      <c r="V418" s="139"/>
    </row>
    <row r="419" spans="15:22">
      <c r="O419" s="139"/>
      <c r="P419" s="139"/>
      <c r="Q419" s="139"/>
      <c r="R419" s="139"/>
      <c r="S419" s="139"/>
      <c r="T419" s="139"/>
      <c r="U419" s="139"/>
      <c r="V419" s="139"/>
    </row>
    <row r="420" spans="15:22">
      <c r="O420" s="139"/>
      <c r="P420" s="139"/>
      <c r="Q420" s="139"/>
      <c r="R420" s="139"/>
      <c r="S420" s="139"/>
      <c r="T420" s="139"/>
      <c r="U420" s="139"/>
      <c r="V420" s="139"/>
    </row>
    <row r="421" spans="15:22">
      <c r="O421" s="139"/>
      <c r="P421" s="139"/>
      <c r="Q421" s="139"/>
      <c r="R421" s="139"/>
      <c r="S421" s="139"/>
      <c r="T421" s="139"/>
      <c r="U421" s="139"/>
      <c r="V421" s="139"/>
    </row>
    <row r="422" spans="15:22">
      <c r="O422" s="139"/>
      <c r="P422" s="139"/>
      <c r="Q422" s="139"/>
      <c r="R422" s="139"/>
      <c r="S422" s="139"/>
      <c r="T422" s="139"/>
      <c r="U422" s="139"/>
      <c r="V422" s="139"/>
    </row>
    <row r="423" spans="15:22">
      <c r="O423" s="139"/>
      <c r="P423" s="139"/>
      <c r="Q423" s="139"/>
      <c r="R423" s="139"/>
      <c r="S423" s="139"/>
      <c r="T423" s="139"/>
      <c r="U423" s="139"/>
      <c r="V423" s="139"/>
    </row>
    <row r="424" spans="15:22">
      <c r="O424" s="139"/>
      <c r="P424" s="139"/>
      <c r="Q424" s="139"/>
      <c r="R424" s="139"/>
      <c r="S424" s="139"/>
      <c r="T424" s="139"/>
      <c r="U424" s="139"/>
      <c r="V424" s="139"/>
    </row>
    <row r="425" spans="15:22">
      <c r="O425" s="139"/>
      <c r="P425" s="139"/>
      <c r="Q425" s="139"/>
      <c r="R425" s="139"/>
      <c r="S425" s="139"/>
      <c r="T425" s="139"/>
      <c r="U425" s="139"/>
      <c r="V425" s="139"/>
    </row>
    <row r="426" spans="15:22">
      <c r="O426" s="139"/>
      <c r="P426" s="139"/>
      <c r="Q426" s="139"/>
      <c r="R426" s="139"/>
      <c r="S426" s="139"/>
      <c r="T426" s="139"/>
      <c r="U426" s="139"/>
      <c r="V426" s="139"/>
    </row>
    <row r="427" spans="15:22">
      <c r="O427" s="139"/>
      <c r="P427" s="139"/>
      <c r="Q427" s="139"/>
      <c r="R427" s="139"/>
      <c r="S427" s="139"/>
      <c r="T427" s="139"/>
      <c r="U427" s="139"/>
      <c r="V427" s="139"/>
    </row>
    <row r="428" spans="15:22">
      <c r="O428" s="139"/>
      <c r="P428" s="139"/>
      <c r="Q428" s="139"/>
      <c r="R428" s="139"/>
      <c r="S428" s="139"/>
      <c r="T428" s="139"/>
      <c r="U428" s="139"/>
      <c r="V428" s="139"/>
    </row>
    <row r="429" spans="15:22">
      <c r="O429" s="139"/>
      <c r="P429" s="139"/>
      <c r="Q429" s="139"/>
      <c r="R429" s="139"/>
      <c r="S429" s="139"/>
      <c r="T429" s="139"/>
      <c r="U429" s="139"/>
      <c r="V429" s="139"/>
    </row>
    <row r="430" spans="15:22">
      <c r="O430" s="139"/>
      <c r="P430" s="139"/>
      <c r="Q430" s="139"/>
      <c r="R430" s="139"/>
      <c r="S430" s="139"/>
      <c r="T430" s="139"/>
      <c r="U430" s="139"/>
      <c r="V430" s="139"/>
    </row>
    <row r="431" spans="15:22">
      <c r="O431" s="139"/>
      <c r="P431" s="139"/>
      <c r="Q431" s="139"/>
      <c r="R431" s="139"/>
      <c r="S431" s="139"/>
      <c r="T431" s="139"/>
      <c r="U431" s="139"/>
      <c r="V431" s="139"/>
    </row>
    <row r="432" spans="15:22">
      <c r="O432" s="139"/>
      <c r="P432" s="139"/>
      <c r="Q432" s="139"/>
      <c r="R432" s="139"/>
      <c r="S432" s="139"/>
      <c r="T432" s="139"/>
      <c r="U432" s="139"/>
      <c r="V432" s="139"/>
    </row>
    <row r="433" spans="15:22">
      <c r="O433" s="139"/>
      <c r="P433" s="139"/>
      <c r="Q433" s="139"/>
      <c r="R433" s="139"/>
      <c r="S433" s="139"/>
      <c r="T433" s="139"/>
      <c r="U433" s="139"/>
      <c r="V433" s="139"/>
    </row>
    <row r="434" spans="15:22">
      <c r="O434" s="139"/>
      <c r="P434" s="139"/>
      <c r="Q434" s="139"/>
      <c r="R434" s="139"/>
      <c r="S434" s="139"/>
      <c r="T434" s="139"/>
      <c r="U434" s="139"/>
      <c r="V434" s="139"/>
    </row>
    <row r="435" spans="15:22">
      <c r="O435" s="139"/>
      <c r="P435" s="139"/>
      <c r="Q435" s="139"/>
      <c r="R435" s="139"/>
      <c r="S435" s="139"/>
      <c r="T435" s="139"/>
      <c r="U435" s="139"/>
      <c r="V435" s="139"/>
    </row>
    <row r="436" spans="15:22">
      <c r="O436" s="139"/>
      <c r="P436" s="139"/>
      <c r="Q436" s="139"/>
      <c r="R436" s="139"/>
      <c r="S436" s="139"/>
      <c r="T436" s="139"/>
      <c r="U436" s="139"/>
      <c r="V436" s="139"/>
    </row>
    <row r="437" spans="15:22">
      <c r="O437" s="139"/>
      <c r="P437" s="139"/>
      <c r="Q437" s="139"/>
      <c r="R437" s="139"/>
      <c r="S437" s="139"/>
      <c r="T437" s="139"/>
      <c r="U437" s="139"/>
      <c r="V437" s="139"/>
    </row>
    <row r="438" spans="15:22">
      <c r="O438" s="139"/>
      <c r="P438" s="139"/>
      <c r="Q438" s="139"/>
      <c r="R438" s="139"/>
      <c r="S438" s="139"/>
      <c r="T438" s="139"/>
      <c r="U438" s="139"/>
      <c r="V438" s="139"/>
    </row>
    <row r="439" spans="15:22">
      <c r="O439" s="139"/>
      <c r="P439" s="139"/>
      <c r="Q439" s="139"/>
      <c r="R439" s="139"/>
      <c r="S439" s="139"/>
      <c r="T439" s="139"/>
      <c r="U439" s="139"/>
      <c r="V439" s="139"/>
    </row>
    <row r="440" spans="15:22">
      <c r="O440" s="139"/>
      <c r="P440" s="139"/>
      <c r="Q440" s="139"/>
      <c r="R440" s="139"/>
      <c r="S440" s="139"/>
      <c r="T440" s="139"/>
      <c r="U440" s="139"/>
      <c r="V440" s="139"/>
    </row>
    <row r="441" spans="15:22">
      <c r="O441" s="139"/>
      <c r="P441" s="139"/>
      <c r="Q441" s="139"/>
      <c r="R441" s="139"/>
      <c r="S441" s="139"/>
      <c r="T441" s="139"/>
      <c r="U441" s="139"/>
      <c r="V441" s="139"/>
    </row>
    <row r="442" spans="15:22">
      <c r="O442" s="139"/>
      <c r="P442" s="139"/>
      <c r="Q442" s="139"/>
      <c r="R442" s="139"/>
      <c r="S442" s="139"/>
      <c r="T442" s="139"/>
      <c r="U442" s="139"/>
      <c r="V442" s="139"/>
    </row>
    <row r="443" spans="15:22">
      <c r="O443" s="139"/>
      <c r="P443" s="139"/>
      <c r="Q443" s="139"/>
      <c r="R443" s="139"/>
      <c r="S443" s="139"/>
      <c r="T443" s="139"/>
      <c r="U443" s="139"/>
      <c r="V443" s="139"/>
    </row>
    <row r="444" spans="15:22">
      <c r="O444" s="139"/>
      <c r="P444" s="139"/>
      <c r="Q444" s="139"/>
      <c r="R444" s="139"/>
      <c r="S444" s="139"/>
      <c r="T444" s="139"/>
      <c r="U444" s="139"/>
      <c r="V444" s="139"/>
    </row>
    <row r="445" spans="15:22">
      <c r="O445" s="139"/>
      <c r="P445" s="139"/>
      <c r="Q445" s="139"/>
      <c r="R445" s="139"/>
      <c r="S445" s="139"/>
      <c r="T445" s="139"/>
      <c r="U445" s="139"/>
      <c r="V445" s="139"/>
    </row>
    <row r="446" spans="15:22">
      <c r="O446" s="139"/>
      <c r="P446" s="139"/>
      <c r="Q446" s="139"/>
      <c r="R446" s="139"/>
      <c r="S446" s="139"/>
      <c r="T446" s="139"/>
      <c r="U446" s="139"/>
      <c r="V446" s="139"/>
    </row>
    <row r="447" spans="15:22">
      <c r="O447" s="139"/>
      <c r="P447" s="139"/>
      <c r="Q447" s="139"/>
      <c r="R447" s="139"/>
      <c r="S447" s="139"/>
      <c r="T447" s="139"/>
      <c r="U447" s="139"/>
      <c r="V447" s="139"/>
    </row>
    <row r="448" spans="15:22">
      <c r="O448" s="139"/>
      <c r="P448" s="139"/>
      <c r="Q448" s="139"/>
      <c r="R448" s="139"/>
      <c r="S448" s="139"/>
      <c r="T448" s="139"/>
      <c r="U448" s="139"/>
      <c r="V448" s="139"/>
    </row>
    <row r="449" spans="15:22">
      <c r="O449" s="139"/>
      <c r="P449" s="139"/>
      <c r="Q449" s="139"/>
      <c r="R449" s="139"/>
      <c r="S449" s="139"/>
      <c r="T449" s="139"/>
      <c r="U449" s="139"/>
      <c r="V449" s="139"/>
    </row>
    <row r="450" spans="15:22">
      <c r="O450" s="139"/>
      <c r="P450" s="139"/>
      <c r="Q450" s="139"/>
      <c r="R450" s="139"/>
      <c r="S450" s="139"/>
      <c r="T450" s="139"/>
      <c r="U450" s="139"/>
      <c r="V450" s="139"/>
    </row>
    <row r="451" spans="15:22">
      <c r="O451" s="139"/>
      <c r="P451" s="139"/>
      <c r="Q451" s="139"/>
      <c r="R451" s="139"/>
      <c r="S451" s="139"/>
      <c r="T451" s="139"/>
      <c r="U451" s="139"/>
      <c r="V451" s="139"/>
    </row>
    <row r="452" spans="15:22">
      <c r="O452" s="139"/>
      <c r="P452" s="139"/>
      <c r="Q452" s="139"/>
      <c r="R452" s="139"/>
      <c r="S452" s="139"/>
      <c r="T452" s="139"/>
      <c r="U452" s="139"/>
      <c r="V452" s="139"/>
    </row>
    <row r="453" spans="15:22">
      <c r="O453" s="139"/>
      <c r="P453" s="139"/>
      <c r="Q453" s="139"/>
      <c r="R453" s="139"/>
      <c r="S453" s="139"/>
      <c r="T453" s="139"/>
      <c r="U453" s="139"/>
      <c r="V453" s="139"/>
    </row>
    <row r="454" spans="15:22">
      <c r="O454" s="139"/>
      <c r="P454" s="139"/>
      <c r="Q454" s="139"/>
      <c r="R454" s="139"/>
      <c r="S454" s="139"/>
      <c r="T454" s="139"/>
      <c r="U454" s="139"/>
      <c r="V454" s="139"/>
    </row>
    <row r="455" spans="15:22">
      <c r="O455" s="139"/>
      <c r="P455" s="139"/>
      <c r="Q455" s="139"/>
      <c r="R455" s="139"/>
      <c r="S455" s="139"/>
      <c r="T455" s="139"/>
      <c r="U455" s="139"/>
      <c r="V455" s="139"/>
    </row>
    <row r="456" spans="15:22">
      <c r="O456" s="139"/>
      <c r="P456" s="139"/>
      <c r="Q456" s="139"/>
      <c r="R456" s="139"/>
      <c r="S456" s="139"/>
      <c r="T456" s="139"/>
      <c r="U456" s="139"/>
      <c r="V456" s="139"/>
    </row>
    <row r="457" spans="15:22">
      <c r="O457" s="139"/>
      <c r="P457" s="139"/>
      <c r="Q457" s="139"/>
      <c r="R457" s="139"/>
      <c r="S457" s="139"/>
      <c r="T457" s="139"/>
      <c r="U457" s="139"/>
      <c r="V457" s="139"/>
    </row>
    <row r="458" spans="15:22">
      <c r="O458" s="139"/>
      <c r="P458" s="139"/>
      <c r="Q458" s="139"/>
      <c r="R458" s="139"/>
      <c r="S458" s="139"/>
      <c r="T458" s="139"/>
      <c r="U458" s="139"/>
      <c r="V458" s="139"/>
    </row>
    <row r="459" spans="15:22">
      <c r="O459" s="139"/>
      <c r="P459" s="139"/>
      <c r="Q459" s="139"/>
      <c r="R459" s="139"/>
      <c r="S459" s="139"/>
      <c r="T459" s="139"/>
      <c r="U459" s="139"/>
      <c r="V459" s="139"/>
    </row>
    <row r="460" spans="15:22">
      <c r="O460" s="139"/>
      <c r="P460" s="139"/>
      <c r="Q460" s="139"/>
      <c r="R460" s="139"/>
      <c r="S460" s="139"/>
      <c r="T460" s="139"/>
      <c r="U460" s="139"/>
      <c r="V460" s="139"/>
    </row>
    <row r="461" spans="15:22">
      <c r="O461" s="139"/>
      <c r="P461" s="139"/>
      <c r="Q461" s="139"/>
      <c r="R461" s="139"/>
      <c r="S461" s="139"/>
      <c r="T461" s="139"/>
      <c r="U461" s="139"/>
      <c r="V461" s="139"/>
    </row>
    <row r="462" spans="15:22">
      <c r="O462" s="139"/>
      <c r="P462" s="139"/>
      <c r="Q462" s="139"/>
      <c r="R462" s="139"/>
      <c r="S462" s="139"/>
      <c r="T462" s="139"/>
      <c r="U462" s="139"/>
      <c r="V462" s="139"/>
    </row>
    <row r="463" spans="15:22">
      <c r="O463" s="139"/>
      <c r="P463" s="139"/>
      <c r="Q463" s="139"/>
      <c r="R463" s="139"/>
      <c r="S463" s="139"/>
      <c r="T463" s="139"/>
      <c r="U463" s="139"/>
      <c r="V463" s="139"/>
    </row>
    <row r="464" spans="15:22">
      <c r="O464" s="139"/>
      <c r="P464" s="139"/>
      <c r="Q464" s="139"/>
      <c r="R464" s="139"/>
      <c r="S464" s="139"/>
      <c r="T464" s="139"/>
      <c r="U464" s="139"/>
      <c r="V464" s="139"/>
    </row>
    <row r="465" spans="15:22">
      <c r="O465" s="139"/>
      <c r="P465" s="139"/>
      <c r="Q465" s="139"/>
      <c r="R465" s="139"/>
      <c r="S465" s="139"/>
      <c r="T465" s="139"/>
      <c r="U465" s="139"/>
      <c r="V465" s="139"/>
    </row>
    <row r="466" spans="15:22">
      <c r="O466" s="139"/>
      <c r="P466" s="139"/>
      <c r="Q466" s="139"/>
      <c r="R466" s="139"/>
      <c r="S466" s="139"/>
      <c r="T466" s="139"/>
      <c r="U466" s="139"/>
      <c r="V466" s="139"/>
    </row>
    <row r="467" spans="15:22">
      <c r="O467" s="139"/>
      <c r="P467" s="139"/>
      <c r="Q467" s="139"/>
      <c r="R467" s="139"/>
      <c r="S467" s="139"/>
      <c r="T467" s="139"/>
      <c r="U467" s="139"/>
      <c r="V467" s="139"/>
    </row>
    <row r="468" spans="15:22">
      <c r="O468" s="139"/>
      <c r="P468" s="139"/>
      <c r="Q468" s="139"/>
      <c r="R468" s="139"/>
      <c r="S468" s="139"/>
      <c r="T468" s="139"/>
      <c r="U468" s="139"/>
      <c r="V468" s="139"/>
    </row>
    <row r="469" spans="15:22">
      <c r="O469" s="139"/>
      <c r="P469" s="139"/>
      <c r="Q469" s="139"/>
      <c r="R469" s="139"/>
      <c r="S469" s="139"/>
      <c r="T469" s="139"/>
      <c r="U469" s="139"/>
      <c r="V469" s="139"/>
    </row>
    <row r="470" spans="15:22">
      <c r="O470" s="139"/>
      <c r="P470" s="139"/>
      <c r="Q470" s="139"/>
      <c r="R470" s="139"/>
      <c r="S470" s="139"/>
      <c r="T470" s="139"/>
      <c r="U470" s="139"/>
      <c r="V470" s="139"/>
    </row>
    <row r="471" spans="15:22">
      <c r="O471" s="139"/>
      <c r="P471" s="139"/>
      <c r="Q471" s="139"/>
      <c r="R471" s="139"/>
      <c r="S471" s="139"/>
      <c r="T471" s="139"/>
      <c r="U471" s="139"/>
      <c r="V471" s="139"/>
    </row>
    <row r="472" spans="15:22">
      <c r="O472" s="139"/>
      <c r="P472" s="139"/>
      <c r="Q472" s="139"/>
      <c r="R472" s="139"/>
      <c r="S472" s="139"/>
      <c r="T472" s="139"/>
      <c r="U472" s="139"/>
      <c r="V472" s="139"/>
    </row>
    <row r="473" spans="15:22">
      <c r="O473" s="139"/>
      <c r="P473" s="139"/>
      <c r="Q473" s="139"/>
      <c r="R473" s="139"/>
      <c r="S473" s="139"/>
      <c r="T473" s="139"/>
      <c r="U473" s="139"/>
      <c r="V473" s="139"/>
    </row>
    <row r="474" spans="15:22">
      <c r="O474" s="139"/>
      <c r="P474" s="139"/>
      <c r="Q474" s="139"/>
      <c r="R474" s="139"/>
      <c r="S474" s="139"/>
      <c r="T474" s="139"/>
      <c r="U474" s="139"/>
      <c r="V474" s="139"/>
    </row>
    <row r="475" spans="15:22">
      <c r="O475" s="139"/>
      <c r="P475" s="139"/>
      <c r="Q475" s="139"/>
      <c r="R475" s="139"/>
      <c r="S475" s="139"/>
      <c r="T475" s="139"/>
      <c r="U475" s="139"/>
      <c r="V475" s="139"/>
    </row>
    <row r="476" spans="15:22">
      <c r="O476" s="139"/>
      <c r="P476" s="139"/>
      <c r="Q476" s="139"/>
      <c r="R476" s="139"/>
      <c r="S476" s="139"/>
      <c r="T476" s="139"/>
      <c r="U476" s="139"/>
      <c r="V476" s="139"/>
    </row>
    <row r="477" spans="15:22">
      <c r="O477" s="139"/>
      <c r="P477" s="139"/>
      <c r="Q477" s="139"/>
      <c r="R477" s="139"/>
      <c r="S477" s="139"/>
      <c r="T477" s="139"/>
      <c r="U477" s="139"/>
      <c r="V477" s="139"/>
    </row>
    <row r="478" spans="15:22">
      <c r="O478" s="139"/>
      <c r="P478" s="139"/>
      <c r="Q478" s="139"/>
      <c r="R478" s="139"/>
      <c r="S478" s="139"/>
      <c r="T478" s="139"/>
      <c r="U478" s="139"/>
      <c r="V478" s="139"/>
    </row>
    <row r="479" spans="15:22">
      <c r="O479" s="139"/>
      <c r="P479" s="139"/>
      <c r="Q479" s="139"/>
      <c r="R479" s="139"/>
      <c r="S479" s="139"/>
      <c r="T479" s="139"/>
      <c r="U479" s="139"/>
      <c r="V479" s="139"/>
    </row>
    <row r="480" spans="15:22">
      <c r="O480" s="139"/>
      <c r="P480" s="139"/>
      <c r="Q480" s="139"/>
      <c r="R480" s="139"/>
      <c r="S480" s="139"/>
      <c r="T480" s="139"/>
      <c r="U480" s="139"/>
      <c r="V480" s="139"/>
    </row>
    <row r="481" spans="15:22">
      <c r="O481" s="139"/>
      <c r="P481" s="139"/>
      <c r="Q481" s="139"/>
      <c r="R481" s="139"/>
      <c r="S481" s="139"/>
      <c r="T481" s="139"/>
      <c r="U481" s="139"/>
      <c r="V481" s="139"/>
    </row>
    <row r="482" spans="15:22">
      <c r="O482" s="139"/>
      <c r="P482" s="139"/>
      <c r="Q482" s="139"/>
      <c r="R482" s="139"/>
      <c r="S482" s="139"/>
      <c r="T482" s="139"/>
      <c r="U482" s="139"/>
      <c r="V482" s="139"/>
    </row>
    <row r="483" spans="15:22">
      <c r="O483" s="139"/>
      <c r="P483" s="139"/>
      <c r="Q483" s="139"/>
      <c r="R483" s="139"/>
      <c r="S483" s="139"/>
      <c r="T483" s="139"/>
      <c r="U483" s="139"/>
      <c r="V483" s="139"/>
    </row>
    <row r="484" spans="15:22">
      <c r="O484" s="139"/>
      <c r="P484" s="139"/>
      <c r="Q484" s="139"/>
      <c r="R484" s="139"/>
      <c r="S484" s="139"/>
      <c r="T484" s="139"/>
      <c r="U484" s="139"/>
      <c r="V484" s="139"/>
    </row>
    <row r="485" spans="15:22">
      <c r="O485" s="139"/>
      <c r="P485" s="139"/>
      <c r="Q485" s="139"/>
      <c r="R485" s="139"/>
      <c r="S485" s="139"/>
      <c r="T485" s="139"/>
      <c r="U485" s="139"/>
      <c r="V485" s="139"/>
    </row>
    <row r="486" spans="15:22">
      <c r="O486" s="139"/>
      <c r="P486" s="139"/>
      <c r="Q486" s="139"/>
      <c r="R486" s="139"/>
      <c r="S486" s="139"/>
      <c r="T486" s="139"/>
      <c r="U486" s="139"/>
      <c r="V486" s="139"/>
    </row>
    <row r="487" spans="15:22">
      <c r="O487" s="139"/>
      <c r="P487" s="139"/>
      <c r="Q487" s="139"/>
      <c r="R487" s="139"/>
      <c r="S487" s="139"/>
      <c r="T487" s="139"/>
      <c r="U487" s="139"/>
      <c r="V487" s="139"/>
    </row>
    <row r="488" spans="15:22">
      <c r="O488" s="139"/>
      <c r="P488" s="139"/>
      <c r="Q488" s="139"/>
      <c r="R488" s="139"/>
      <c r="S488" s="139"/>
      <c r="T488" s="139"/>
      <c r="U488" s="139"/>
      <c r="V488" s="139"/>
    </row>
    <row r="489" spans="15:22">
      <c r="O489" s="139"/>
      <c r="P489" s="139"/>
      <c r="Q489" s="139"/>
      <c r="R489" s="139"/>
      <c r="S489" s="139"/>
      <c r="T489" s="139"/>
      <c r="U489" s="139"/>
      <c r="V489" s="139"/>
    </row>
    <row r="490" spans="15:22">
      <c r="O490" s="139"/>
      <c r="P490" s="139"/>
      <c r="Q490" s="139"/>
      <c r="R490" s="139"/>
      <c r="S490" s="139"/>
      <c r="T490" s="139"/>
      <c r="U490" s="139"/>
      <c r="V490" s="139"/>
    </row>
    <row r="491" spans="15:22">
      <c r="O491" s="139"/>
      <c r="P491" s="139"/>
      <c r="Q491" s="139"/>
      <c r="R491" s="139"/>
      <c r="S491" s="139"/>
      <c r="T491" s="139"/>
      <c r="U491" s="139"/>
      <c r="V491" s="139"/>
    </row>
    <row r="492" spans="15:22">
      <c r="O492" s="139"/>
      <c r="P492" s="139"/>
      <c r="Q492" s="139"/>
      <c r="R492" s="139"/>
      <c r="S492" s="139"/>
      <c r="T492" s="139"/>
      <c r="U492" s="139"/>
      <c r="V492" s="139"/>
    </row>
    <row r="493" spans="15:22">
      <c r="O493" s="139"/>
      <c r="P493" s="139"/>
      <c r="Q493" s="139"/>
      <c r="R493" s="139"/>
      <c r="S493" s="139"/>
      <c r="T493" s="139"/>
      <c r="U493" s="139"/>
      <c r="V493" s="139"/>
    </row>
    <row r="494" spans="15:22">
      <c r="O494" s="139"/>
      <c r="P494" s="139"/>
      <c r="Q494" s="139"/>
      <c r="R494" s="139"/>
      <c r="S494" s="139"/>
      <c r="T494" s="139"/>
      <c r="U494" s="139"/>
      <c r="V494" s="139"/>
    </row>
    <row r="495" spans="15:22">
      <c r="O495" s="139"/>
      <c r="P495" s="139"/>
      <c r="Q495" s="139"/>
      <c r="R495" s="139"/>
      <c r="S495" s="139"/>
      <c r="T495" s="139"/>
      <c r="U495" s="139"/>
      <c r="V495" s="139"/>
    </row>
    <row r="496" spans="15:22">
      <c r="O496" s="139"/>
      <c r="P496" s="139"/>
      <c r="Q496" s="139"/>
      <c r="R496" s="139"/>
      <c r="S496" s="139"/>
      <c r="T496" s="139"/>
      <c r="U496" s="139"/>
      <c r="V496" s="139"/>
    </row>
    <row r="497" spans="15:22">
      <c r="O497" s="139"/>
      <c r="P497" s="139"/>
      <c r="Q497" s="139"/>
      <c r="R497" s="139"/>
      <c r="S497" s="139"/>
      <c r="T497" s="139"/>
      <c r="U497" s="139"/>
      <c r="V497" s="139"/>
    </row>
    <row r="498" spans="15:22">
      <c r="O498" s="139"/>
      <c r="P498" s="139"/>
      <c r="Q498" s="139"/>
      <c r="R498" s="139"/>
      <c r="S498" s="139"/>
      <c r="T498" s="139"/>
      <c r="U498" s="139"/>
      <c r="V498" s="139"/>
    </row>
    <row r="499" spans="15:22">
      <c r="O499" s="139"/>
      <c r="P499" s="139"/>
      <c r="Q499" s="139"/>
      <c r="R499" s="139"/>
      <c r="S499" s="139"/>
      <c r="T499" s="139"/>
      <c r="U499" s="139"/>
      <c r="V499" s="139"/>
    </row>
    <row r="500" spans="15:22">
      <c r="O500" s="139"/>
      <c r="P500" s="139"/>
      <c r="Q500" s="139"/>
      <c r="R500" s="139"/>
      <c r="S500" s="139"/>
      <c r="T500" s="139"/>
      <c r="U500" s="139"/>
      <c r="V500" s="139"/>
    </row>
    <row r="501" spans="15:22">
      <c r="O501" s="139"/>
      <c r="P501" s="139"/>
      <c r="Q501" s="139"/>
      <c r="R501" s="139"/>
      <c r="S501" s="139"/>
      <c r="T501" s="139"/>
      <c r="U501" s="139"/>
      <c r="V501" s="139"/>
    </row>
    <row r="502" spans="15:22">
      <c r="O502" s="139"/>
      <c r="P502" s="139"/>
      <c r="Q502" s="139"/>
      <c r="R502" s="139"/>
      <c r="S502" s="139"/>
      <c r="T502" s="139"/>
      <c r="U502" s="139"/>
      <c r="V502" s="139"/>
    </row>
    <row r="503" spans="15:22">
      <c r="O503" s="139"/>
      <c r="P503" s="139"/>
      <c r="Q503" s="139"/>
      <c r="R503" s="139"/>
      <c r="S503" s="139"/>
      <c r="T503" s="139"/>
      <c r="U503" s="139"/>
      <c r="V503" s="139"/>
    </row>
    <row r="504" spans="15:22">
      <c r="O504" s="139"/>
      <c r="P504" s="139"/>
      <c r="Q504" s="139"/>
      <c r="R504" s="139"/>
      <c r="S504" s="139"/>
      <c r="T504" s="139"/>
      <c r="U504" s="139"/>
      <c r="V504" s="139"/>
    </row>
    <row r="505" spans="15:22">
      <c r="O505" s="139"/>
      <c r="P505" s="139"/>
      <c r="Q505" s="139"/>
      <c r="R505" s="139"/>
      <c r="S505" s="139"/>
      <c r="T505" s="139"/>
      <c r="U505" s="139"/>
      <c r="V505" s="139"/>
    </row>
    <row r="506" spans="15:22">
      <c r="O506" s="139"/>
      <c r="P506" s="139"/>
      <c r="Q506" s="139"/>
      <c r="R506" s="139"/>
      <c r="S506" s="139"/>
      <c r="T506" s="139"/>
      <c r="U506" s="139"/>
      <c r="V506" s="139"/>
    </row>
    <row r="507" spans="15:22">
      <c r="O507" s="139"/>
      <c r="P507" s="139"/>
      <c r="Q507" s="139"/>
      <c r="R507" s="139"/>
      <c r="S507" s="139"/>
      <c r="T507" s="139"/>
      <c r="U507" s="139"/>
      <c r="V507" s="139"/>
    </row>
    <row r="508" spans="15:22">
      <c r="O508" s="139"/>
      <c r="P508" s="139"/>
      <c r="Q508" s="139"/>
      <c r="R508" s="139"/>
      <c r="S508" s="139"/>
      <c r="T508" s="139"/>
      <c r="U508" s="139"/>
      <c r="V508" s="139"/>
    </row>
    <row r="509" spans="15:22">
      <c r="O509" s="139"/>
      <c r="P509" s="139"/>
      <c r="Q509" s="139"/>
      <c r="R509" s="139"/>
      <c r="S509" s="139"/>
      <c r="T509" s="139"/>
      <c r="U509" s="139"/>
      <c r="V509" s="139"/>
    </row>
    <row r="510" spans="15:22">
      <c r="O510" s="139"/>
      <c r="P510" s="139"/>
      <c r="Q510" s="139"/>
      <c r="R510" s="139"/>
      <c r="S510" s="139"/>
      <c r="T510" s="139"/>
      <c r="U510" s="139"/>
      <c r="V510" s="139"/>
    </row>
    <row r="511" spans="15:22">
      <c r="O511" s="139"/>
      <c r="P511" s="139"/>
      <c r="Q511" s="139"/>
      <c r="R511" s="139"/>
      <c r="S511" s="139"/>
      <c r="T511" s="139"/>
      <c r="U511" s="139"/>
      <c r="V511" s="139"/>
    </row>
    <row r="512" spans="15:22">
      <c r="O512" s="139"/>
      <c r="P512" s="139"/>
      <c r="Q512" s="139"/>
      <c r="R512" s="139"/>
      <c r="S512" s="139"/>
      <c r="T512" s="139"/>
      <c r="U512" s="139"/>
      <c r="V512" s="139"/>
    </row>
    <row r="513" spans="15:22">
      <c r="O513" s="139"/>
      <c r="P513" s="139"/>
      <c r="Q513" s="139"/>
      <c r="R513" s="139"/>
      <c r="S513" s="139"/>
      <c r="T513" s="139"/>
      <c r="U513" s="139"/>
      <c r="V513" s="139"/>
    </row>
    <row r="514" spans="15:22">
      <c r="O514" s="139"/>
      <c r="P514" s="139"/>
      <c r="Q514" s="139"/>
      <c r="R514" s="139"/>
      <c r="S514" s="139"/>
      <c r="T514" s="139"/>
      <c r="U514" s="139"/>
      <c r="V514" s="139"/>
    </row>
    <row r="515" spans="15:22">
      <c r="O515" s="139"/>
      <c r="P515" s="139"/>
      <c r="Q515" s="139"/>
      <c r="R515" s="139"/>
      <c r="S515" s="139"/>
      <c r="T515" s="139"/>
      <c r="U515" s="139"/>
      <c r="V515" s="139"/>
    </row>
    <row r="516" spans="15:22">
      <c r="O516" s="139"/>
      <c r="P516" s="139"/>
      <c r="Q516" s="139"/>
      <c r="R516" s="139"/>
      <c r="S516" s="139"/>
      <c r="T516" s="139"/>
      <c r="U516" s="139"/>
      <c r="V516" s="139"/>
    </row>
    <row r="517" spans="15:22">
      <c r="O517" s="139"/>
      <c r="P517" s="139"/>
      <c r="Q517" s="139"/>
      <c r="R517" s="139"/>
      <c r="S517" s="139"/>
      <c r="T517" s="139"/>
      <c r="U517" s="139"/>
      <c r="V517" s="139"/>
    </row>
    <row r="518" spans="15:22">
      <c r="O518" s="139"/>
      <c r="P518" s="139"/>
      <c r="Q518" s="139"/>
      <c r="R518" s="139"/>
      <c r="S518" s="139"/>
      <c r="T518" s="139"/>
      <c r="U518" s="139"/>
      <c r="V518" s="139"/>
    </row>
    <row r="519" spans="15:22">
      <c r="O519" s="139"/>
      <c r="P519" s="139"/>
      <c r="Q519" s="139"/>
      <c r="R519" s="139"/>
      <c r="S519" s="139"/>
      <c r="T519" s="139"/>
      <c r="U519" s="139"/>
      <c r="V519" s="139"/>
    </row>
    <row r="520" spans="15:22">
      <c r="O520" s="139"/>
      <c r="P520" s="139"/>
      <c r="Q520" s="139"/>
      <c r="R520" s="139"/>
      <c r="S520" s="139"/>
      <c r="T520" s="139"/>
      <c r="U520" s="139"/>
      <c r="V520" s="139"/>
    </row>
    <row r="521" spans="15:22">
      <c r="O521" s="139"/>
      <c r="P521" s="139"/>
      <c r="Q521" s="139"/>
      <c r="R521" s="139"/>
      <c r="S521" s="139"/>
      <c r="T521" s="139"/>
      <c r="U521" s="139"/>
      <c r="V521" s="139"/>
    </row>
    <row r="522" spans="15:22">
      <c r="O522" s="139"/>
      <c r="P522" s="139"/>
      <c r="Q522" s="139"/>
      <c r="R522" s="139"/>
      <c r="S522" s="139"/>
      <c r="T522" s="139"/>
      <c r="U522" s="139"/>
      <c r="V522" s="139"/>
    </row>
    <row r="523" spans="15:22">
      <c r="O523" s="139"/>
      <c r="P523" s="139"/>
      <c r="Q523" s="139"/>
      <c r="R523" s="139"/>
      <c r="S523" s="139"/>
      <c r="T523" s="139"/>
      <c r="U523" s="139"/>
      <c r="V523" s="139"/>
    </row>
    <row r="524" spans="15:22">
      <c r="O524" s="139"/>
      <c r="P524" s="139"/>
      <c r="Q524" s="139"/>
      <c r="R524" s="139"/>
      <c r="S524" s="139"/>
      <c r="T524" s="139"/>
      <c r="U524" s="139"/>
      <c r="V524" s="139"/>
    </row>
    <row r="525" spans="15:22">
      <c r="O525" s="139"/>
      <c r="P525" s="139"/>
      <c r="Q525" s="139"/>
      <c r="R525" s="139"/>
      <c r="S525" s="139"/>
      <c r="T525" s="139"/>
      <c r="U525" s="139"/>
      <c r="V525" s="139"/>
    </row>
    <row r="526" spans="15:22">
      <c r="O526" s="139"/>
      <c r="P526" s="139"/>
      <c r="Q526" s="139"/>
      <c r="R526" s="139"/>
      <c r="S526" s="139"/>
      <c r="T526" s="139"/>
      <c r="U526" s="139"/>
      <c r="V526" s="139"/>
    </row>
    <row r="527" spans="15:22">
      <c r="O527" s="139"/>
      <c r="P527" s="139"/>
      <c r="Q527" s="139"/>
      <c r="R527" s="139"/>
      <c r="S527" s="139"/>
      <c r="T527" s="139"/>
      <c r="U527" s="139"/>
      <c r="V527" s="139"/>
    </row>
    <row r="528" spans="15:22">
      <c r="O528" s="139"/>
      <c r="P528" s="139"/>
      <c r="Q528" s="139"/>
      <c r="R528" s="139"/>
      <c r="S528" s="139"/>
      <c r="T528" s="139"/>
      <c r="U528" s="139"/>
      <c r="V528" s="139"/>
    </row>
    <row r="529" spans="15:22">
      <c r="O529" s="139"/>
      <c r="P529" s="139"/>
      <c r="Q529" s="139"/>
      <c r="R529" s="139"/>
      <c r="S529" s="139"/>
      <c r="T529" s="139"/>
      <c r="U529" s="139"/>
      <c r="V529" s="139"/>
    </row>
    <row r="530" spans="15:22">
      <c r="O530" s="139"/>
      <c r="P530" s="139"/>
      <c r="Q530" s="139"/>
      <c r="R530" s="139"/>
      <c r="S530" s="139"/>
      <c r="T530" s="139"/>
      <c r="U530" s="139"/>
      <c r="V530" s="139"/>
    </row>
    <row r="531" spans="15:22">
      <c r="O531" s="139"/>
      <c r="P531" s="139"/>
      <c r="Q531" s="139"/>
      <c r="R531" s="139"/>
      <c r="S531" s="139"/>
      <c r="T531" s="139"/>
      <c r="U531" s="139"/>
      <c r="V531" s="139"/>
    </row>
    <row r="532" spans="15:22">
      <c r="O532" s="139"/>
      <c r="P532" s="139"/>
      <c r="Q532" s="139"/>
      <c r="R532" s="139"/>
      <c r="S532" s="139"/>
      <c r="T532" s="139"/>
      <c r="U532" s="139"/>
      <c r="V532" s="139"/>
    </row>
    <row r="533" spans="15:22">
      <c r="O533" s="139"/>
      <c r="P533" s="139"/>
      <c r="Q533" s="139"/>
      <c r="R533" s="139"/>
      <c r="S533" s="139"/>
      <c r="T533" s="139"/>
      <c r="U533" s="139"/>
      <c r="V533" s="139"/>
    </row>
    <row r="534" spans="15:22">
      <c r="O534" s="139"/>
      <c r="P534" s="139"/>
      <c r="Q534" s="139"/>
      <c r="R534" s="139"/>
      <c r="S534" s="139"/>
      <c r="T534" s="139"/>
      <c r="U534" s="139"/>
      <c r="V534" s="139"/>
    </row>
    <row r="535" spans="15:22">
      <c r="O535" s="139"/>
      <c r="P535" s="139"/>
      <c r="Q535" s="139"/>
      <c r="R535" s="139"/>
      <c r="S535" s="139"/>
      <c r="T535" s="139"/>
      <c r="U535" s="139"/>
      <c r="V535" s="139"/>
    </row>
    <row r="536" spans="15:22">
      <c r="O536" s="139"/>
      <c r="P536" s="139"/>
      <c r="Q536" s="139"/>
      <c r="R536" s="139"/>
      <c r="S536" s="139"/>
      <c r="T536" s="139"/>
      <c r="U536" s="139"/>
      <c r="V536" s="139"/>
    </row>
    <row r="537" spans="15:22">
      <c r="O537" s="139"/>
      <c r="P537" s="139"/>
      <c r="Q537" s="139"/>
      <c r="R537" s="139"/>
      <c r="S537" s="139"/>
      <c r="T537" s="139"/>
      <c r="U537" s="139"/>
      <c r="V537" s="139"/>
    </row>
    <row r="538" spans="15:22">
      <c r="O538" s="139"/>
      <c r="P538" s="139"/>
      <c r="Q538" s="139"/>
      <c r="R538" s="139"/>
      <c r="S538" s="139"/>
      <c r="T538" s="139"/>
      <c r="U538" s="139"/>
      <c r="V538" s="139"/>
    </row>
    <row r="539" spans="15:22">
      <c r="O539" s="139"/>
      <c r="P539" s="139"/>
      <c r="Q539" s="139"/>
      <c r="R539" s="139"/>
      <c r="S539" s="139"/>
      <c r="T539" s="139"/>
      <c r="U539" s="139"/>
      <c r="V539" s="139"/>
    </row>
    <row r="540" spans="15:22">
      <c r="O540" s="139"/>
      <c r="P540" s="139"/>
      <c r="Q540" s="139"/>
      <c r="R540" s="139"/>
      <c r="S540" s="139"/>
      <c r="T540" s="139"/>
      <c r="U540" s="139"/>
      <c r="V540" s="139"/>
    </row>
    <row r="541" spans="15:22">
      <c r="O541" s="139"/>
      <c r="P541" s="139"/>
      <c r="Q541" s="139"/>
      <c r="R541" s="139"/>
      <c r="S541" s="139"/>
      <c r="T541" s="139"/>
      <c r="U541" s="139"/>
      <c r="V541" s="139"/>
    </row>
    <row r="542" spans="15:22">
      <c r="O542" s="139"/>
      <c r="P542" s="139"/>
      <c r="Q542" s="139"/>
      <c r="R542" s="139"/>
      <c r="S542" s="139"/>
      <c r="T542" s="139"/>
      <c r="U542" s="139"/>
      <c r="V542" s="139"/>
    </row>
    <row r="543" spans="15:22">
      <c r="O543" s="139"/>
      <c r="P543" s="139"/>
      <c r="Q543" s="139"/>
      <c r="R543" s="139"/>
      <c r="S543" s="139"/>
      <c r="T543" s="139"/>
      <c r="U543" s="139"/>
      <c r="V543" s="139"/>
    </row>
    <row r="544" spans="15:22">
      <c r="O544" s="139"/>
      <c r="P544" s="139"/>
      <c r="Q544" s="139"/>
      <c r="R544" s="139"/>
      <c r="S544" s="139"/>
      <c r="T544" s="139"/>
      <c r="U544" s="139"/>
      <c r="V544" s="139"/>
    </row>
    <row r="545" spans="15:22">
      <c r="O545" s="139"/>
      <c r="P545" s="139"/>
      <c r="Q545" s="139"/>
      <c r="R545" s="139"/>
      <c r="S545" s="139"/>
      <c r="T545" s="139"/>
      <c r="U545" s="139"/>
      <c r="V545" s="139"/>
    </row>
    <row r="546" spans="15:22">
      <c r="O546" s="139"/>
      <c r="P546" s="139"/>
      <c r="Q546" s="139"/>
      <c r="R546" s="139"/>
      <c r="S546" s="139"/>
      <c r="T546" s="139"/>
      <c r="U546" s="139"/>
      <c r="V546" s="139"/>
    </row>
    <row r="547" spans="15:22">
      <c r="O547" s="139"/>
      <c r="P547" s="139"/>
      <c r="Q547" s="139"/>
      <c r="R547" s="139"/>
      <c r="S547" s="139"/>
      <c r="T547" s="139"/>
      <c r="U547" s="139"/>
      <c r="V547" s="139"/>
    </row>
    <row r="548" spans="15:22">
      <c r="O548" s="139"/>
      <c r="P548" s="139"/>
      <c r="Q548" s="139"/>
      <c r="R548" s="139"/>
      <c r="S548" s="139"/>
      <c r="T548" s="139"/>
      <c r="U548" s="139"/>
      <c r="V548" s="139"/>
    </row>
    <row r="549" spans="15:22">
      <c r="O549" s="139"/>
      <c r="P549" s="139"/>
      <c r="Q549" s="139"/>
      <c r="R549" s="139"/>
      <c r="S549" s="139"/>
      <c r="T549" s="139"/>
      <c r="U549" s="139"/>
      <c r="V549" s="139"/>
    </row>
    <row r="550" spans="15:22">
      <c r="O550" s="139"/>
      <c r="P550" s="139"/>
      <c r="Q550" s="139"/>
      <c r="R550" s="139"/>
      <c r="S550" s="139"/>
      <c r="T550" s="139"/>
      <c r="U550" s="139"/>
      <c r="V550" s="139"/>
    </row>
    <row r="551" spans="15:22">
      <c r="O551" s="139"/>
      <c r="P551" s="139"/>
      <c r="Q551" s="139"/>
      <c r="R551" s="139"/>
      <c r="S551" s="139"/>
      <c r="T551" s="139"/>
      <c r="U551" s="139"/>
      <c r="V551" s="139"/>
    </row>
    <row r="552" spans="15:22">
      <c r="O552" s="139"/>
      <c r="P552" s="139"/>
      <c r="Q552" s="139"/>
      <c r="R552" s="139"/>
      <c r="S552" s="139"/>
      <c r="T552" s="139"/>
      <c r="U552" s="139"/>
      <c r="V552" s="139"/>
    </row>
    <row r="553" spans="15:22">
      <c r="O553" s="139"/>
      <c r="P553" s="139"/>
      <c r="Q553" s="139"/>
      <c r="R553" s="139"/>
      <c r="S553" s="139"/>
      <c r="T553" s="139"/>
      <c r="U553" s="139"/>
      <c r="V553" s="139"/>
    </row>
    <row r="554" spans="15:22">
      <c r="O554" s="139"/>
      <c r="P554" s="139"/>
      <c r="Q554" s="139"/>
      <c r="R554" s="139"/>
      <c r="S554" s="139"/>
      <c r="T554" s="139"/>
      <c r="U554" s="139"/>
      <c r="V554" s="139"/>
    </row>
    <row r="555" spans="15:22">
      <c r="O555" s="139"/>
      <c r="P555" s="139"/>
      <c r="Q555" s="139"/>
      <c r="R555" s="139"/>
      <c r="S555" s="139"/>
      <c r="T555" s="139"/>
      <c r="U555" s="139"/>
      <c r="V555" s="139"/>
    </row>
    <row r="556" spans="15:22">
      <c r="O556" s="139"/>
      <c r="P556" s="139"/>
      <c r="Q556" s="139"/>
      <c r="R556" s="139"/>
      <c r="S556" s="139"/>
      <c r="T556" s="139"/>
      <c r="U556" s="139"/>
      <c r="V556" s="139"/>
    </row>
    <row r="557" spans="15:22">
      <c r="O557" s="139"/>
      <c r="P557" s="139"/>
      <c r="Q557" s="139"/>
      <c r="R557" s="139"/>
      <c r="S557" s="139"/>
      <c r="T557" s="139"/>
      <c r="U557" s="139"/>
      <c r="V557" s="139"/>
    </row>
    <row r="558" spans="15:22">
      <c r="O558" s="139"/>
      <c r="P558" s="139"/>
      <c r="Q558" s="139"/>
      <c r="R558" s="139"/>
      <c r="S558" s="139"/>
      <c r="T558" s="139"/>
      <c r="U558" s="139"/>
      <c r="V558" s="139"/>
    </row>
    <row r="559" spans="15:22">
      <c r="O559" s="139"/>
      <c r="P559" s="139"/>
      <c r="Q559" s="139"/>
      <c r="R559" s="139"/>
      <c r="S559" s="139"/>
      <c r="T559" s="139"/>
      <c r="U559" s="139"/>
      <c r="V559" s="139"/>
    </row>
    <row r="560" spans="15:22">
      <c r="O560" s="139"/>
      <c r="P560" s="139"/>
      <c r="Q560" s="139"/>
      <c r="R560" s="139"/>
      <c r="S560" s="139"/>
      <c r="T560" s="139"/>
      <c r="U560" s="139"/>
      <c r="V560" s="139"/>
    </row>
    <row r="561" spans="15:22">
      <c r="O561" s="139"/>
      <c r="P561" s="139"/>
      <c r="Q561" s="139"/>
      <c r="R561" s="139"/>
      <c r="S561" s="139"/>
      <c r="T561" s="139"/>
      <c r="U561" s="139"/>
      <c r="V561" s="139"/>
    </row>
    <row r="562" spans="15:22">
      <c r="O562" s="139"/>
      <c r="P562" s="139"/>
      <c r="Q562" s="139"/>
      <c r="R562" s="139"/>
      <c r="S562" s="139"/>
      <c r="T562" s="139"/>
      <c r="U562" s="139"/>
      <c r="V562" s="139"/>
    </row>
    <row r="563" spans="15:22">
      <c r="O563" s="139"/>
      <c r="P563" s="139"/>
      <c r="Q563" s="139"/>
      <c r="R563" s="139"/>
      <c r="S563" s="139"/>
      <c r="T563" s="139"/>
      <c r="U563" s="139"/>
      <c r="V563" s="139"/>
    </row>
    <row r="564" spans="15:22">
      <c r="O564" s="139"/>
      <c r="P564" s="139"/>
      <c r="Q564" s="139"/>
      <c r="R564" s="139"/>
      <c r="S564" s="139"/>
      <c r="T564" s="139"/>
      <c r="U564" s="139"/>
      <c r="V564" s="139"/>
    </row>
    <row r="565" spans="15:22">
      <c r="O565" s="139"/>
      <c r="P565" s="139"/>
      <c r="Q565" s="139"/>
      <c r="R565" s="139"/>
      <c r="S565" s="139"/>
      <c r="T565" s="139"/>
      <c r="U565" s="139"/>
      <c r="V565" s="139"/>
    </row>
    <row r="566" spans="15:22">
      <c r="O566" s="139"/>
      <c r="P566" s="139"/>
      <c r="Q566" s="139"/>
      <c r="R566" s="139"/>
      <c r="S566" s="139"/>
      <c r="T566" s="139"/>
      <c r="U566" s="139"/>
      <c r="V566" s="139"/>
    </row>
    <row r="567" spans="15:22">
      <c r="O567" s="139"/>
      <c r="P567" s="139"/>
      <c r="Q567" s="139"/>
      <c r="R567" s="139"/>
      <c r="S567" s="139"/>
      <c r="T567" s="139"/>
      <c r="U567" s="139"/>
      <c r="V567" s="139"/>
    </row>
    <row r="568" spans="15:22">
      <c r="O568" s="139"/>
      <c r="P568" s="139"/>
      <c r="Q568" s="139"/>
      <c r="R568" s="139"/>
      <c r="S568" s="139"/>
      <c r="T568" s="139"/>
      <c r="U568" s="139"/>
      <c r="V568" s="139"/>
    </row>
    <row r="569" spans="15:22">
      <c r="O569" s="139"/>
      <c r="P569" s="139"/>
      <c r="Q569" s="139"/>
      <c r="R569" s="139"/>
      <c r="S569" s="139"/>
      <c r="T569" s="139"/>
      <c r="U569" s="139"/>
      <c r="V569" s="139"/>
    </row>
    <row r="570" spans="15:22">
      <c r="O570" s="139"/>
      <c r="P570" s="139"/>
      <c r="Q570" s="139"/>
      <c r="R570" s="139"/>
      <c r="S570" s="139"/>
      <c r="T570" s="139"/>
      <c r="U570" s="139"/>
      <c r="V570" s="139"/>
    </row>
    <row r="571" spans="15:22">
      <c r="O571" s="139"/>
      <c r="P571" s="139"/>
      <c r="Q571" s="139"/>
      <c r="R571" s="139"/>
      <c r="S571" s="139"/>
      <c r="T571" s="139"/>
      <c r="U571" s="139"/>
      <c r="V571" s="139"/>
    </row>
    <row r="572" spans="15:22">
      <c r="O572" s="139"/>
      <c r="P572" s="139"/>
      <c r="Q572" s="139"/>
      <c r="R572" s="139"/>
      <c r="S572" s="139"/>
      <c r="T572" s="139"/>
      <c r="U572" s="139"/>
      <c r="V572" s="139"/>
    </row>
    <row r="573" spans="15:22">
      <c r="O573" s="139"/>
      <c r="P573" s="139"/>
      <c r="Q573" s="139"/>
      <c r="R573" s="139"/>
      <c r="S573" s="139"/>
      <c r="T573" s="139"/>
      <c r="U573" s="139"/>
      <c r="V573" s="139"/>
    </row>
    <row r="574" spans="15:22">
      <c r="O574" s="139"/>
      <c r="P574" s="139"/>
      <c r="Q574" s="139"/>
      <c r="R574" s="139"/>
      <c r="S574" s="139"/>
      <c r="T574" s="139"/>
      <c r="U574" s="139"/>
      <c r="V574" s="139"/>
    </row>
    <row r="575" spans="15:22">
      <c r="O575" s="139"/>
      <c r="P575" s="139"/>
      <c r="Q575" s="139"/>
      <c r="R575" s="139"/>
      <c r="S575" s="139"/>
      <c r="T575" s="139"/>
      <c r="U575" s="139"/>
      <c r="V575" s="139"/>
    </row>
    <row r="576" spans="15:22">
      <c r="O576" s="139"/>
      <c r="P576" s="139"/>
      <c r="Q576" s="139"/>
      <c r="R576" s="139"/>
      <c r="S576" s="139"/>
      <c r="T576" s="139"/>
      <c r="U576" s="139"/>
      <c r="V576" s="139"/>
    </row>
    <row r="577" spans="15:22">
      <c r="O577" s="139"/>
      <c r="P577" s="139"/>
      <c r="Q577" s="139"/>
      <c r="R577" s="139"/>
      <c r="S577" s="139"/>
      <c r="T577" s="139"/>
      <c r="U577" s="139"/>
      <c r="V577" s="139"/>
    </row>
    <row r="578" spans="15:22">
      <c r="O578" s="139"/>
      <c r="P578" s="139"/>
      <c r="Q578" s="139"/>
      <c r="R578" s="139"/>
      <c r="S578" s="139"/>
      <c r="T578" s="139"/>
      <c r="U578" s="139"/>
      <c r="V578" s="139"/>
    </row>
    <row r="579" spans="15:22">
      <c r="O579" s="139"/>
      <c r="P579" s="139"/>
      <c r="Q579" s="139"/>
      <c r="R579" s="139"/>
      <c r="S579" s="139"/>
      <c r="T579" s="139"/>
      <c r="U579" s="139"/>
      <c r="V579" s="139"/>
    </row>
    <row r="580" spans="15:22">
      <c r="O580" s="139"/>
      <c r="P580" s="139"/>
      <c r="Q580" s="139"/>
      <c r="R580" s="139"/>
      <c r="S580" s="139"/>
      <c r="T580" s="139"/>
      <c r="U580" s="139"/>
      <c r="V580" s="139"/>
    </row>
    <row r="581" spans="15:22">
      <c r="O581" s="139"/>
      <c r="P581" s="139"/>
      <c r="Q581" s="139"/>
      <c r="R581" s="139"/>
      <c r="S581" s="139"/>
      <c r="T581" s="139"/>
      <c r="U581" s="139"/>
      <c r="V581" s="139"/>
    </row>
    <row r="582" spans="15:22">
      <c r="O582" s="139"/>
      <c r="P582" s="139"/>
      <c r="Q582" s="139"/>
      <c r="R582" s="139"/>
      <c r="S582" s="139"/>
      <c r="T582" s="139"/>
      <c r="U582" s="139"/>
      <c r="V582" s="139"/>
    </row>
    <row r="583" spans="15:22">
      <c r="O583" s="139"/>
      <c r="P583" s="139"/>
      <c r="Q583" s="139"/>
      <c r="R583" s="139"/>
      <c r="S583" s="139"/>
      <c r="T583" s="139"/>
      <c r="U583" s="139"/>
      <c r="V583" s="139"/>
    </row>
    <row r="584" spans="15:22">
      <c r="O584" s="139"/>
      <c r="P584" s="139"/>
      <c r="Q584" s="139"/>
      <c r="R584" s="139"/>
      <c r="S584" s="139"/>
      <c r="T584" s="139"/>
      <c r="U584" s="139"/>
      <c r="V584" s="139"/>
    </row>
    <row r="585" spans="15:22">
      <c r="O585" s="139"/>
      <c r="P585" s="139"/>
      <c r="Q585" s="139"/>
      <c r="R585" s="139"/>
      <c r="S585" s="139"/>
      <c r="T585" s="139"/>
      <c r="U585" s="139"/>
      <c r="V585" s="139"/>
    </row>
    <row r="586" spans="15:22">
      <c r="O586" s="139"/>
      <c r="P586" s="139"/>
      <c r="Q586" s="139"/>
      <c r="R586" s="139"/>
      <c r="S586" s="139"/>
      <c r="T586" s="139"/>
      <c r="U586" s="139"/>
      <c r="V586" s="139"/>
    </row>
    <row r="587" spans="15:22">
      <c r="O587" s="139"/>
      <c r="P587" s="139"/>
      <c r="Q587" s="139"/>
      <c r="R587" s="139"/>
      <c r="S587" s="139"/>
      <c r="T587" s="139"/>
      <c r="U587" s="139"/>
      <c r="V587" s="139"/>
    </row>
    <row r="588" spans="15:22">
      <c r="O588" s="139"/>
      <c r="P588" s="139"/>
      <c r="Q588" s="139"/>
      <c r="R588" s="139"/>
      <c r="S588" s="139"/>
      <c r="T588" s="139"/>
      <c r="U588" s="139"/>
      <c r="V588" s="139"/>
    </row>
    <row r="589" spans="15:22">
      <c r="O589" s="139"/>
      <c r="P589" s="139"/>
      <c r="Q589" s="139"/>
      <c r="R589" s="139"/>
      <c r="S589" s="139"/>
      <c r="T589" s="139"/>
      <c r="U589" s="139"/>
      <c r="V589" s="139"/>
    </row>
    <row r="590" spans="15:22">
      <c r="O590" s="139"/>
      <c r="P590" s="139"/>
      <c r="Q590" s="139"/>
      <c r="R590" s="139"/>
      <c r="S590" s="139"/>
      <c r="T590" s="139"/>
      <c r="U590" s="139"/>
      <c r="V590" s="139"/>
    </row>
    <row r="591" spans="15:22">
      <c r="O591" s="139"/>
      <c r="P591" s="139"/>
      <c r="Q591" s="139"/>
      <c r="R591" s="139"/>
      <c r="S591" s="139"/>
      <c r="T591" s="139"/>
      <c r="U591" s="139"/>
      <c r="V591" s="139"/>
    </row>
    <row r="592" spans="15:22">
      <c r="O592" s="139"/>
      <c r="P592" s="139"/>
      <c r="Q592" s="139"/>
      <c r="R592" s="139"/>
      <c r="S592" s="139"/>
      <c r="T592" s="139"/>
      <c r="U592" s="139"/>
      <c r="V592" s="139"/>
    </row>
    <row r="593" spans="15:22">
      <c r="O593" s="139"/>
      <c r="P593" s="139"/>
      <c r="Q593" s="139"/>
      <c r="R593" s="139"/>
      <c r="S593" s="139"/>
      <c r="T593" s="139"/>
      <c r="U593" s="139"/>
      <c r="V593" s="139"/>
    </row>
    <row r="594" spans="15:22">
      <c r="O594" s="139"/>
      <c r="P594" s="139"/>
      <c r="Q594" s="139"/>
      <c r="R594" s="139"/>
      <c r="S594" s="139"/>
      <c r="T594" s="139"/>
      <c r="U594" s="139"/>
      <c r="V594" s="139"/>
    </row>
    <row r="595" spans="15:22">
      <c r="O595" s="139"/>
      <c r="P595" s="139"/>
      <c r="Q595" s="139"/>
      <c r="R595" s="139"/>
      <c r="S595" s="139"/>
      <c r="T595" s="139"/>
      <c r="U595" s="139"/>
      <c r="V595" s="139"/>
    </row>
    <row r="596" spans="15:22">
      <c r="O596" s="139"/>
      <c r="P596" s="139"/>
      <c r="Q596" s="139"/>
      <c r="R596" s="139"/>
      <c r="S596" s="139"/>
      <c r="T596" s="139"/>
      <c r="U596" s="139"/>
      <c r="V596" s="139"/>
    </row>
    <row r="597" spans="15:22">
      <c r="O597" s="139"/>
      <c r="P597" s="139"/>
      <c r="Q597" s="139"/>
      <c r="R597" s="139"/>
      <c r="S597" s="139"/>
      <c r="T597" s="139"/>
      <c r="U597" s="139"/>
      <c r="V597" s="139"/>
    </row>
    <row r="598" spans="15:22">
      <c r="O598" s="139"/>
      <c r="P598" s="139"/>
      <c r="Q598" s="139"/>
      <c r="R598" s="139"/>
      <c r="S598" s="139"/>
      <c r="T598" s="139"/>
      <c r="U598" s="139"/>
      <c r="V598" s="139"/>
    </row>
    <row r="599" spans="15:22">
      <c r="O599" s="139"/>
      <c r="P599" s="139"/>
      <c r="Q599" s="139"/>
      <c r="R599" s="139"/>
      <c r="S599" s="139"/>
      <c r="T599" s="139"/>
      <c r="U599" s="139"/>
      <c r="V599" s="139"/>
    </row>
    <row r="600" spans="15:22">
      <c r="O600" s="139"/>
      <c r="P600" s="139"/>
      <c r="Q600" s="139"/>
      <c r="R600" s="139"/>
      <c r="S600" s="139"/>
      <c r="T600" s="139"/>
      <c r="U600" s="139"/>
      <c r="V600" s="139"/>
    </row>
    <row r="601" spans="15:22">
      <c r="O601" s="139"/>
      <c r="P601" s="139"/>
      <c r="Q601" s="139"/>
      <c r="R601" s="139"/>
      <c r="S601" s="139"/>
      <c r="T601" s="139"/>
      <c r="U601" s="139"/>
      <c r="V601" s="139"/>
    </row>
    <row r="602" spans="15:22">
      <c r="O602" s="139"/>
      <c r="P602" s="139"/>
      <c r="Q602" s="139"/>
      <c r="R602" s="139"/>
      <c r="S602" s="139"/>
      <c r="T602" s="139"/>
      <c r="U602" s="139"/>
      <c r="V602" s="139"/>
    </row>
    <row r="603" spans="15:22">
      <c r="O603" s="139"/>
      <c r="P603" s="139"/>
      <c r="Q603" s="139"/>
      <c r="R603" s="139"/>
      <c r="S603" s="139"/>
      <c r="T603" s="139"/>
      <c r="U603" s="139"/>
      <c r="V603" s="139"/>
    </row>
    <row r="604" spans="15:22">
      <c r="O604" s="139"/>
      <c r="P604" s="139"/>
      <c r="Q604" s="139"/>
      <c r="R604" s="139"/>
      <c r="S604" s="139"/>
      <c r="T604" s="139"/>
      <c r="U604" s="139"/>
      <c r="V604" s="139"/>
    </row>
    <row r="605" spans="15:22">
      <c r="O605" s="139"/>
      <c r="P605" s="139"/>
      <c r="Q605" s="139"/>
      <c r="R605" s="139"/>
      <c r="S605" s="139"/>
      <c r="T605" s="139"/>
      <c r="U605" s="139"/>
      <c r="V605" s="139"/>
    </row>
    <row r="606" spans="15:22">
      <c r="O606" s="139"/>
      <c r="P606" s="139"/>
      <c r="Q606" s="139"/>
      <c r="R606" s="139"/>
      <c r="S606" s="139"/>
      <c r="T606" s="139"/>
      <c r="U606" s="139"/>
      <c r="V606" s="139"/>
    </row>
    <row r="607" spans="15:22">
      <c r="O607" s="139"/>
      <c r="P607" s="139"/>
      <c r="Q607" s="139"/>
      <c r="R607" s="139"/>
      <c r="S607" s="139"/>
      <c r="T607" s="139"/>
      <c r="U607" s="139"/>
      <c r="V607" s="139"/>
    </row>
    <row r="608" spans="15:22">
      <c r="O608" s="139"/>
      <c r="P608" s="139"/>
      <c r="Q608" s="139"/>
      <c r="R608" s="139"/>
      <c r="S608" s="139"/>
      <c r="T608" s="139"/>
      <c r="U608" s="139"/>
      <c r="V608" s="139"/>
    </row>
    <row r="609" spans="15:22">
      <c r="O609" s="139"/>
      <c r="P609" s="139"/>
      <c r="Q609" s="139"/>
      <c r="R609" s="139"/>
      <c r="S609" s="139"/>
      <c r="T609" s="139"/>
      <c r="U609" s="139"/>
      <c r="V609" s="139"/>
    </row>
    <row r="610" spans="15:22">
      <c r="O610" s="139"/>
      <c r="P610" s="139"/>
      <c r="Q610" s="139"/>
      <c r="R610" s="139"/>
      <c r="S610" s="139"/>
      <c r="T610" s="139"/>
      <c r="U610" s="139"/>
      <c r="V610" s="139"/>
    </row>
    <row r="611" spans="15:22">
      <c r="O611" s="139"/>
      <c r="P611" s="139"/>
      <c r="Q611" s="139"/>
      <c r="R611" s="139"/>
      <c r="S611" s="139"/>
      <c r="T611" s="139"/>
      <c r="U611" s="139"/>
      <c r="V611" s="139"/>
    </row>
    <row r="612" spans="15:22">
      <c r="O612" s="139"/>
      <c r="P612" s="139"/>
      <c r="Q612" s="139"/>
      <c r="R612" s="139"/>
      <c r="S612" s="139"/>
      <c r="T612" s="139"/>
      <c r="U612" s="139"/>
      <c r="V612" s="139"/>
    </row>
    <row r="613" spans="15:22">
      <c r="O613" s="139"/>
      <c r="P613" s="139"/>
      <c r="Q613" s="139"/>
      <c r="R613" s="139"/>
      <c r="S613" s="139"/>
      <c r="T613" s="139"/>
      <c r="U613" s="139"/>
      <c r="V613" s="139"/>
    </row>
    <row r="614" spans="15:22">
      <c r="O614" s="139"/>
      <c r="P614" s="139"/>
      <c r="Q614" s="139"/>
      <c r="R614" s="139"/>
      <c r="S614" s="139"/>
      <c r="T614" s="139"/>
      <c r="U614" s="139"/>
      <c r="V614" s="139"/>
    </row>
    <row r="615" spans="15:22">
      <c r="O615" s="139"/>
      <c r="P615" s="139"/>
      <c r="Q615" s="139"/>
      <c r="R615" s="139"/>
      <c r="S615" s="139"/>
      <c r="T615" s="139"/>
      <c r="U615" s="139"/>
      <c r="V615" s="139"/>
    </row>
    <row r="616" spans="15:22">
      <c r="O616" s="139"/>
      <c r="P616" s="139"/>
      <c r="Q616" s="139"/>
      <c r="R616" s="139"/>
      <c r="S616" s="139"/>
      <c r="T616" s="139"/>
      <c r="U616" s="139"/>
      <c r="V616" s="139"/>
    </row>
    <row r="617" spans="15:22">
      <c r="O617" s="139"/>
      <c r="P617" s="139"/>
      <c r="Q617" s="139"/>
      <c r="R617" s="139"/>
      <c r="S617" s="139"/>
      <c r="T617" s="139"/>
      <c r="U617" s="139"/>
      <c r="V617" s="139"/>
    </row>
    <row r="618" spans="15:22">
      <c r="O618" s="139"/>
      <c r="P618" s="139"/>
      <c r="Q618" s="139"/>
      <c r="R618" s="139"/>
      <c r="S618" s="139"/>
      <c r="T618" s="139"/>
      <c r="U618" s="139"/>
      <c r="V618" s="139"/>
    </row>
    <row r="619" spans="15:22">
      <c r="O619" s="139"/>
      <c r="P619" s="139"/>
      <c r="Q619" s="139"/>
      <c r="R619" s="139"/>
      <c r="S619" s="139"/>
      <c r="T619" s="139"/>
      <c r="U619" s="139"/>
      <c r="V619" s="139"/>
    </row>
    <row r="620" spans="15:22">
      <c r="O620" s="139"/>
      <c r="P620" s="139"/>
      <c r="Q620" s="139"/>
      <c r="R620" s="139"/>
      <c r="S620" s="139"/>
      <c r="T620" s="139"/>
      <c r="U620" s="139"/>
      <c r="V620" s="139"/>
    </row>
    <row r="621" spans="15:22">
      <c r="O621" s="139"/>
      <c r="P621" s="139"/>
      <c r="Q621" s="139"/>
      <c r="R621" s="139"/>
      <c r="S621" s="139"/>
      <c r="T621" s="139"/>
      <c r="U621" s="139"/>
      <c r="V621" s="139"/>
    </row>
    <row r="622" spans="15:22">
      <c r="O622" s="139"/>
      <c r="P622" s="139"/>
      <c r="Q622" s="139"/>
      <c r="R622" s="139"/>
      <c r="S622" s="139"/>
      <c r="T622" s="139"/>
      <c r="U622" s="139"/>
      <c r="V622" s="139"/>
    </row>
    <row r="623" spans="15:22">
      <c r="O623" s="139"/>
      <c r="P623" s="139"/>
      <c r="Q623" s="139"/>
      <c r="R623" s="139"/>
      <c r="S623" s="139"/>
      <c r="T623" s="139"/>
      <c r="U623" s="139"/>
      <c r="V623" s="139"/>
    </row>
    <row r="624" spans="15:22">
      <c r="O624" s="139"/>
      <c r="P624" s="139"/>
      <c r="Q624" s="139"/>
      <c r="R624" s="139"/>
      <c r="S624" s="139"/>
      <c r="T624" s="139"/>
      <c r="U624" s="139"/>
      <c r="V624" s="139"/>
    </row>
    <row r="625" spans="15:22">
      <c r="O625" s="139"/>
      <c r="P625" s="139"/>
      <c r="Q625" s="139"/>
      <c r="R625" s="139"/>
      <c r="S625" s="139"/>
      <c r="T625" s="139"/>
      <c r="U625" s="139"/>
      <c r="V625" s="139"/>
    </row>
    <row r="626" spans="15:22">
      <c r="O626" s="139"/>
      <c r="P626" s="139"/>
      <c r="Q626" s="139"/>
      <c r="R626" s="139"/>
      <c r="S626" s="139"/>
      <c r="T626" s="139"/>
      <c r="U626" s="139"/>
      <c r="V626" s="139"/>
    </row>
    <row r="627" spans="15:22">
      <c r="O627" s="139"/>
      <c r="P627" s="139"/>
      <c r="Q627" s="139"/>
      <c r="R627" s="139"/>
      <c r="S627" s="139"/>
      <c r="T627" s="139"/>
      <c r="U627" s="139"/>
      <c r="V627" s="139"/>
    </row>
    <row r="628" spans="15:22">
      <c r="O628" s="139"/>
      <c r="P628" s="139"/>
      <c r="Q628" s="139"/>
      <c r="R628" s="139"/>
      <c r="S628" s="139"/>
      <c r="T628" s="139"/>
      <c r="U628" s="139"/>
      <c r="V628" s="139"/>
    </row>
    <row r="629" spans="15:22">
      <c r="O629" s="139"/>
      <c r="P629" s="139"/>
      <c r="Q629" s="139"/>
      <c r="R629" s="139"/>
      <c r="S629" s="139"/>
      <c r="T629" s="139"/>
      <c r="U629" s="139"/>
      <c r="V629" s="139"/>
    </row>
    <row r="630" spans="15:22">
      <c r="O630" s="139"/>
      <c r="P630" s="139"/>
      <c r="Q630" s="139"/>
      <c r="R630" s="139"/>
      <c r="S630" s="139"/>
      <c r="T630" s="139"/>
      <c r="U630" s="139"/>
      <c r="V630" s="139"/>
    </row>
    <row r="631" spans="15:22">
      <c r="O631" s="139"/>
      <c r="P631" s="139"/>
      <c r="Q631" s="139"/>
      <c r="R631" s="139"/>
      <c r="S631" s="139"/>
      <c r="T631" s="139"/>
      <c r="U631" s="139"/>
      <c r="V631" s="139"/>
    </row>
    <row r="632" spans="15:22">
      <c r="O632" s="139"/>
      <c r="P632" s="139"/>
      <c r="Q632" s="139"/>
      <c r="R632" s="139"/>
      <c r="S632" s="139"/>
      <c r="T632" s="139"/>
      <c r="U632" s="139"/>
      <c r="V632" s="139"/>
    </row>
    <row r="633" spans="15:22">
      <c r="O633" s="139"/>
      <c r="P633" s="139"/>
      <c r="Q633" s="139"/>
      <c r="R633" s="139"/>
      <c r="S633" s="139"/>
      <c r="T633" s="139"/>
      <c r="U633" s="139"/>
      <c r="V633" s="139"/>
    </row>
    <row r="634" spans="15:22">
      <c r="O634" s="139"/>
      <c r="P634" s="139"/>
      <c r="Q634" s="139"/>
      <c r="R634" s="139"/>
      <c r="S634" s="139"/>
      <c r="T634" s="139"/>
      <c r="U634" s="139"/>
      <c r="V634" s="139"/>
    </row>
    <row r="635" spans="15:22">
      <c r="O635" s="139"/>
      <c r="P635" s="139"/>
      <c r="Q635" s="139"/>
      <c r="R635" s="139"/>
      <c r="S635" s="139"/>
      <c r="T635" s="139"/>
      <c r="U635" s="139"/>
      <c r="V635" s="139"/>
    </row>
    <row r="636" spans="15:22">
      <c r="O636" s="139"/>
      <c r="P636" s="139"/>
      <c r="Q636" s="139"/>
      <c r="R636" s="139"/>
      <c r="S636" s="139"/>
      <c r="T636" s="139"/>
      <c r="U636" s="139"/>
      <c r="V636" s="139"/>
    </row>
    <row r="637" spans="15:22">
      <c r="O637" s="139"/>
      <c r="P637" s="139"/>
      <c r="Q637" s="139"/>
      <c r="R637" s="139"/>
      <c r="S637" s="139"/>
      <c r="T637" s="139"/>
      <c r="U637" s="139"/>
      <c r="V637" s="139"/>
    </row>
    <row r="638" spans="15:22">
      <c r="O638" s="139"/>
      <c r="P638" s="139"/>
      <c r="Q638" s="139"/>
      <c r="R638" s="139"/>
      <c r="S638" s="139"/>
      <c r="T638" s="139"/>
      <c r="U638" s="139"/>
      <c r="V638" s="139"/>
    </row>
    <row r="639" spans="15:22">
      <c r="O639" s="139"/>
      <c r="P639" s="139"/>
      <c r="Q639" s="139"/>
      <c r="R639" s="139"/>
      <c r="S639" s="139"/>
      <c r="T639" s="139"/>
      <c r="U639" s="139"/>
      <c r="V639" s="139"/>
    </row>
    <row r="640" spans="15:22">
      <c r="O640" s="139"/>
      <c r="P640" s="139"/>
      <c r="Q640" s="139"/>
      <c r="R640" s="139"/>
      <c r="S640" s="139"/>
      <c r="T640" s="139"/>
      <c r="U640" s="139"/>
      <c r="V640" s="139"/>
    </row>
    <row r="641" spans="15:22">
      <c r="O641" s="139"/>
      <c r="P641" s="139"/>
      <c r="Q641" s="139"/>
      <c r="R641" s="139"/>
      <c r="S641" s="139"/>
      <c r="T641" s="139"/>
      <c r="U641" s="139"/>
      <c r="V641" s="139"/>
    </row>
    <row r="642" spans="15:22">
      <c r="O642" s="139"/>
      <c r="P642" s="139"/>
      <c r="Q642" s="139"/>
      <c r="R642" s="139"/>
      <c r="S642" s="139"/>
      <c r="T642" s="139"/>
      <c r="U642" s="139"/>
      <c r="V642" s="139"/>
    </row>
    <row r="643" spans="15:22">
      <c r="O643" s="139"/>
      <c r="P643" s="139"/>
      <c r="Q643" s="139"/>
      <c r="R643" s="139"/>
      <c r="S643" s="139"/>
      <c r="T643" s="139"/>
      <c r="U643" s="139"/>
      <c r="V643" s="139"/>
    </row>
    <row r="644" spans="15:22">
      <c r="O644" s="139"/>
      <c r="P644" s="139"/>
      <c r="Q644" s="139"/>
      <c r="R644" s="139"/>
      <c r="S644" s="139"/>
      <c r="T644" s="139"/>
      <c r="U644" s="139"/>
      <c r="V644" s="139"/>
    </row>
    <row r="645" spans="15:22">
      <c r="O645" s="139"/>
      <c r="P645" s="139"/>
      <c r="Q645" s="139"/>
      <c r="R645" s="139"/>
      <c r="S645" s="139"/>
      <c r="T645" s="139"/>
      <c r="U645" s="139"/>
      <c r="V645" s="139"/>
    </row>
    <row r="646" spans="15:22">
      <c r="O646" s="139"/>
      <c r="P646" s="139"/>
      <c r="Q646" s="139"/>
      <c r="R646" s="139"/>
      <c r="S646" s="139"/>
      <c r="T646" s="139"/>
      <c r="U646" s="139"/>
      <c r="V646" s="139"/>
    </row>
    <row r="647" spans="15:22">
      <c r="O647" s="139"/>
      <c r="P647" s="139"/>
      <c r="Q647" s="139"/>
      <c r="R647" s="139"/>
      <c r="S647" s="139"/>
      <c r="T647" s="139"/>
      <c r="U647" s="139"/>
      <c r="V647" s="139"/>
    </row>
    <row r="648" spans="15:22">
      <c r="O648" s="139"/>
      <c r="P648" s="139"/>
      <c r="Q648" s="139"/>
      <c r="R648" s="139"/>
      <c r="S648" s="139"/>
      <c r="T648" s="139"/>
      <c r="U648" s="139"/>
      <c r="V648" s="139"/>
    </row>
    <row r="649" spans="15:22">
      <c r="O649" s="139"/>
      <c r="P649" s="139"/>
      <c r="Q649" s="139"/>
      <c r="R649" s="139"/>
      <c r="S649" s="139"/>
      <c r="T649" s="139"/>
      <c r="U649" s="139"/>
      <c r="V649" s="139"/>
    </row>
    <row r="650" spans="15:22">
      <c r="O650" s="139"/>
      <c r="P650" s="139"/>
      <c r="Q650" s="139"/>
      <c r="R650" s="139"/>
      <c r="S650" s="139"/>
      <c r="T650" s="139"/>
      <c r="U650" s="139"/>
      <c r="V650" s="139"/>
    </row>
    <row r="651" spans="15:22">
      <c r="O651" s="139"/>
      <c r="P651" s="139"/>
      <c r="Q651" s="139"/>
      <c r="R651" s="139"/>
      <c r="S651" s="139"/>
      <c r="T651" s="139"/>
      <c r="U651" s="139"/>
      <c r="V651" s="139"/>
    </row>
    <row r="652" spans="15:22">
      <c r="O652" s="139"/>
      <c r="P652" s="139"/>
      <c r="Q652" s="139"/>
      <c r="R652" s="139"/>
      <c r="S652" s="139"/>
      <c r="T652" s="139"/>
      <c r="U652" s="139"/>
      <c r="V652" s="139"/>
    </row>
    <row r="653" spans="15:22">
      <c r="O653" s="139"/>
      <c r="P653" s="139"/>
      <c r="Q653" s="139"/>
      <c r="R653" s="139"/>
      <c r="S653" s="139"/>
      <c r="T653" s="139"/>
      <c r="U653" s="139"/>
      <c r="V653" s="139"/>
    </row>
    <row r="654" spans="15:22">
      <c r="O654" s="139"/>
      <c r="P654" s="139"/>
      <c r="Q654" s="139"/>
      <c r="R654" s="139"/>
      <c r="S654" s="139"/>
      <c r="T654" s="139"/>
      <c r="U654" s="139"/>
      <c r="V654" s="139"/>
    </row>
    <row r="655" spans="15:22">
      <c r="O655" s="139"/>
      <c r="P655" s="139"/>
      <c r="Q655" s="139"/>
      <c r="R655" s="139"/>
      <c r="S655" s="139"/>
      <c r="T655" s="139"/>
      <c r="U655" s="139"/>
      <c r="V655" s="139"/>
    </row>
    <row r="656" spans="15:22">
      <c r="O656" s="139"/>
      <c r="P656" s="139"/>
      <c r="Q656" s="139"/>
      <c r="R656" s="139"/>
      <c r="S656" s="139"/>
      <c r="T656" s="139"/>
      <c r="U656" s="139"/>
      <c r="V656" s="139"/>
    </row>
    <row r="657" spans="15:22">
      <c r="O657" s="139"/>
      <c r="P657" s="139"/>
      <c r="Q657" s="139"/>
      <c r="R657" s="139"/>
      <c r="S657" s="139"/>
      <c r="T657" s="139"/>
      <c r="U657" s="139"/>
      <c r="V657" s="139"/>
    </row>
    <row r="658" spans="15:22">
      <c r="O658" s="139"/>
      <c r="P658" s="139"/>
      <c r="Q658" s="139"/>
      <c r="R658" s="139"/>
      <c r="S658" s="139"/>
      <c r="T658" s="139"/>
      <c r="U658" s="139"/>
      <c r="V658" s="139"/>
    </row>
    <row r="659" spans="15:22">
      <c r="O659" s="139"/>
      <c r="P659" s="139"/>
      <c r="Q659" s="139"/>
      <c r="R659" s="139"/>
      <c r="S659" s="139"/>
      <c r="T659" s="139"/>
      <c r="U659" s="139"/>
      <c r="V659" s="139"/>
    </row>
    <row r="660" spans="15:22">
      <c r="O660" s="139"/>
      <c r="P660" s="139"/>
      <c r="Q660" s="139"/>
      <c r="R660" s="139"/>
      <c r="S660" s="139"/>
      <c r="T660" s="139"/>
      <c r="U660" s="139"/>
      <c r="V660" s="139"/>
    </row>
    <row r="661" spans="15:22">
      <c r="O661" s="139"/>
      <c r="P661" s="139"/>
      <c r="Q661" s="139"/>
      <c r="R661" s="139"/>
      <c r="S661" s="139"/>
      <c r="T661" s="139"/>
      <c r="U661" s="139"/>
      <c r="V661" s="139"/>
    </row>
    <row r="662" spans="15:22">
      <c r="O662" s="139"/>
      <c r="P662" s="139"/>
      <c r="Q662" s="139"/>
      <c r="R662" s="139"/>
      <c r="S662" s="139"/>
      <c r="T662" s="139"/>
      <c r="U662" s="139"/>
      <c r="V662" s="139"/>
    </row>
    <row r="663" spans="15:22">
      <c r="O663" s="139"/>
      <c r="P663" s="139"/>
      <c r="Q663" s="139"/>
      <c r="R663" s="139"/>
      <c r="S663" s="139"/>
      <c r="T663" s="139"/>
      <c r="U663" s="139"/>
      <c r="V663" s="139"/>
    </row>
    <row r="664" spans="15:22">
      <c r="O664" s="139"/>
      <c r="P664" s="139"/>
      <c r="Q664" s="139"/>
      <c r="R664" s="139"/>
      <c r="S664" s="139"/>
      <c r="T664" s="139"/>
      <c r="U664" s="139"/>
      <c r="V664" s="139"/>
    </row>
    <row r="665" spans="15:22">
      <c r="O665" s="139"/>
      <c r="P665" s="139"/>
      <c r="Q665" s="139"/>
      <c r="R665" s="139"/>
      <c r="S665" s="139"/>
      <c r="T665" s="139"/>
      <c r="U665" s="139"/>
      <c r="V665" s="139"/>
    </row>
    <row r="666" spans="15:22">
      <c r="O666" s="139"/>
      <c r="P666" s="139"/>
      <c r="Q666" s="139"/>
      <c r="R666" s="139"/>
      <c r="S666" s="139"/>
      <c r="T666" s="139"/>
      <c r="U666" s="139"/>
      <c r="V666" s="139"/>
    </row>
    <row r="667" spans="15:22">
      <c r="O667" s="139"/>
      <c r="P667" s="139"/>
      <c r="Q667" s="139"/>
      <c r="R667" s="139"/>
      <c r="S667" s="139"/>
      <c r="T667" s="139"/>
      <c r="U667" s="139"/>
      <c r="V667" s="139"/>
    </row>
    <row r="668" spans="15:22">
      <c r="O668" s="139"/>
      <c r="P668" s="139"/>
      <c r="Q668" s="139"/>
      <c r="R668" s="139"/>
      <c r="S668" s="139"/>
      <c r="T668" s="139"/>
      <c r="U668" s="139"/>
      <c r="V668" s="139"/>
    </row>
    <row r="669" spans="15:22">
      <c r="O669" s="139"/>
      <c r="P669" s="139"/>
      <c r="Q669" s="139"/>
      <c r="R669" s="139"/>
      <c r="S669" s="139"/>
      <c r="T669" s="139"/>
      <c r="U669" s="139"/>
      <c r="V669" s="139"/>
    </row>
    <row r="670" spans="15:22">
      <c r="O670" s="139"/>
      <c r="P670" s="139"/>
      <c r="Q670" s="139"/>
      <c r="R670" s="139"/>
      <c r="S670" s="139"/>
      <c r="T670" s="139"/>
      <c r="U670" s="139"/>
      <c r="V670" s="139"/>
    </row>
    <row r="671" spans="15:22">
      <c r="O671" s="139"/>
      <c r="P671" s="139"/>
      <c r="Q671" s="139"/>
      <c r="R671" s="139"/>
      <c r="S671" s="139"/>
      <c r="T671" s="139"/>
      <c r="U671" s="139"/>
      <c r="V671" s="139"/>
    </row>
    <row r="672" spans="15:22">
      <c r="O672" s="139"/>
      <c r="P672" s="139"/>
      <c r="Q672" s="139"/>
      <c r="R672" s="139"/>
      <c r="S672" s="139"/>
      <c r="T672" s="139"/>
      <c r="U672" s="139"/>
      <c r="V672" s="139"/>
    </row>
    <row r="673" spans="15:22">
      <c r="O673" s="139"/>
      <c r="P673" s="139"/>
      <c r="Q673" s="139"/>
      <c r="R673" s="139"/>
      <c r="S673" s="139"/>
      <c r="T673" s="139"/>
      <c r="U673" s="139"/>
      <c r="V673" s="139"/>
    </row>
    <row r="674" spans="15:22">
      <c r="O674" s="139"/>
      <c r="P674" s="139"/>
      <c r="Q674" s="139"/>
      <c r="R674" s="139"/>
      <c r="S674" s="139"/>
      <c r="T674" s="139"/>
      <c r="U674" s="139"/>
      <c r="V674" s="139"/>
    </row>
    <row r="675" spans="15:22">
      <c r="O675" s="139"/>
      <c r="P675" s="139"/>
      <c r="Q675" s="139"/>
      <c r="R675" s="139"/>
      <c r="S675" s="139"/>
      <c r="T675" s="139"/>
      <c r="U675" s="139"/>
      <c r="V675" s="139"/>
    </row>
    <row r="676" spans="15:22">
      <c r="O676" s="139"/>
      <c r="P676" s="139"/>
      <c r="Q676" s="139"/>
      <c r="R676" s="139"/>
      <c r="S676" s="139"/>
      <c r="T676" s="139"/>
      <c r="U676" s="139"/>
      <c r="V676" s="139"/>
    </row>
    <row r="677" spans="15:22">
      <c r="O677" s="139"/>
      <c r="P677" s="139"/>
      <c r="Q677" s="139"/>
      <c r="R677" s="139"/>
      <c r="S677" s="139"/>
      <c r="T677" s="139"/>
      <c r="U677" s="139"/>
      <c r="V677" s="139"/>
    </row>
    <row r="678" spans="15:22">
      <c r="O678" s="139"/>
      <c r="P678" s="139"/>
      <c r="Q678" s="139"/>
      <c r="R678" s="139"/>
      <c r="S678" s="139"/>
      <c r="T678" s="139"/>
      <c r="U678" s="139"/>
      <c r="V678" s="139"/>
    </row>
    <row r="679" spans="15:22">
      <c r="O679" s="139"/>
      <c r="P679" s="139"/>
      <c r="Q679" s="139"/>
      <c r="R679" s="139"/>
      <c r="S679" s="139"/>
      <c r="T679" s="139"/>
      <c r="U679" s="139"/>
      <c r="V679" s="139"/>
    </row>
    <row r="680" spans="15:22">
      <c r="O680" s="139"/>
      <c r="P680" s="139"/>
      <c r="Q680" s="139"/>
      <c r="R680" s="139"/>
      <c r="S680" s="139"/>
      <c r="T680" s="139"/>
      <c r="U680" s="139"/>
      <c r="V680" s="139"/>
    </row>
    <row r="681" spans="15:22">
      <c r="O681" s="139"/>
      <c r="P681" s="139"/>
      <c r="Q681" s="139"/>
      <c r="R681" s="139"/>
      <c r="S681" s="139"/>
      <c r="T681" s="139"/>
      <c r="U681" s="139"/>
      <c r="V681" s="139"/>
    </row>
    <row r="682" spans="15:22">
      <c r="O682" s="139"/>
      <c r="P682" s="139"/>
      <c r="Q682" s="139"/>
      <c r="R682" s="139"/>
      <c r="S682" s="139"/>
      <c r="T682" s="139"/>
      <c r="U682" s="139"/>
      <c r="V682" s="139"/>
    </row>
    <row r="683" spans="15:22">
      <c r="O683" s="139"/>
      <c r="P683" s="139"/>
      <c r="Q683" s="139"/>
      <c r="R683" s="139"/>
      <c r="S683" s="139"/>
      <c r="T683" s="139"/>
      <c r="U683" s="139"/>
      <c r="V683" s="139"/>
    </row>
    <row r="684" spans="15:22">
      <c r="O684" s="139"/>
      <c r="P684" s="139"/>
      <c r="Q684" s="139"/>
      <c r="R684" s="139"/>
      <c r="S684" s="139"/>
      <c r="T684" s="139"/>
      <c r="U684" s="139"/>
      <c r="V684" s="139"/>
    </row>
    <row r="685" spans="15:22">
      <c r="O685" s="139"/>
      <c r="P685" s="139"/>
      <c r="Q685" s="139"/>
      <c r="R685" s="139"/>
      <c r="S685" s="139"/>
      <c r="T685" s="139"/>
      <c r="U685" s="139"/>
      <c r="V685" s="139"/>
    </row>
    <row r="686" spans="15:22">
      <c r="O686" s="139"/>
      <c r="P686" s="139"/>
      <c r="Q686" s="139"/>
      <c r="R686" s="139"/>
      <c r="S686" s="139"/>
      <c r="T686" s="139"/>
      <c r="U686" s="139"/>
      <c r="V686" s="139"/>
    </row>
    <row r="687" spans="15:22">
      <c r="O687" s="139"/>
      <c r="P687" s="139"/>
      <c r="Q687" s="139"/>
      <c r="R687" s="139"/>
      <c r="S687" s="139"/>
      <c r="T687" s="139"/>
      <c r="U687" s="139"/>
      <c r="V687" s="139"/>
    </row>
    <row r="688" spans="15:22">
      <c r="O688" s="139"/>
      <c r="P688" s="139"/>
      <c r="Q688" s="139"/>
      <c r="R688" s="139"/>
      <c r="S688" s="139"/>
      <c r="T688" s="139"/>
      <c r="U688" s="139"/>
      <c r="V688" s="139"/>
    </row>
    <row r="689" spans="15:22">
      <c r="O689" s="139"/>
      <c r="P689" s="139"/>
      <c r="Q689" s="139"/>
      <c r="R689" s="139"/>
      <c r="S689" s="139"/>
      <c r="T689" s="139"/>
      <c r="U689" s="139"/>
      <c r="V689" s="139"/>
    </row>
    <row r="690" spans="15:22">
      <c r="O690" s="139"/>
      <c r="P690" s="139"/>
      <c r="Q690" s="139"/>
      <c r="R690" s="139"/>
      <c r="S690" s="139"/>
      <c r="T690" s="139"/>
      <c r="U690" s="139"/>
      <c r="V690" s="139"/>
    </row>
    <row r="691" spans="15:22">
      <c r="O691" s="139"/>
      <c r="P691" s="139"/>
      <c r="Q691" s="139"/>
      <c r="R691" s="139"/>
      <c r="S691" s="139"/>
      <c r="T691" s="139"/>
      <c r="U691" s="139"/>
      <c r="V691" s="139"/>
    </row>
    <row r="692" spans="15:22">
      <c r="O692" s="139"/>
      <c r="P692" s="139"/>
      <c r="Q692" s="139"/>
      <c r="R692" s="139"/>
      <c r="S692" s="139"/>
      <c r="T692" s="139"/>
      <c r="U692" s="139"/>
      <c r="V692" s="139"/>
    </row>
    <row r="693" spans="15:22">
      <c r="O693" s="139"/>
      <c r="P693" s="139"/>
      <c r="Q693" s="139"/>
      <c r="R693" s="139"/>
      <c r="S693" s="139"/>
      <c r="T693" s="139"/>
      <c r="U693" s="139"/>
      <c r="V693" s="139"/>
    </row>
    <row r="694" spans="15:22">
      <c r="O694" s="139"/>
      <c r="P694" s="139"/>
      <c r="Q694" s="139"/>
      <c r="R694" s="139"/>
      <c r="S694" s="139"/>
      <c r="T694" s="139"/>
      <c r="U694" s="139"/>
      <c r="V694" s="139"/>
    </row>
    <row r="695" spans="15:22">
      <c r="O695" s="139"/>
      <c r="P695" s="139"/>
      <c r="Q695" s="139"/>
      <c r="R695" s="139"/>
      <c r="S695" s="139"/>
      <c r="T695" s="139"/>
      <c r="U695" s="139"/>
      <c r="V695" s="139"/>
    </row>
    <row r="696" spans="15:22">
      <c r="O696" s="139"/>
      <c r="P696" s="139"/>
      <c r="Q696" s="139"/>
      <c r="R696" s="139"/>
      <c r="S696" s="139"/>
      <c r="T696" s="139"/>
      <c r="U696" s="139"/>
      <c r="V696" s="139"/>
    </row>
    <row r="697" spans="15:22">
      <c r="O697" s="139"/>
      <c r="P697" s="139"/>
      <c r="Q697" s="139"/>
      <c r="R697" s="139"/>
      <c r="S697" s="139"/>
      <c r="T697" s="139"/>
      <c r="U697" s="139"/>
      <c r="V697" s="139"/>
    </row>
    <row r="698" spans="15:22">
      <c r="O698" s="139"/>
      <c r="P698" s="139"/>
      <c r="Q698" s="139"/>
      <c r="R698" s="139"/>
      <c r="S698" s="139"/>
      <c r="T698" s="139"/>
    </row>
    <row r="699" spans="15:22">
      <c r="O699" s="139"/>
      <c r="P699" s="139"/>
      <c r="Q699" s="139"/>
      <c r="R699" s="139"/>
      <c r="S699" s="139"/>
      <c r="T699" s="139"/>
    </row>
    <row r="700" spans="15:22">
      <c r="O700" s="139"/>
      <c r="P700" s="139"/>
      <c r="Q700" s="139"/>
      <c r="R700" s="139"/>
      <c r="S700" s="139"/>
      <c r="T700" s="139"/>
    </row>
    <row r="701" spans="15:22">
      <c r="O701" s="139"/>
      <c r="P701" s="139"/>
      <c r="Q701" s="139"/>
      <c r="R701" s="139"/>
      <c r="S701" s="139"/>
      <c r="T701" s="139"/>
    </row>
    <row r="702" spans="15:22">
      <c r="O702" s="139"/>
      <c r="P702" s="139"/>
      <c r="Q702" s="139"/>
      <c r="R702" s="139"/>
      <c r="S702" s="139"/>
      <c r="T702" s="139"/>
    </row>
    <row r="703" spans="15:22">
      <c r="O703" s="139"/>
      <c r="P703" s="139"/>
      <c r="Q703" s="139"/>
      <c r="R703" s="139"/>
      <c r="S703" s="139"/>
      <c r="T703" s="139"/>
    </row>
    <row r="704" spans="15:22">
      <c r="O704" s="139"/>
      <c r="P704" s="139"/>
      <c r="Q704" s="139"/>
      <c r="R704" s="139"/>
      <c r="S704" s="139"/>
      <c r="T704" s="139"/>
    </row>
    <row r="705" spans="15:20">
      <c r="O705" s="139"/>
      <c r="P705" s="139"/>
      <c r="Q705" s="139"/>
      <c r="R705" s="139"/>
      <c r="S705" s="139"/>
      <c r="T705" s="139"/>
    </row>
    <row r="706" spans="15:20">
      <c r="O706" s="139"/>
      <c r="P706" s="139"/>
      <c r="Q706" s="139"/>
      <c r="R706" s="139"/>
      <c r="S706" s="139"/>
      <c r="T706" s="139"/>
    </row>
    <row r="707" spans="15:20">
      <c r="O707" s="139"/>
      <c r="P707" s="139"/>
      <c r="Q707" s="139"/>
      <c r="R707" s="139"/>
      <c r="S707" s="139"/>
      <c r="T707" s="139"/>
    </row>
    <row r="708" spans="15:20">
      <c r="O708" s="139"/>
      <c r="P708" s="139"/>
      <c r="Q708" s="139"/>
      <c r="R708" s="139"/>
      <c r="S708" s="139"/>
      <c r="T708" s="139"/>
    </row>
    <row r="709" spans="15:20">
      <c r="O709" s="139"/>
      <c r="P709" s="139"/>
      <c r="Q709" s="139"/>
      <c r="R709" s="139"/>
      <c r="S709" s="139"/>
      <c r="T709" s="139"/>
    </row>
    <row r="710" spans="15:20">
      <c r="O710" s="139"/>
      <c r="P710" s="139"/>
      <c r="Q710" s="139"/>
      <c r="R710" s="139"/>
      <c r="S710" s="139"/>
      <c r="T710" s="139"/>
    </row>
    <row r="711" spans="15:20">
      <c r="O711" s="139"/>
      <c r="P711" s="139"/>
      <c r="Q711" s="139"/>
      <c r="R711" s="139"/>
      <c r="S711" s="139"/>
      <c r="T711" s="139"/>
    </row>
    <row r="712" spans="15:20">
      <c r="O712" s="139"/>
      <c r="P712" s="139"/>
      <c r="Q712" s="139"/>
      <c r="R712" s="139"/>
      <c r="S712" s="139"/>
      <c r="T712" s="139"/>
    </row>
    <row r="713" spans="15:20">
      <c r="O713" s="139"/>
      <c r="P713" s="139"/>
      <c r="Q713" s="139"/>
      <c r="R713" s="139"/>
      <c r="S713" s="139"/>
      <c r="T713" s="139"/>
    </row>
    <row r="714" spans="15:20">
      <c r="O714" s="139"/>
      <c r="P714" s="139"/>
      <c r="Q714" s="139"/>
      <c r="R714" s="139"/>
      <c r="S714" s="139"/>
      <c r="T714" s="139"/>
    </row>
    <row r="715" spans="15:20">
      <c r="O715" s="139"/>
      <c r="P715" s="139"/>
      <c r="Q715" s="139"/>
      <c r="R715" s="139"/>
      <c r="S715" s="139"/>
      <c r="T715" s="139"/>
    </row>
    <row r="716" spans="15:20">
      <c r="O716" s="139"/>
      <c r="P716" s="139"/>
      <c r="Q716" s="139"/>
      <c r="R716" s="139"/>
      <c r="S716" s="139"/>
      <c r="T716" s="139"/>
    </row>
    <row r="717" spans="15:20">
      <c r="O717" s="139"/>
      <c r="P717" s="139"/>
      <c r="Q717" s="139"/>
      <c r="R717" s="139"/>
      <c r="S717" s="139"/>
      <c r="T717" s="139"/>
    </row>
    <row r="718" spans="15:20">
      <c r="O718" s="139"/>
      <c r="P718" s="139"/>
      <c r="Q718" s="139"/>
      <c r="R718" s="139"/>
      <c r="S718" s="139"/>
      <c r="T718" s="139"/>
    </row>
    <row r="719" spans="15:20">
      <c r="O719" s="139"/>
      <c r="P719" s="139"/>
      <c r="Q719" s="139"/>
      <c r="R719" s="139"/>
      <c r="S719" s="139"/>
      <c r="T719" s="139"/>
    </row>
    <row r="720" spans="15:20">
      <c r="O720" s="139"/>
      <c r="P720" s="139"/>
      <c r="Q720" s="139"/>
      <c r="R720" s="139"/>
      <c r="S720" s="139"/>
      <c r="T720" s="139"/>
    </row>
    <row r="721" spans="15:20">
      <c r="O721" s="139"/>
      <c r="P721" s="139"/>
      <c r="Q721" s="139"/>
      <c r="R721" s="139"/>
      <c r="S721" s="139"/>
      <c r="T721" s="139"/>
    </row>
    <row r="722" spans="15:20">
      <c r="O722" s="139"/>
      <c r="P722" s="139"/>
      <c r="Q722" s="139"/>
      <c r="R722" s="139"/>
      <c r="S722" s="139"/>
      <c r="T722" s="139"/>
    </row>
    <row r="723" spans="15:20">
      <c r="O723" s="139"/>
      <c r="P723" s="139"/>
      <c r="Q723" s="139"/>
      <c r="R723" s="139"/>
      <c r="S723" s="139"/>
      <c r="T723" s="139"/>
    </row>
    <row r="724" spans="15:20">
      <c r="O724" s="139"/>
      <c r="P724" s="139"/>
      <c r="Q724" s="139"/>
      <c r="R724" s="139"/>
      <c r="S724" s="139"/>
      <c r="T724" s="139"/>
    </row>
    <row r="725" spans="15:20">
      <c r="O725" s="139"/>
      <c r="P725" s="139"/>
      <c r="Q725" s="139"/>
      <c r="R725" s="139"/>
      <c r="S725" s="139"/>
      <c r="T725" s="139"/>
    </row>
    <row r="726" spans="15:20">
      <c r="O726" s="139"/>
      <c r="P726" s="139"/>
      <c r="Q726" s="139"/>
      <c r="R726" s="139"/>
      <c r="S726" s="139"/>
      <c r="T726" s="139"/>
    </row>
    <row r="727" spans="15:20">
      <c r="O727" s="139"/>
      <c r="P727" s="139"/>
      <c r="Q727" s="139"/>
      <c r="R727" s="139"/>
      <c r="S727" s="139"/>
      <c r="T727" s="139"/>
    </row>
    <row r="728" spans="15:20">
      <c r="O728" s="139"/>
      <c r="P728" s="139"/>
      <c r="Q728" s="139"/>
      <c r="R728" s="139"/>
      <c r="S728" s="139"/>
      <c r="T728" s="139"/>
    </row>
    <row r="729" spans="15:20">
      <c r="O729" s="139"/>
      <c r="P729" s="139"/>
      <c r="Q729" s="139"/>
      <c r="R729" s="139"/>
      <c r="S729" s="139"/>
      <c r="T729" s="139"/>
    </row>
    <row r="730" spans="15:20">
      <c r="O730" s="139"/>
      <c r="P730" s="139"/>
      <c r="Q730" s="139"/>
      <c r="R730" s="139"/>
      <c r="S730" s="139"/>
      <c r="T730" s="139"/>
    </row>
    <row r="731" spans="15:20">
      <c r="O731" s="139"/>
      <c r="P731" s="139"/>
      <c r="Q731" s="139"/>
      <c r="R731" s="139"/>
      <c r="S731" s="139"/>
      <c r="T731" s="139"/>
    </row>
    <row r="732" spans="15:20">
      <c r="O732" s="139"/>
      <c r="P732" s="139"/>
      <c r="Q732" s="139"/>
      <c r="R732" s="139"/>
      <c r="S732" s="139"/>
      <c r="T732" s="139"/>
    </row>
    <row r="733" spans="15:20">
      <c r="O733" s="139"/>
      <c r="P733" s="139"/>
      <c r="Q733" s="139"/>
      <c r="R733" s="139"/>
      <c r="S733" s="139"/>
      <c r="T733" s="139"/>
    </row>
    <row r="734" spans="15:20">
      <c r="O734" s="139"/>
      <c r="P734" s="139"/>
      <c r="Q734" s="139"/>
      <c r="R734" s="139"/>
      <c r="S734" s="139"/>
      <c r="T734" s="139"/>
    </row>
    <row r="735" spans="15:20">
      <c r="O735" s="139"/>
      <c r="P735" s="139"/>
      <c r="Q735" s="139"/>
      <c r="R735" s="139"/>
      <c r="S735" s="139"/>
      <c r="T735" s="139"/>
    </row>
    <row r="736" spans="15:20">
      <c r="O736" s="139"/>
      <c r="P736" s="139"/>
      <c r="Q736" s="139"/>
      <c r="R736" s="139"/>
      <c r="S736" s="139"/>
      <c r="T736" s="139"/>
    </row>
    <row r="737" spans="15:20">
      <c r="O737" s="139"/>
      <c r="P737" s="139"/>
      <c r="Q737" s="139"/>
      <c r="R737" s="139"/>
      <c r="S737" s="139"/>
      <c r="T737" s="139"/>
    </row>
    <row r="738" spans="15:20">
      <c r="O738" s="139"/>
      <c r="P738" s="139"/>
      <c r="Q738" s="139"/>
      <c r="R738" s="139"/>
      <c r="S738" s="139"/>
      <c r="T738" s="139"/>
    </row>
    <row r="739" spans="15:20">
      <c r="O739" s="139"/>
      <c r="P739" s="139"/>
      <c r="Q739" s="139"/>
      <c r="R739" s="139"/>
      <c r="S739" s="139"/>
      <c r="T739" s="139"/>
    </row>
    <row r="740" spans="15:20">
      <c r="O740" s="139"/>
      <c r="P740" s="139"/>
      <c r="Q740" s="139"/>
      <c r="R740" s="139"/>
      <c r="S740" s="139"/>
      <c r="T740" s="139"/>
    </row>
    <row r="741" spans="15:20">
      <c r="O741" s="139"/>
      <c r="P741" s="139"/>
      <c r="Q741" s="139"/>
      <c r="R741" s="139"/>
      <c r="S741" s="139"/>
      <c r="T741" s="139"/>
    </row>
    <row r="742" spans="15:20">
      <c r="O742" s="139"/>
      <c r="P742" s="139"/>
      <c r="Q742" s="139"/>
      <c r="R742" s="139"/>
      <c r="S742" s="139"/>
      <c r="T742" s="139"/>
    </row>
    <row r="743" spans="15:20">
      <c r="O743" s="139"/>
      <c r="P743" s="139"/>
      <c r="Q743" s="139"/>
      <c r="R743" s="139"/>
      <c r="S743" s="139"/>
      <c r="T743" s="139"/>
    </row>
    <row r="744" spans="15:20">
      <c r="O744" s="139"/>
      <c r="P744" s="139"/>
      <c r="Q744" s="139"/>
      <c r="R744" s="139"/>
      <c r="S744" s="139"/>
      <c r="T744" s="139"/>
    </row>
    <row r="745" spans="15:20">
      <c r="O745" s="139"/>
      <c r="P745" s="139"/>
      <c r="Q745" s="139"/>
      <c r="R745" s="139"/>
      <c r="S745" s="139"/>
      <c r="T745" s="139"/>
    </row>
    <row r="746" spans="15:20">
      <c r="O746" s="139"/>
      <c r="P746" s="139"/>
      <c r="Q746" s="139"/>
      <c r="R746" s="139"/>
      <c r="S746" s="139"/>
      <c r="T746" s="139"/>
    </row>
    <row r="747" spans="15:20">
      <c r="O747" s="139"/>
      <c r="P747" s="139"/>
      <c r="Q747" s="139"/>
      <c r="R747" s="139"/>
      <c r="S747" s="139"/>
      <c r="T747" s="139"/>
    </row>
    <row r="748" spans="15:20">
      <c r="O748" s="139"/>
      <c r="P748" s="139"/>
      <c r="Q748" s="139"/>
      <c r="R748" s="139"/>
      <c r="S748" s="139"/>
      <c r="T748" s="139"/>
    </row>
    <row r="749" spans="15:20">
      <c r="O749" s="139"/>
      <c r="P749" s="139"/>
      <c r="Q749" s="139"/>
      <c r="R749" s="139"/>
      <c r="S749" s="139"/>
      <c r="T749" s="139"/>
    </row>
    <row r="750" spans="15:20">
      <c r="O750" s="139"/>
      <c r="P750" s="139"/>
      <c r="Q750" s="139"/>
      <c r="R750" s="139"/>
      <c r="S750" s="139"/>
      <c r="T750" s="139"/>
    </row>
    <row r="751" spans="15:20">
      <c r="O751" s="139"/>
      <c r="P751" s="139"/>
      <c r="Q751" s="139"/>
      <c r="R751" s="139"/>
      <c r="S751" s="139"/>
      <c r="T751" s="139"/>
    </row>
    <row r="752" spans="15:20">
      <c r="O752" s="139"/>
      <c r="P752" s="139"/>
      <c r="Q752" s="139"/>
      <c r="R752" s="139"/>
      <c r="S752" s="139"/>
      <c r="T752" s="139"/>
    </row>
    <row r="753" spans="15:20">
      <c r="O753" s="139"/>
      <c r="P753" s="139"/>
      <c r="Q753" s="139"/>
      <c r="R753" s="139"/>
      <c r="S753" s="139"/>
      <c r="T753" s="139"/>
    </row>
    <row r="754" spans="15:20">
      <c r="O754" s="139"/>
      <c r="P754" s="139"/>
      <c r="Q754" s="139"/>
      <c r="R754" s="139"/>
      <c r="S754" s="139"/>
      <c r="T754" s="139"/>
    </row>
    <row r="755" spans="15:20">
      <c r="O755" s="139"/>
      <c r="P755" s="139"/>
      <c r="Q755" s="139"/>
      <c r="R755" s="139"/>
      <c r="S755" s="139"/>
      <c r="T755" s="139"/>
    </row>
    <row r="756" spans="15:20">
      <c r="O756" s="139"/>
      <c r="P756" s="139"/>
      <c r="Q756" s="139"/>
      <c r="R756" s="139"/>
      <c r="S756" s="139"/>
      <c r="T756" s="139"/>
    </row>
    <row r="757" spans="15:20">
      <c r="O757" s="139"/>
      <c r="P757" s="139"/>
      <c r="Q757" s="139"/>
      <c r="R757" s="139"/>
      <c r="S757" s="139"/>
      <c r="T757" s="139"/>
    </row>
    <row r="758" spans="15:20">
      <c r="O758" s="139"/>
      <c r="P758" s="139"/>
      <c r="Q758" s="139"/>
      <c r="R758" s="139"/>
      <c r="S758" s="139"/>
      <c r="T758" s="139"/>
    </row>
    <row r="759" spans="15:20">
      <c r="O759" s="139"/>
      <c r="P759" s="139"/>
      <c r="Q759" s="139"/>
      <c r="R759" s="139"/>
      <c r="S759" s="139"/>
      <c r="T759" s="139"/>
    </row>
    <row r="760" spans="15:20">
      <c r="O760" s="139"/>
      <c r="P760" s="139"/>
      <c r="Q760" s="139"/>
      <c r="R760" s="139"/>
      <c r="S760" s="139"/>
      <c r="T760" s="139"/>
    </row>
    <row r="761" spans="15:20">
      <c r="O761" s="139"/>
      <c r="P761" s="139"/>
      <c r="Q761" s="139"/>
      <c r="R761" s="139"/>
      <c r="S761" s="139"/>
      <c r="T761" s="139"/>
    </row>
    <row r="762" spans="15:20">
      <c r="O762" s="139"/>
      <c r="P762" s="139"/>
      <c r="Q762" s="139"/>
      <c r="R762" s="139"/>
      <c r="S762" s="139"/>
      <c r="T762" s="139"/>
    </row>
    <row r="763" spans="15:20">
      <c r="O763" s="139"/>
      <c r="P763" s="139"/>
      <c r="Q763" s="139"/>
      <c r="R763" s="139"/>
      <c r="S763" s="139"/>
      <c r="T763" s="139"/>
    </row>
    <row r="764" spans="15:20">
      <c r="O764" s="139"/>
      <c r="P764" s="139"/>
      <c r="Q764" s="139"/>
      <c r="R764" s="139"/>
      <c r="S764" s="139"/>
      <c r="T764" s="139"/>
    </row>
    <row r="765" spans="15:20">
      <c r="O765" s="139"/>
      <c r="P765" s="139"/>
      <c r="Q765" s="139"/>
      <c r="R765" s="139"/>
      <c r="S765" s="139"/>
      <c r="T765" s="139"/>
    </row>
    <row r="766" spans="15:20">
      <c r="O766" s="139"/>
      <c r="P766" s="139"/>
      <c r="Q766" s="139"/>
      <c r="R766" s="139"/>
      <c r="S766" s="139"/>
      <c r="T766" s="139"/>
    </row>
    <row r="767" spans="15:20">
      <c r="O767" s="139"/>
      <c r="P767" s="139"/>
      <c r="Q767" s="139"/>
      <c r="R767" s="139"/>
      <c r="S767" s="139"/>
      <c r="T767" s="139"/>
    </row>
    <row r="768" spans="15:20">
      <c r="O768" s="139"/>
      <c r="P768" s="139"/>
      <c r="Q768" s="139"/>
      <c r="R768" s="139"/>
      <c r="S768" s="139"/>
      <c r="T768" s="139"/>
    </row>
    <row r="769" spans="15:20">
      <c r="O769" s="139"/>
      <c r="P769" s="139"/>
      <c r="Q769" s="139"/>
      <c r="R769" s="139"/>
      <c r="S769" s="139"/>
      <c r="T769" s="139"/>
    </row>
    <row r="770" spans="15:20">
      <c r="O770" s="139"/>
      <c r="P770" s="139"/>
      <c r="Q770" s="139"/>
      <c r="R770" s="139"/>
      <c r="S770" s="139"/>
      <c r="T770" s="139"/>
    </row>
    <row r="771" spans="15:20">
      <c r="O771" s="139"/>
      <c r="P771" s="139"/>
      <c r="Q771" s="139"/>
      <c r="R771" s="139"/>
      <c r="S771" s="139"/>
      <c r="T771" s="139"/>
    </row>
    <row r="772" spans="15:20">
      <c r="O772" s="139"/>
      <c r="P772" s="139"/>
      <c r="Q772" s="139"/>
      <c r="R772" s="139"/>
      <c r="S772" s="139"/>
      <c r="T772" s="139"/>
    </row>
    <row r="773" spans="15:20">
      <c r="O773" s="139"/>
      <c r="P773" s="139"/>
      <c r="Q773" s="139"/>
      <c r="R773" s="139"/>
      <c r="S773" s="139"/>
      <c r="T773" s="139"/>
    </row>
    <row r="774" spans="15:20">
      <c r="O774" s="139"/>
      <c r="P774" s="139"/>
      <c r="Q774" s="139"/>
      <c r="R774" s="139"/>
      <c r="S774" s="139"/>
      <c r="T774" s="139"/>
    </row>
    <row r="775" spans="15:20">
      <c r="O775" s="139"/>
      <c r="P775" s="139"/>
      <c r="Q775" s="139"/>
      <c r="R775" s="139"/>
      <c r="S775" s="139"/>
      <c r="T775" s="139"/>
    </row>
    <row r="776" spans="15:20">
      <c r="O776" s="139"/>
      <c r="P776" s="139"/>
      <c r="Q776" s="139"/>
      <c r="R776" s="139"/>
      <c r="S776" s="139"/>
      <c r="T776" s="139"/>
    </row>
    <row r="777" spans="15:20">
      <c r="O777" s="139"/>
      <c r="P777" s="139"/>
      <c r="Q777" s="139"/>
      <c r="R777" s="139"/>
      <c r="S777" s="139"/>
      <c r="T777" s="139"/>
    </row>
    <row r="778" spans="15:20">
      <c r="O778" s="139"/>
      <c r="P778" s="139"/>
      <c r="Q778" s="139"/>
      <c r="R778" s="139"/>
      <c r="S778" s="139"/>
      <c r="T778" s="139"/>
    </row>
    <row r="779" spans="15:20">
      <c r="O779" s="139"/>
      <c r="P779" s="139"/>
      <c r="Q779" s="139"/>
      <c r="R779" s="139"/>
      <c r="S779" s="139"/>
      <c r="T779" s="139"/>
    </row>
    <row r="780" spans="15:20">
      <c r="O780" s="139"/>
      <c r="P780" s="139"/>
      <c r="Q780" s="139"/>
      <c r="R780" s="139"/>
      <c r="S780" s="139"/>
      <c r="T780" s="139"/>
    </row>
    <row r="781" spans="15:20">
      <c r="O781" s="139"/>
      <c r="P781" s="139"/>
      <c r="Q781" s="139"/>
      <c r="R781" s="139"/>
      <c r="S781" s="139"/>
      <c r="T781" s="139"/>
    </row>
    <row r="782" spans="15:20">
      <c r="O782" s="139"/>
      <c r="P782" s="139"/>
      <c r="Q782" s="139"/>
      <c r="R782" s="139"/>
      <c r="S782" s="139"/>
      <c r="T782" s="139"/>
    </row>
    <row r="783" spans="15:20">
      <c r="O783" s="139"/>
      <c r="P783" s="139"/>
      <c r="Q783" s="139"/>
      <c r="R783" s="139"/>
      <c r="S783" s="139"/>
      <c r="T783" s="139"/>
    </row>
    <row r="784" spans="15:20">
      <c r="O784" s="139"/>
      <c r="P784" s="139"/>
      <c r="Q784" s="139"/>
      <c r="R784" s="139"/>
      <c r="S784" s="139"/>
      <c r="T784" s="139"/>
    </row>
    <row r="785" spans="15:20">
      <c r="O785" s="139"/>
      <c r="P785" s="139"/>
      <c r="Q785" s="139"/>
      <c r="R785" s="139"/>
      <c r="S785" s="139"/>
      <c r="T785" s="139"/>
    </row>
    <row r="786" spans="15:20">
      <c r="O786" s="139"/>
      <c r="P786" s="139"/>
      <c r="Q786" s="139"/>
      <c r="R786" s="139"/>
      <c r="S786" s="139"/>
      <c r="T786" s="139"/>
    </row>
    <row r="787" spans="15:20">
      <c r="O787" s="139"/>
      <c r="P787" s="139"/>
      <c r="Q787" s="139"/>
      <c r="R787" s="139"/>
      <c r="S787" s="139"/>
      <c r="T787" s="139"/>
    </row>
    <row r="788" spans="15:20">
      <c r="O788" s="139"/>
      <c r="P788" s="139"/>
      <c r="Q788" s="139"/>
      <c r="R788" s="139"/>
      <c r="S788" s="139"/>
      <c r="T788" s="139"/>
    </row>
    <row r="789" spans="15:20">
      <c r="O789" s="139"/>
      <c r="P789" s="139"/>
      <c r="Q789" s="139"/>
      <c r="R789" s="139"/>
      <c r="S789" s="139"/>
      <c r="T789" s="139"/>
    </row>
    <row r="790" spans="15:20">
      <c r="O790" s="139"/>
      <c r="P790" s="139"/>
      <c r="Q790" s="139"/>
      <c r="R790" s="139"/>
      <c r="S790" s="139"/>
      <c r="T790" s="139"/>
    </row>
    <row r="791" spans="15:20">
      <c r="O791" s="139"/>
      <c r="P791" s="139"/>
      <c r="Q791" s="139"/>
      <c r="R791" s="139"/>
      <c r="S791" s="139"/>
      <c r="T791" s="139"/>
    </row>
    <row r="792" spans="15:20">
      <c r="O792" s="139"/>
      <c r="P792" s="139"/>
      <c r="Q792" s="139"/>
      <c r="R792" s="139"/>
      <c r="S792" s="139"/>
      <c r="T792" s="139"/>
    </row>
    <row r="793" spans="15:20">
      <c r="O793" s="139"/>
      <c r="P793" s="139"/>
      <c r="Q793" s="139"/>
      <c r="R793" s="139"/>
      <c r="S793" s="139"/>
      <c r="T793" s="139"/>
    </row>
    <row r="794" spans="15:20">
      <c r="O794" s="139"/>
      <c r="P794" s="139"/>
      <c r="Q794" s="139"/>
      <c r="R794" s="139"/>
      <c r="S794" s="139"/>
      <c r="T794" s="139"/>
    </row>
    <row r="795" spans="15:20">
      <c r="O795" s="139"/>
      <c r="P795" s="139"/>
      <c r="Q795" s="139"/>
      <c r="R795" s="139"/>
      <c r="S795" s="139"/>
      <c r="T795" s="139"/>
    </row>
    <row r="796" spans="15:20">
      <c r="O796" s="139"/>
      <c r="P796" s="139"/>
      <c r="Q796" s="139"/>
      <c r="R796" s="139"/>
      <c r="S796" s="139"/>
      <c r="T796" s="139"/>
    </row>
    <row r="797" spans="15:20">
      <c r="O797" s="139"/>
      <c r="P797" s="139"/>
      <c r="Q797" s="139"/>
      <c r="R797" s="139"/>
      <c r="S797" s="139"/>
      <c r="T797" s="139"/>
    </row>
    <row r="798" spans="15:20">
      <c r="O798" s="139"/>
      <c r="P798" s="139"/>
      <c r="Q798" s="139"/>
      <c r="R798" s="139"/>
      <c r="S798" s="139"/>
      <c r="T798" s="139"/>
    </row>
    <row r="799" spans="15:20">
      <c r="O799" s="139"/>
      <c r="P799" s="139"/>
      <c r="Q799" s="139"/>
      <c r="R799" s="139"/>
      <c r="S799" s="139"/>
      <c r="T799" s="139"/>
    </row>
    <row r="800" spans="15:20">
      <c r="O800" s="139"/>
      <c r="P800" s="139"/>
      <c r="Q800" s="139"/>
      <c r="R800" s="139"/>
      <c r="S800" s="139"/>
      <c r="T800" s="139"/>
    </row>
    <row r="801" spans="15:20">
      <c r="O801" s="139"/>
      <c r="P801" s="139"/>
      <c r="Q801" s="139"/>
      <c r="R801" s="139"/>
      <c r="S801" s="139"/>
      <c r="T801" s="139"/>
    </row>
    <row r="802" spans="15:20">
      <c r="O802" s="139"/>
      <c r="P802" s="139"/>
      <c r="Q802" s="139"/>
      <c r="R802" s="139"/>
      <c r="S802" s="139"/>
      <c r="T802" s="139"/>
    </row>
    <row r="803" spans="15:20">
      <c r="O803" s="139"/>
      <c r="P803" s="139"/>
      <c r="Q803" s="139"/>
      <c r="R803" s="139"/>
      <c r="S803" s="139"/>
      <c r="T803" s="139"/>
    </row>
    <row r="804" spans="15:20">
      <c r="O804" s="139"/>
      <c r="P804" s="139"/>
      <c r="Q804" s="139"/>
      <c r="R804" s="139"/>
      <c r="S804" s="139"/>
      <c r="T804" s="139"/>
    </row>
    <row r="805" spans="15:20">
      <c r="O805" s="139"/>
      <c r="P805" s="139"/>
      <c r="Q805" s="139"/>
      <c r="R805" s="139"/>
      <c r="S805" s="139"/>
      <c r="T805" s="139"/>
    </row>
    <row r="806" spans="15:20">
      <c r="O806" s="139"/>
      <c r="P806" s="139"/>
      <c r="Q806" s="139"/>
      <c r="R806" s="139"/>
      <c r="S806" s="139"/>
      <c r="T806" s="139"/>
    </row>
    <row r="807" spans="15:20">
      <c r="O807" s="139"/>
      <c r="P807" s="139"/>
      <c r="Q807" s="139"/>
      <c r="R807" s="139"/>
      <c r="S807" s="139"/>
      <c r="T807" s="139"/>
    </row>
    <row r="808" spans="15:20">
      <c r="O808" s="139"/>
      <c r="P808" s="139"/>
      <c r="Q808" s="139"/>
      <c r="R808" s="139"/>
      <c r="S808" s="139"/>
      <c r="T808" s="139"/>
    </row>
    <row r="809" spans="15:20">
      <c r="O809" s="139"/>
      <c r="P809" s="139"/>
      <c r="Q809" s="139"/>
      <c r="R809" s="139"/>
      <c r="S809" s="139"/>
      <c r="T809" s="139"/>
    </row>
    <row r="810" spans="15:20">
      <c r="O810" s="139"/>
      <c r="P810" s="139"/>
      <c r="Q810" s="139"/>
      <c r="R810" s="139"/>
      <c r="S810" s="139"/>
      <c r="T810" s="139"/>
    </row>
    <row r="811" spans="15:20">
      <c r="O811" s="139"/>
      <c r="P811" s="139"/>
      <c r="Q811" s="139"/>
      <c r="R811" s="139"/>
      <c r="S811" s="139"/>
      <c r="T811" s="139"/>
    </row>
    <row r="812" spans="15:20">
      <c r="O812" s="139"/>
      <c r="P812" s="139"/>
      <c r="Q812" s="139"/>
      <c r="R812" s="139"/>
      <c r="S812" s="139"/>
      <c r="T812" s="139"/>
    </row>
    <row r="813" spans="15:20">
      <c r="O813" s="139"/>
      <c r="P813" s="139"/>
      <c r="Q813" s="139"/>
      <c r="R813" s="139"/>
      <c r="S813" s="139"/>
      <c r="T813" s="139"/>
    </row>
    <row r="814" spans="15:20">
      <c r="O814" s="139"/>
      <c r="P814" s="139"/>
      <c r="Q814" s="139"/>
      <c r="R814" s="139"/>
      <c r="S814" s="139"/>
      <c r="T814" s="139"/>
    </row>
    <row r="815" spans="15:20">
      <c r="O815" s="139"/>
      <c r="P815" s="139"/>
      <c r="Q815" s="139"/>
      <c r="R815" s="139"/>
      <c r="S815" s="139"/>
      <c r="T815" s="139"/>
    </row>
    <row r="816" spans="15:20">
      <c r="O816" s="139"/>
      <c r="P816" s="139"/>
      <c r="Q816" s="139"/>
      <c r="R816" s="139"/>
      <c r="S816" s="139"/>
      <c r="T816" s="139"/>
    </row>
    <row r="817" spans="15:20">
      <c r="O817" s="139"/>
      <c r="P817" s="139"/>
      <c r="Q817" s="139"/>
      <c r="R817" s="139"/>
      <c r="S817" s="139"/>
      <c r="T817" s="139"/>
    </row>
    <row r="818" spans="15:20">
      <c r="O818" s="139"/>
      <c r="P818" s="139"/>
      <c r="Q818" s="139"/>
      <c r="R818" s="139"/>
      <c r="S818" s="139"/>
      <c r="T818" s="139"/>
    </row>
    <row r="819" spans="15:20">
      <c r="O819" s="139"/>
      <c r="P819" s="139"/>
      <c r="Q819" s="139"/>
      <c r="R819" s="139"/>
      <c r="S819" s="139"/>
      <c r="T819" s="139"/>
    </row>
    <row r="820" spans="15:20">
      <c r="O820" s="139"/>
      <c r="P820" s="139"/>
      <c r="Q820" s="139"/>
      <c r="R820" s="139"/>
      <c r="S820" s="139"/>
      <c r="T820" s="139"/>
    </row>
    <row r="821" spans="15:20">
      <c r="O821" s="139"/>
      <c r="P821" s="139"/>
      <c r="Q821" s="139"/>
      <c r="R821" s="139"/>
      <c r="S821" s="139"/>
      <c r="T821" s="139"/>
    </row>
    <row r="822" spans="15:20">
      <c r="O822" s="139"/>
      <c r="P822" s="139"/>
      <c r="Q822" s="139"/>
      <c r="R822" s="139"/>
      <c r="S822" s="139"/>
      <c r="T822" s="139"/>
    </row>
    <row r="823" spans="15:20">
      <c r="O823" s="139"/>
      <c r="P823" s="139"/>
      <c r="Q823" s="139"/>
      <c r="R823" s="139"/>
      <c r="S823" s="139"/>
      <c r="T823" s="139"/>
    </row>
    <row r="824" spans="15:20">
      <c r="O824" s="139"/>
      <c r="P824" s="139"/>
      <c r="Q824" s="139"/>
      <c r="R824" s="139"/>
      <c r="S824" s="139"/>
      <c r="T824" s="139"/>
    </row>
    <row r="825" spans="15:20">
      <c r="O825" s="139"/>
      <c r="P825" s="139"/>
      <c r="Q825" s="139"/>
      <c r="R825" s="139"/>
      <c r="S825" s="139"/>
      <c r="T825" s="139"/>
    </row>
    <row r="826" spans="15:20">
      <c r="O826" s="139"/>
      <c r="P826" s="139"/>
      <c r="Q826" s="139"/>
      <c r="R826" s="139"/>
      <c r="S826" s="139"/>
      <c r="T826" s="139"/>
    </row>
    <row r="827" spans="15:20">
      <c r="O827" s="139"/>
      <c r="P827" s="139"/>
      <c r="Q827" s="139"/>
      <c r="R827" s="139"/>
      <c r="S827" s="139"/>
      <c r="T827" s="139"/>
    </row>
    <row r="828" spans="15:20">
      <c r="O828" s="139"/>
      <c r="P828" s="139"/>
      <c r="Q828" s="139"/>
      <c r="R828" s="139"/>
      <c r="S828" s="139"/>
      <c r="T828" s="139"/>
    </row>
    <row r="829" spans="15:20">
      <c r="O829" s="139"/>
      <c r="P829" s="139"/>
      <c r="Q829" s="139"/>
      <c r="R829" s="139"/>
      <c r="S829" s="139"/>
      <c r="T829" s="139"/>
    </row>
    <row r="830" spans="15:20">
      <c r="O830" s="139"/>
      <c r="P830" s="139"/>
      <c r="Q830" s="139"/>
      <c r="R830" s="139"/>
      <c r="S830" s="139"/>
      <c r="T830" s="139"/>
    </row>
    <row r="831" spans="15:20">
      <c r="O831" s="139"/>
      <c r="P831" s="139"/>
      <c r="Q831" s="139"/>
      <c r="R831" s="139"/>
      <c r="S831" s="139"/>
      <c r="T831" s="139"/>
    </row>
    <row r="832" spans="15:20">
      <c r="O832" s="139"/>
      <c r="P832" s="139"/>
      <c r="Q832" s="139"/>
      <c r="R832" s="139"/>
      <c r="S832" s="139"/>
      <c r="T832" s="139"/>
    </row>
    <row r="833" spans="15:20">
      <c r="O833" s="139"/>
      <c r="P833" s="139"/>
      <c r="Q833" s="139"/>
      <c r="R833" s="139"/>
      <c r="S833" s="139"/>
      <c r="T833" s="139"/>
    </row>
    <row r="834" spans="15:20">
      <c r="O834" s="139"/>
      <c r="P834" s="139"/>
      <c r="Q834" s="139"/>
      <c r="R834" s="139"/>
      <c r="S834" s="139"/>
      <c r="T834" s="139"/>
    </row>
    <row r="835" spans="15:20">
      <c r="O835" s="139"/>
      <c r="P835" s="139"/>
      <c r="Q835" s="139"/>
      <c r="R835" s="139"/>
      <c r="S835" s="139"/>
      <c r="T835" s="139"/>
    </row>
    <row r="836" spans="15:20">
      <c r="O836" s="139"/>
      <c r="P836" s="139"/>
      <c r="Q836" s="139"/>
      <c r="R836" s="139"/>
      <c r="S836" s="139"/>
      <c r="T836" s="139"/>
    </row>
    <row r="837" spans="15:20">
      <c r="O837" s="139"/>
      <c r="P837" s="139"/>
      <c r="Q837" s="139"/>
      <c r="R837" s="139"/>
      <c r="S837" s="139"/>
      <c r="T837" s="139"/>
    </row>
    <row r="838" spans="15:20">
      <c r="O838" s="139"/>
      <c r="P838" s="139"/>
      <c r="Q838" s="139"/>
      <c r="R838" s="139"/>
      <c r="S838" s="139"/>
      <c r="T838" s="139"/>
    </row>
    <row r="839" spans="15:20">
      <c r="O839" s="139"/>
      <c r="P839" s="139"/>
      <c r="Q839" s="139"/>
      <c r="R839" s="139"/>
      <c r="S839" s="139"/>
      <c r="T839" s="139"/>
    </row>
    <row r="840" spans="15:20">
      <c r="O840" s="139"/>
      <c r="P840" s="139"/>
      <c r="Q840" s="139"/>
      <c r="R840" s="139"/>
      <c r="S840" s="139"/>
      <c r="T840" s="139"/>
    </row>
    <row r="841" spans="15:20">
      <c r="O841" s="139"/>
      <c r="P841" s="139"/>
      <c r="Q841" s="139"/>
      <c r="R841" s="139"/>
      <c r="S841" s="139"/>
      <c r="T841" s="139"/>
    </row>
    <row r="842" spans="15:20">
      <c r="O842" s="139"/>
      <c r="P842" s="139"/>
      <c r="Q842" s="139"/>
      <c r="R842" s="139"/>
      <c r="S842" s="139"/>
      <c r="T842" s="139"/>
    </row>
    <row r="843" spans="15:20">
      <c r="O843" s="139"/>
      <c r="P843" s="139"/>
      <c r="Q843" s="139"/>
      <c r="R843" s="139"/>
      <c r="S843" s="139"/>
      <c r="T843" s="139"/>
    </row>
    <row r="844" spans="15:20">
      <c r="O844" s="139"/>
      <c r="P844" s="139"/>
      <c r="Q844" s="139"/>
      <c r="R844" s="139"/>
      <c r="S844" s="139"/>
      <c r="T844" s="139"/>
    </row>
    <row r="845" spans="15:20">
      <c r="O845" s="139"/>
      <c r="P845" s="139"/>
      <c r="Q845" s="139"/>
      <c r="R845" s="139"/>
      <c r="S845" s="139"/>
      <c r="T845" s="139"/>
    </row>
    <row r="846" spans="15:20">
      <c r="O846" s="139"/>
      <c r="P846" s="139"/>
      <c r="Q846" s="139"/>
      <c r="R846" s="139"/>
      <c r="S846" s="139"/>
      <c r="T846" s="139"/>
    </row>
    <row r="847" spans="15:20">
      <c r="O847" s="139"/>
      <c r="P847" s="139"/>
      <c r="Q847" s="139"/>
      <c r="R847" s="139"/>
      <c r="S847" s="139"/>
      <c r="T847" s="139"/>
    </row>
    <row r="848" spans="15:20">
      <c r="O848" s="139"/>
      <c r="P848" s="139"/>
      <c r="Q848" s="139"/>
      <c r="R848" s="139"/>
      <c r="S848" s="139"/>
      <c r="T848" s="139"/>
    </row>
    <row r="849" spans="15:20">
      <c r="O849" s="139"/>
      <c r="P849" s="139"/>
      <c r="Q849" s="139"/>
      <c r="R849" s="139"/>
      <c r="S849" s="139"/>
      <c r="T849" s="139"/>
    </row>
    <row r="850" spans="15:20">
      <c r="O850" s="139"/>
      <c r="P850" s="139"/>
      <c r="Q850" s="139"/>
      <c r="R850" s="139"/>
      <c r="S850" s="139"/>
      <c r="T850" s="139"/>
    </row>
    <row r="851" spans="15:20">
      <c r="O851" s="139"/>
      <c r="P851" s="139"/>
      <c r="Q851" s="139"/>
      <c r="R851" s="139"/>
      <c r="S851" s="139"/>
      <c r="T851" s="139"/>
    </row>
    <row r="852" spans="15:20">
      <c r="O852" s="139"/>
      <c r="P852" s="139"/>
      <c r="Q852" s="139"/>
      <c r="R852" s="139"/>
      <c r="S852" s="139"/>
      <c r="T852" s="139"/>
    </row>
    <row r="853" spans="15:20">
      <c r="O853" s="139"/>
      <c r="P853" s="139"/>
      <c r="Q853" s="139"/>
      <c r="R853" s="139"/>
      <c r="S853" s="139"/>
      <c r="T853" s="139"/>
    </row>
    <row r="854" spans="15:20">
      <c r="O854" s="139"/>
      <c r="P854" s="139"/>
      <c r="Q854" s="139"/>
      <c r="R854" s="139"/>
      <c r="S854" s="139"/>
      <c r="T854" s="139"/>
    </row>
    <row r="855" spans="15:20">
      <c r="O855" s="139"/>
      <c r="P855" s="139"/>
      <c r="Q855" s="139"/>
      <c r="R855" s="139"/>
      <c r="S855" s="139"/>
      <c r="T855" s="139"/>
    </row>
  </sheetData>
  <mergeCells count="22"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L4:AM4"/>
    <mergeCell ref="O4:P4"/>
    <mergeCell ref="Q4:R4"/>
    <mergeCell ref="S4:T4"/>
    <mergeCell ref="U4:V4"/>
    <mergeCell ref="W4:X4"/>
    <mergeCell ref="Y4:Z4"/>
    <mergeCell ref="AA4:AB4"/>
    <mergeCell ref="AC4:AC5"/>
    <mergeCell ref="AD4:AD5"/>
    <mergeCell ref="AE4:AE5"/>
    <mergeCell ref="AI4:AJ4"/>
  </mergeCells>
  <pageMargins left="0.2" right="0" top="0.2" bottom="0.2" header="0.511811023622047" footer="0.511811023622047"/>
  <pageSetup paperSize="9" orientation="landscape" horizontalDpi="300" verticalDpi="300" r:id="rId1"/>
  <headerFooter alignWithMargins="0">
    <oddFooter>&amp;L&amp;"Arial,Italic"&amp;8&amp;D&amp;R&amp;"Arial,Italic"&amp;8DF/DHF ,CNM by Dr.Huy Rekol, Mr.Souv Kimsan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Q855"/>
  <sheetViews>
    <sheetView topLeftCell="A12" zoomScale="82" zoomScaleNormal="82" workbookViewId="0">
      <selection activeCell="C30" sqref="C30:Z30"/>
    </sheetView>
  </sheetViews>
  <sheetFormatPr baseColWidth="10" defaultColWidth="4.5" defaultRowHeight="13"/>
  <cols>
    <col min="1" max="1" width="9.5" style="195" customWidth="1"/>
    <col min="2" max="2" width="10.5" style="195" customWidth="1"/>
    <col min="3" max="10" width="4.5" style="195" customWidth="1"/>
    <col min="11" max="11" width="5.1640625" style="195" customWidth="1"/>
    <col min="12" max="14" width="4.5" style="195" customWidth="1"/>
    <col min="15" max="15" width="5.1640625" style="195" customWidth="1"/>
    <col min="16" max="16" width="5" style="195" customWidth="1"/>
    <col min="17" max="17" width="5.6640625" style="195" customWidth="1"/>
    <col min="18" max="18" width="4.5" style="195" customWidth="1"/>
    <col min="19" max="19" width="5.5" style="195" customWidth="1"/>
    <col min="20" max="20" width="4.5" style="195" customWidth="1"/>
    <col min="21" max="21" width="5.1640625" style="195" customWidth="1"/>
    <col min="22" max="23" width="4.5" style="195" customWidth="1"/>
    <col min="24" max="24" width="5.83203125" style="195" customWidth="1"/>
    <col min="25" max="26" width="4.5" style="195" customWidth="1"/>
    <col min="27" max="27" width="5.83203125" style="195" customWidth="1"/>
    <col min="28" max="28" width="4.5" style="195" customWidth="1"/>
    <col min="29" max="29" width="6.1640625" style="195" customWidth="1"/>
    <col min="30" max="30" width="7.5" style="195" customWidth="1"/>
    <col min="31" max="31" width="6" style="199" customWidth="1"/>
    <col min="32" max="32" width="4.5" style="199" customWidth="1"/>
    <col min="33" max="33" width="7.5" style="195" customWidth="1"/>
    <col min="34" max="34" width="14.5" style="139" bestFit="1" customWidth="1"/>
    <col min="35" max="35" width="11.5" style="256" customWidth="1"/>
    <col min="36" max="36" width="7.6640625" style="256" bestFit="1" customWidth="1"/>
    <col min="37" max="37" width="10.5" style="256" customWidth="1"/>
    <col min="38" max="38" width="8.83203125" style="256" bestFit="1" customWidth="1"/>
    <col min="39" max="39" width="5.5" style="256" bestFit="1" customWidth="1"/>
    <col min="40" max="69" width="4.5" style="139" customWidth="1"/>
    <col min="70" max="256" width="4.5" style="195"/>
    <col min="257" max="257" width="9.5" style="195" customWidth="1"/>
    <col min="258" max="258" width="10.5" style="195" customWidth="1"/>
    <col min="259" max="266" width="4.5" style="195" customWidth="1"/>
    <col min="267" max="267" width="5.1640625" style="195" customWidth="1"/>
    <col min="268" max="270" width="4.5" style="195" customWidth="1"/>
    <col min="271" max="271" width="5.1640625" style="195" customWidth="1"/>
    <col min="272" max="272" width="5" style="195" customWidth="1"/>
    <col min="273" max="273" width="5.6640625" style="195" customWidth="1"/>
    <col min="274" max="274" width="4.5" style="195" customWidth="1"/>
    <col min="275" max="275" width="5.5" style="195" customWidth="1"/>
    <col min="276" max="276" width="4.5" style="195" customWidth="1"/>
    <col min="277" max="277" width="5.1640625" style="195" customWidth="1"/>
    <col min="278" max="279" width="4.5" style="195" customWidth="1"/>
    <col min="280" max="280" width="5.83203125" style="195" customWidth="1"/>
    <col min="281" max="282" width="4.5" style="195" customWidth="1"/>
    <col min="283" max="283" width="5.83203125" style="195" customWidth="1"/>
    <col min="284" max="284" width="4.5" style="195" customWidth="1"/>
    <col min="285" max="285" width="6.1640625" style="195" customWidth="1"/>
    <col min="286" max="286" width="7.5" style="195" customWidth="1"/>
    <col min="287" max="287" width="6" style="195" customWidth="1"/>
    <col min="288" max="288" width="4.5" style="195" customWidth="1"/>
    <col min="289" max="289" width="7.5" style="195" customWidth="1"/>
    <col min="290" max="290" width="14.5" style="195" bestFit="1" customWidth="1"/>
    <col min="291" max="291" width="11.5" style="195" customWidth="1"/>
    <col min="292" max="292" width="7.6640625" style="195" bestFit="1" customWidth="1"/>
    <col min="293" max="293" width="10.5" style="195" customWidth="1"/>
    <col min="294" max="294" width="8.83203125" style="195" bestFit="1" customWidth="1"/>
    <col min="295" max="295" width="5.5" style="195" bestFit="1" customWidth="1"/>
    <col min="296" max="325" width="4.5" style="195" customWidth="1"/>
    <col min="326" max="512" width="4.5" style="195"/>
    <col min="513" max="513" width="9.5" style="195" customWidth="1"/>
    <col min="514" max="514" width="10.5" style="195" customWidth="1"/>
    <col min="515" max="522" width="4.5" style="195" customWidth="1"/>
    <col min="523" max="523" width="5.1640625" style="195" customWidth="1"/>
    <col min="524" max="526" width="4.5" style="195" customWidth="1"/>
    <col min="527" max="527" width="5.1640625" style="195" customWidth="1"/>
    <col min="528" max="528" width="5" style="195" customWidth="1"/>
    <col min="529" max="529" width="5.6640625" style="195" customWidth="1"/>
    <col min="530" max="530" width="4.5" style="195" customWidth="1"/>
    <col min="531" max="531" width="5.5" style="195" customWidth="1"/>
    <col min="532" max="532" width="4.5" style="195" customWidth="1"/>
    <col min="533" max="533" width="5.1640625" style="195" customWidth="1"/>
    <col min="534" max="535" width="4.5" style="195" customWidth="1"/>
    <col min="536" max="536" width="5.83203125" style="195" customWidth="1"/>
    <col min="537" max="538" width="4.5" style="195" customWidth="1"/>
    <col min="539" max="539" width="5.83203125" style="195" customWidth="1"/>
    <col min="540" max="540" width="4.5" style="195" customWidth="1"/>
    <col min="541" max="541" width="6.1640625" style="195" customWidth="1"/>
    <col min="542" max="542" width="7.5" style="195" customWidth="1"/>
    <col min="543" max="543" width="6" style="195" customWidth="1"/>
    <col min="544" max="544" width="4.5" style="195" customWidth="1"/>
    <col min="545" max="545" width="7.5" style="195" customWidth="1"/>
    <col min="546" max="546" width="14.5" style="195" bestFit="1" customWidth="1"/>
    <col min="547" max="547" width="11.5" style="195" customWidth="1"/>
    <col min="548" max="548" width="7.6640625" style="195" bestFit="1" customWidth="1"/>
    <col min="549" max="549" width="10.5" style="195" customWidth="1"/>
    <col min="550" max="550" width="8.83203125" style="195" bestFit="1" customWidth="1"/>
    <col min="551" max="551" width="5.5" style="195" bestFit="1" customWidth="1"/>
    <col min="552" max="581" width="4.5" style="195" customWidth="1"/>
    <col min="582" max="768" width="4.5" style="195"/>
    <col min="769" max="769" width="9.5" style="195" customWidth="1"/>
    <col min="770" max="770" width="10.5" style="195" customWidth="1"/>
    <col min="771" max="778" width="4.5" style="195" customWidth="1"/>
    <col min="779" max="779" width="5.1640625" style="195" customWidth="1"/>
    <col min="780" max="782" width="4.5" style="195" customWidth="1"/>
    <col min="783" max="783" width="5.1640625" style="195" customWidth="1"/>
    <col min="784" max="784" width="5" style="195" customWidth="1"/>
    <col min="785" max="785" width="5.6640625" style="195" customWidth="1"/>
    <col min="786" max="786" width="4.5" style="195" customWidth="1"/>
    <col min="787" max="787" width="5.5" style="195" customWidth="1"/>
    <col min="788" max="788" width="4.5" style="195" customWidth="1"/>
    <col min="789" max="789" width="5.1640625" style="195" customWidth="1"/>
    <col min="790" max="791" width="4.5" style="195" customWidth="1"/>
    <col min="792" max="792" width="5.83203125" style="195" customWidth="1"/>
    <col min="793" max="794" width="4.5" style="195" customWidth="1"/>
    <col min="795" max="795" width="5.83203125" style="195" customWidth="1"/>
    <col min="796" max="796" width="4.5" style="195" customWidth="1"/>
    <col min="797" max="797" width="6.1640625" style="195" customWidth="1"/>
    <col min="798" max="798" width="7.5" style="195" customWidth="1"/>
    <col min="799" max="799" width="6" style="195" customWidth="1"/>
    <col min="800" max="800" width="4.5" style="195" customWidth="1"/>
    <col min="801" max="801" width="7.5" style="195" customWidth="1"/>
    <col min="802" max="802" width="14.5" style="195" bestFit="1" customWidth="1"/>
    <col min="803" max="803" width="11.5" style="195" customWidth="1"/>
    <col min="804" max="804" width="7.6640625" style="195" bestFit="1" customWidth="1"/>
    <col min="805" max="805" width="10.5" style="195" customWidth="1"/>
    <col min="806" max="806" width="8.83203125" style="195" bestFit="1" customWidth="1"/>
    <col min="807" max="807" width="5.5" style="195" bestFit="1" customWidth="1"/>
    <col min="808" max="837" width="4.5" style="195" customWidth="1"/>
    <col min="838" max="1024" width="4.5" style="195"/>
    <col min="1025" max="1025" width="9.5" style="195" customWidth="1"/>
    <col min="1026" max="1026" width="10.5" style="195" customWidth="1"/>
    <col min="1027" max="1034" width="4.5" style="195" customWidth="1"/>
    <col min="1035" max="1035" width="5.1640625" style="195" customWidth="1"/>
    <col min="1036" max="1038" width="4.5" style="195" customWidth="1"/>
    <col min="1039" max="1039" width="5.1640625" style="195" customWidth="1"/>
    <col min="1040" max="1040" width="5" style="195" customWidth="1"/>
    <col min="1041" max="1041" width="5.6640625" style="195" customWidth="1"/>
    <col min="1042" max="1042" width="4.5" style="195" customWidth="1"/>
    <col min="1043" max="1043" width="5.5" style="195" customWidth="1"/>
    <col min="1044" max="1044" width="4.5" style="195" customWidth="1"/>
    <col min="1045" max="1045" width="5.1640625" style="195" customWidth="1"/>
    <col min="1046" max="1047" width="4.5" style="195" customWidth="1"/>
    <col min="1048" max="1048" width="5.83203125" style="195" customWidth="1"/>
    <col min="1049" max="1050" width="4.5" style="195" customWidth="1"/>
    <col min="1051" max="1051" width="5.83203125" style="195" customWidth="1"/>
    <col min="1052" max="1052" width="4.5" style="195" customWidth="1"/>
    <col min="1053" max="1053" width="6.1640625" style="195" customWidth="1"/>
    <col min="1054" max="1054" width="7.5" style="195" customWidth="1"/>
    <col min="1055" max="1055" width="6" style="195" customWidth="1"/>
    <col min="1056" max="1056" width="4.5" style="195" customWidth="1"/>
    <col min="1057" max="1057" width="7.5" style="195" customWidth="1"/>
    <col min="1058" max="1058" width="14.5" style="195" bestFit="1" customWidth="1"/>
    <col min="1059" max="1059" width="11.5" style="195" customWidth="1"/>
    <col min="1060" max="1060" width="7.6640625" style="195" bestFit="1" customWidth="1"/>
    <col min="1061" max="1061" width="10.5" style="195" customWidth="1"/>
    <col min="1062" max="1062" width="8.83203125" style="195" bestFit="1" customWidth="1"/>
    <col min="1063" max="1063" width="5.5" style="195" bestFit="1" customWidth="1"/>
    <col min="1064" max="1093" width="4.5" style="195" customWidth="1"/>
    <col min="1094" max="1280" width="4.5" style="195"/>
    <col min="1281" max="1281" width="9.5" style="195" customWidth="1"/>
    <col min="1282" max="1282" width="10.5" style="195" customWidth="1"/>
    <col min="1283" max="1290" width="4.5" style="195" customWidth="1"/>
    <col min="1291" max="1291" width="5.1640625" style="195" customWidth="1"/>
    <col min="1292" max="1294" width="4.5" style="195" customWidth="1"/>
    <col min="1295" max="1295" width="5.1640625" style="195" customWidth="1"/>
    <col min="1296" max="1296" width="5" style="195" customWidth="1"/>
    <col min="1297" max="1297" width="5.6640625" style="195" customWidth="1"/>
    <col min="1298" max="1298" width="4.5" style="195" customWidth="1"/>
    <col min="1299" max="1299" width="5.5" style="195" customWidth="1"/>
    <col min="1300" max="1300" width="4.5" style="195" customWidth="1"/>
    <col min="1301" max="1301" width="5.1640625" style="195" customWidth="1"/>
    <col min="1302" max="1303" width="4.5" style="195" customWidth="1"/>
    <col min="1304" max="1304" width="5.83203125" style="195" customWidth="1"/>
    <col min="1305" max="1306" width="4.5" style="195" customWidth="1"/>
    <col min="1307" max="1307" width="5.83203125" style="195" customWidth="1"/>
    <col min="1308" max="1308" width="4.5" style="195" customWidth="1"/>
    <col min="1309" max="1309" width="6.1640625" style="195" customWidth="1"/>
    <col min="1310" max="1310" width="7.5" style="195" customWidth="1"/>
    <col min="1311" max="1311" width="6" style="195" customWidth="1"/>
    <col min="1312" max="1312" width="4.5" style="195" customWidth="1"/>
    <col min="1313" max="1313" width="7.5" style="195" customWidth="1"/>
    <col min="1314" max="1314" width="14.5" style="195" bestFit="1" customWidth="1"/>
    <col min="1315" max="1315" width="11.5" style="195" customWidth="1"/>
    <col min="1316" max="1316" width="7.6640625" style="195" bestFit="1" customWidth="1"/>
    <col min="1317" max="1317" width="10.5" style="195" customWidth="1"/>
    <col min="1318" max="1318" width="8.83203125" style="195" bestFit="1" customWidth="1"/>
    <col min="1319" max="1319" width="5.5" style="195" bestFit="1" customWidth="1"/>
    <col min="1320" max="1349" width="4.5" style="195" customWidth="1"/>
    <col min="1350" max="1536" width="4.5" style="195"/>
    <col min="1537" max="1537" width="9.5" style="195" customWidth="1"/>
    <col min="1538" max="1538" width="10.5" style="195" customWidth="1"/>
    <col min="1539" max="1546" width="4.5" style="195" customWidth="1"/>
    <col min="1547" max="1547" width="5.1640625" style="195" customWidth="1"/>
    <col min="1548" max="1550" width="4.5" style="195" customWidth="1"/>
    <col min="1551" max="1551" width="5.1640625" style="195" customWidth="1"/>
    <col min="1552" max="1552" width="5" style="195" customWidth="1"/>
    <col min="1553" max="1553" width="5.6640625" style="195" customWidth="1"/>
    <col min="1554" max="1554" width="4.5" style="195" customWidth="1"/>
    <col min="1555" max="1555" width="5.5" style="195" customWidth="1"/>
    <col min="1556" max="1556" width="4.5" style="195" customWidth="1"/>
    <col min="1557" max="1557" width="5.1640625" style="195" customWidth="1"/>
    <col min="1558" max="1559" width="4.5" style="195" customWidth="1"/>
    <col min="1560" max="1560" width="5.83203125" style="195" customWidth="1"/>
    <col min="1561" max="1562" width="4.5" style="195" customWidth="1"/>
    <col min="1563" max="1563" width="5.83203125" style="195" customWidth="1"/>
    <col min="1564" max="1564" width="4.5" style="195" customWidth="1"/>
    <col min="1565" max="1565" width="6.1640625" style="195" customWidth="1"/>
    <col min="1566" max="1566" width="7.5" style="195" customWidth="1"/>
    <col min="1567" max="1567" width="6" style="195" customWidth="1"/>
    <col min="1568" max="1568" width="4.5" style="195" customWidth="1"/>
    <col min="1569" max="1569" width="7.5" style="195" customWidth="1"/>
    <col min="1570" max="1570" width="14.5" style="195" bestFit="1" customWidth="1"/>
    <col min="1571" max="1571" width="11.5" style="195" customWidth="1"/>
    <col min="1572" max="1572" width="7.6640625" style="195" bestFit="1" customWidth="1"/>
    <col min="1573" max="1573" width="10.5" style="195" customWidth="1"/>
    <col min="1574" max="1574" width="8.83203125" style="195" bestFit="1" customWidth="1"/>
    <col min="1575" max="1575" width="5.5" style="195" bestFit="1" customWidth="1"/>
    <col min="1576" max="1605" width="4.5" style="195" customWidth="1"/>
    <col min="1606" max="1792" width="4.5" style="195"/>
    <col min="1793" max="1793" width="9.5" style="195" customWidth="1"/>
    <col min="1794" max="1794" width="10.5" style="195" customWidth="1"/>
    <col min="1795" max="1802" width="4.5" style="195" customWidth="1"/>
    <col min="1803" max="1803" width="5.1640625" style="195" customWidth="1"/>
    <col min="1804" max="1806" width="4.5" style="195" customWidth="1"/>
    <col min="1807" max="1807" width="5.1640625" style="195" customWidth="1"/>
    <col min="1808" max="1808" width="5" style="195" customWidth="1"/>
    <col min="1809" max="1809" width="5.6640625" style="195" customWidth="1"/>
    <col min="1810" max="1810" width="4.5" style="195" customWidth="1"/>
    <col min="1811" max="1811" width="5.5" style="195" customWidth="1"/>
    <col min="1812" max="1812" width="4.5" style="195" customWidth="1"/>
    <col min="1813" max="1813" width="5.1640625" style="195" customWidth="1"/>
    <col min="1814" max="1815" width="4.5" style="195" customWidth="1"/>
    <col min="1816" max="1816" width="5.83203125" style="195" customWidth="1"/>
    <col min="1817" max="1818" width="4.5" style="195" customWidth="1"/>
    <col min="1819" max="1819" width="5.83203125" style="195" customWidth="1"/>
    <col min="1820" max="1820" width="4.5" style="195" customWidth="1"/>
    <col min="1821" max="1821" width="6.1640625" style="195" customWidth="1"/>
    <col min="1822" max="1822" width="7.5" style="195" customWidth="1"/>
    <col min="1823" max="1823" width="6" style="195" customWidth="1"/>
    <col min="1824" max="1824" width="4.5" style="195" customWidth="1"/>
    <col min="1825" max="1825" width="7.5" style="195" customWidth="1"/>
    <col min="1826" max="1826" width="14.5" style="195" bestFit="1" customWidth="1"/>
    <col min="1827" max="1827" width="11.5" style="195" customWidth="1"/>
    <col min="1828" max="1828" width="7.6640625" style="195" bestFit="1" customWidth="1"/>
    <col min="1829" max="1829" width="10.5" style="195" customWidth="1"/>
    <col min="1830" max="1830" width="8.83203125" style="195" bestFit="1" customWidth="1"/>
    <col min="1831" max="1831" width="5.5" style="195" bestFit="1" customWidth="1"/>
    <col min="1832" max="1861" width="4.5" style="195" customWidth="1"/>
    <col min="1862" max="2048" width="4.5" style="195"/>
    <col min="2049" max="2049" width="9.5" style="195" customWidth="1"/>
    <col min="2050" max="2050" width="10.5" style="195" customWidth="1"/>
    <col min="2051" max="2058" width="4.5" style="195" customWidth="1"/>
    <col min="2059" max="2059" width="5.1640625" style="195" customWidth="1"/>
    <col min="2060" max="2062" width="4.5" style="195" customWidth="1"/>
    <col min="2063" max="2063" width="5.1640625" style="195" customWidth="1"/>
    <col min="2064" max="2064" width="5" style="195" customWidth="1"/>
    <col min="2065" max="2065" width="5.6640625" style="195" customWidth="1"/>
    <col min="2066" max="2066" width="4.5" style="195" customWidth="1"/>
    <col min="2067" max="2067" width="5.5" style="195" customWidth="1"/>
    <col min="2068" max="2068" width="4.5" style="195" customWidth="1"/>
    <col min="2069" max="2069" width="5.1640625" style="195" customWidth="1"/>
    <col min="2070" max="2071" width="4.5" style="195" customWidth="1"/>
    <col min="2072" max="2072" width="5.83203125" style="195" customWidth="1"/>
    <col min="2073" max="2074" width="4.5" style="195" customWidth="1"/>
    <col min="2075" max="2075" width="5.83203125" style="195" customWidth="1"/>
    <col min="2076" max="2076" width="4.5" style="195" customWidth="1"/>
    <col min="2077" max="2077" width="6.1640625" style="195" customWidth="1"/>
    <col min="2078" max="2078" width="7.5" style="195" customWidth="1"/>
    <col min="2079" max="2079" width="6" style="195" customWidth="1"/>
    <col min="2080" max="2080" width="4.5" style="195" customWidth="1"/>
    <col min="2081" max="2081" width="7.5" style="195" customWidth="1"/>
    <col min="2082" max="2082" width="14.5" style="195" bestFit="1" customWidth="1"/>
    <col min="2083" max="2083" width="11.5" style="195" customWidth="1"/>
    <col min="2084" max="2084" width="7.6640625" style="195" bestFit="1" customWidth="1"/>
    <col min="2085" max="2085" width="10.5" style="195" customWidth="1"/>
    <col min="2086" max="2086" width="8.83203125" style="195" bestFit="1" customWidth="1"/>
    <col min="2087" max="2087" width="5.5" style="195" bestFit="1" customWidth="1"/>
    <col min="2088" max="2117" width="4.5" style="195" customWidth="1"/>
    <col min="2118" max="2304" width="4.5" style="195"/>
    <col min="2305" max="2305" width="9.5" style="195" customWidth="1"/>
    <col min="2306" max="2306" width="10.5" style="195" customWidth="1"/>
    <col min="2307" max="2314" width="4.5" style="195" customWidth="1"/>
    <col min="2315" max="2315" width="5.1640625" style="195" customWidth="1"/>
    <col min="2316" max="2318" width="4.5" style="195" customWidth="1"/>
    <col min="2319" max="2319" width="5.1640625" style="195" customWidth="1"/>
    <col min="2320" max="2320" width="5" style="195" customWidth="1"/>
    <col min="2321" max="2321" width="5.6640625" style="195" customWidth="1"/>
    <col min="2322" max="2322" width="4.5" style="195" customWidth="1"/>
    <col min="2323" max="2323" width="5.5" style="195" customWidth="1"/>
    <col min="2324" max="2324" width="4.5" style="195" customWidth="1"/>
    <col min="2325" max="2325" width="5.1640625" style="195" customWidth="1"/>
    <col min="2326" max="2327" width="4.5" style="195" customWidth="1"/>
    <col min="2328" max="2328" width="5.83203125" style="195" customWidth="1"/>
    <col min="2329" max="2330" width="4.5" style="195" customWidth="1"/>
    <col min="2331" max="2331" width="5.83203125" style="195" customWidth="1"/>
    <col min="2332" max="2332" width="4.5" style="195" customWidth="1"/>
    <col min="2333" max="2333" width="6.1640625" style="195" customWidth="1"/>
    <col min="2334" max="2334" width="7.5" style="195" customWidth="1"/>
    <col min="2335" max="2335" width="6" style="195" customWidth="1"/>
    <col min="2336" max="2336" width="4.5" style="195" customWidth="1"/>
    <col min="2337" max="2337" width="7.5" style="195" customWidth="1"/>
    <col min="2338" max="2338" width="14.5" style="195" bestFit="1" customWidth="1"/>
    <col min="2339" max="2339" width="11.5" style="195" customWidth="1"/>
    <col min="2340" max="2340" width="7.6640625" style="195" bestFit="1" customWidth="1"/>
    <col min="2341" max="2341" width="10.5" style="195" customWidth="1"/>
    <col min="2342" max="2342" width="8.83203125" style="195" bestFit="1" customWidth="1"/>
    <col min="2343" max="2343" width="5.5" style="195" bestFit="1" customWidth="1"/>
    <col min="2344" max="2373" width="4.5" style="195" customWidth="1"/>
    <col min="2374" max="2560" width="4.5" style="195"/>
    <col min="2561" max="2561" width="9.5" style="195" customWidth="1"/>
    <col min="2562" max="2562" width="10.5" style="195" customWidth="1"/>
    <col min="2563" max="2570" width="4.5" style="195" customWidth="1"/>
    <col min="2571" max="2571" width="5.1640625" style="195" customWidth="1"/>
    <col min="2572" max="2574" width="4.5" style="195" customWidth="1"/>
    <col min="2575" max="2575" width="5.1640625" style="195" customWidth="1"/>
    <col min="2576" max="2576" width="5" style="195" customWidth="1"/>
    <col min="2577" max="2577" width="5.6640625" style="195" customWidth="1"/>
    <col min="2578" max="2578" width="4.5" style="195" customWidth="1"/>
    <col min="2579" max="2579" width="5.5" style="195" customWidth="1"/>
    <col min="2580" max="2580" width="4.5" style="195" customWidth="1"/>
    <col min="2581" max="2581" width="5.1640625" style="195" customWidth="1"/>
    <col min="2582" max="2583" width="4.5" style="195" customWidth="1"/>
    <col min="2584" max="2584" width="5.83203125" style="195" customWidth="1"/>
    <col min="2585" max="2586" width="4.5" style="195" customWidth="1"/>
    <col min="2587" max="2587" width="5.83203125" style="195" customWidth="1"/>
    <col min="2588" max="2588" width="4.5" style="195" customWidth="1"/>
    <col min="2589" max="2589" width="6.1640625" style="195" customWidth="1"/>
    <col min="2590" max="2590" width="7.5" style="195" customWidth="1"/>
    <col min="2591" max="2591" width="6" style="195" customWidth="1"/>
    <col min="2592" max="2592" width="4.5" style="195" customWidth="1"/>
    <col min="2593" max="2593" width="7.5" style="195" customWidth="1"/>
    <col min="2594" max="2594" width="14.5" style="195" bestFit="1" customWidth="1"/>
    <col min="2595" max="2595" width="11.5" style="195" customWidth="1"/>
    <col min="2596" max="2596" width="7.6640625" style="195" bestFit="1" customWidth="1"/>
    <col min="2597" max="2597" width="10.5" style="195" customWidth="1"/>
    <col min="2598" max="2598" width="8.83203125" style="195" bestFit="1" customWidth="1"/>
    <col min="2599" max="2599" width="5.5" style="195" bestFit="1" customWidth="1"/>
    <col min="2600" max="2629" width="4.5" style="195" customWidth="1"/>
    <col min="2630" max="2816" width="4.5" style="195"/>
    <col min="2817" max="2817" width="9.5" style="195" customWidth="1"/>
    <col min="2818" max="2818" width="10.5" style="195" customWidth="1"/>
    <col min="2819" max="2826" width="4.5" style="195" customWidth="1"/>
    <col min="2827" max="2827" width="5.1640625" style="195" customWidth="1"/>
    <col min="2828" max="2830" width="4.5" style="195" customWidth="1"/>
    <col min="2831" max="2831" width="5.1640625" style="195" customWidth="1"/>
    <col min="2832" max="2832" width="5" style="195" customWidth="1"/>
    <col min="2833" max="2833" width="5.6640625" style="195" customWidth="1"/>
    <col min="2834" max="2834" width="4.5" style="195" customWidth="1"/>
    <col min="2835" max="2835" width="5.5" style="195" customWidth="1"/>
    <col min="2836" max="2836" width="4.5" style="195" customWidth="1"/>
    <col min="2837" max="2837" width="5.1640625" style="195" customWidth="1"/>
    <col min="2838" max="2839" width="4.5" style="195" customWidth="1"/>
    <col min="2840" max="2840" width="5.83203125" style="195" customWidth="1"/>
    <col min="2841" max="2842" width="4.5" style="195" customWidth="1"/>
    <col min="2843" max="2843" width="5.83203125" style="195" customWidth="1"/>
    <col min="2844" max="2844" width="4.5" style="195" customWidth="1"/>
    <col min="2845" max="2845" width="6.1640625" style="195" customWidth="1"/>
    <col min="2846" max="2846" width="7.5" style="195" customWidth="1"/>
    <col min="2847" max="2847" width="6" style="195" customWidth="1"/>
    <col min="2848" max="2848" width="4.5" style="195" customWidth="1"/>
    <col min="2849" max="2849" width="7.5" style="195" customWidth="1"/>
    <col min="2850" max="2850" width="14.5" style="195" bestFit="1" customWidth="1"/>
    <col min="2851" max="2851" width="11.5" style="195" customWidth="1"/>
    <col min="2852" max="2852" width="7.6640625" style="195" bestFit="1" customWidth="1"/>
    <col min="2853" max="2853" width="10.5" style="195" customWidth="1"/>
    <col min="2854" max="2854" width="8.83203125" style="195" bestFit="1" customWidth="1"/>
    <col min="2855" max="2855" width="5.5" style="195" bestFit="1" customWidth="1"/>
    <col min="2856" max="2885" width="4.5" style="195" customWidth="1"/>
    <col min="2886" max="3072" width="4.5" style="195"/>
    <col min="3073" max="3073" width="9.5" style="195" customWidth="1"/>
    <col min="3074" max="3074" width="10.5" style="195" customWidth="1"/>
    <col min="3075" max="3082" width="4.5" style="195" customWidth="1"/>
    <col min="3083" max="3083" width="5.1640625" style="195" customWidth="1"/>
    <col min="3084" max="3086" width="4.5" style="195" customWidth="1"/>
    <col min="3087" max="3087" width="5.1640625" style="195" customWidth="1"/>
    <col min="3088" max="3088" width="5" style="195" customWidth="1"/>
    <col min="3089" max="3089" width="5.6640625" style="195" customWidth="1"/>
    <col min="3090" max="3090" width="4.5" style="195" customWidth="1"/>
    <col min="3091" max="3091" width="5.5" style="195" customWidth="1"/>
    <col min="3092" max="3092" width="4.5" style="195" customWidth="1"/>
    <col min="3093" max="3093" width="5.1640625" style="195" customWidth="1"/>
    <col min="3094" max="3095" width="4.5" style="195" customWidth="1"/>
    <col min="3096" max="3096" width="5.83203125" style="195" customWidth="1"/>
    <col min="3097" max="3098" width="4.5" style="195" customWidth="1"/>
    <col min="3099" max="3099" width="5.83203125" style="195" customWidth="1"/>
    <col min="3100" max="3100" width="4.5" style="195" customWidth="1"/>
    <col min="3101" max="3101" width="6.1640625" style="195" customWidth="1"/>
    <col min="3102" max="3102" width="7.5" style="195" customWidth="1"/>
    <col min="3103" max="3103" width="6" style="195" customWidth="1"/>
    <col min="3104" max="3104" width="4.5" style="195" customWidth="1"/>
    <col min="3105" max="3105" width="7.5" style="195" customWidth="1"/>
    <col min="3106" max="3106" width="14.5" style="195" bestFit="1" customWidth="1"/>
    <col min="3107" max="3107" width="11.5" style="195" customWidth="1"/>
    <col min="3108" max="3108" width="7.6640625" style="195" bestFit="1" customWidth="1"/>
    <col min="3109" max="3109" width="10.5" style="195" customWidth="1"/>
    <col min="3110" max="3110" width="8.83203125" style="195" bestFit="1" customWidth="1"/>
    <col min="3111" max="3111" width="5.5" style="195" bestFit="1" customWidth="1"/>
    <col min="3112" max="3141" width="4.5" style="195" customWidth="1"/>
    <col min="3142" max="3328" width="4.5" style="195"/>
    <col min="3329" max="3329" width="9.5" style="195" customWidth="1"/>
    <col min="3330" max="3330" width="10.5" style="195" customWidth="1"/>
    <col min="3331" max="3338" width="4.5" style="195" customWidth="1"/>
    <col min="3339" max="3339" width="5.1640625" style="195" customWidth="1"/>
    <col min="3340" max="3342" width="4.5" style="195" customWidth="1"/>
    <col min="3343" max="3343" width="5.1640625" style="195" customWidth="1"/>
    <col min="3344" max="3344" width="5" style="195" customWidth="1"/>
    <col min="3345" max="3345" width="5.6640625" style="195" customWidth="1"/>
    <col min="3346" max="3346" width="4.5" style="195" customWidth="1"/>
    <col min="3347" max="3347" width="5.5" style="195" customWidth="1"/>
    <col min="3348" max="3348" width="4.5" style="195" customWidth="1"/>
    <col min="3349" max="3349" width="5.1640625" style="195" customWidth="1"/>
    <col min="3350" max="3351" width="4.5" style="195" customWidth="1"/>
    <col min="3352" max="3352" width="5.83203125" style="195" customWidth="1"/>
    <col min="3353" max="3354" width="4.5" style="195" customWidth="1"/>
    <col min="3355" max="3355" width="5.83203125" style="195" customWidth="1"/>
    <col min="3356" max="3356" width="4.5" style="195" customWidth="1"/>
    <col min="3357" max="3357" width="6.1640625" style="195" customWidth="1"/>
    <col min="3358" max="3358" width="7.5" style="195" customWidth="1"/>
    <col min="3359" max="3359" width="6" style="195" customWidth="1"/>
    <col min="3360" max="3360" width="4.5" style="195" customWidth="1"/>
    <col min="3361" max="3361" width="7.5" style="195" customWidth="1"/>
    <col min="3362" max="3362" width="14.5" style="195" bestFit="1" customWidth="1"/>
    <col min="3363" max="3363" width="11.5" style="195" customWidth="1"/>
    <col min="3364" max="3364" width="7.6640625" style="195" bestFit="1" customWidth="1"/>
    <col min="3365" max="3365" width="10.5" style="195" customWidth="1"/>
    <col min="3366" max="3366" width="8.83203125" style="195" bestFit="1" customWidth="1"/>
    <col min="3367" max="3367" width="5.5" style="195" bestFit="1" customWidth="1"/>
    <col min="3368" max="3397" width="4.5" style="195" customWidth="1"/>
    <col min="3398" max="3584" width="4.5" style="195"/>
    <col min="3585" max="3585" width="9.5" style="195" customWidth="1"/>
    <col min="3586" max="3586" width="10.5" style="195" customWidth="1"/>
    <col min="3587" max="3594" width="4.5" style="195" customWidth="1"/>
    <col min="3595" max="3595" width="5.1640625" style="195" customWidth="1"/>
    <col min="3596" max="3598" width="4.5" style="195" customWidth="1"/>
    <col min="3599" max="3599" width="5.1640625" style="195" customWidth="1"/>
    <col min="3600" max="3600" width="5" style="195" customWidth="1"/>
    <col min="3601" max="3601" width="5.6640625" style="195" customWidth="1"/>
    <col min="3602" max="3602" width="4.5" style="195" customWidth="1"/>
    <col min="3603" max="3603" width="5.5" style="195" customWidth="1"/>
    <col min="3604" max="3604" width="4.5" style="195" customWidth="1"/>
    <col min="3605" max="3605" width="5.1640625" style="195" customWidth="1"/>
    <col min="3606" max="3607" width="4.5" style="195" customWidth="1"/>
    <col min="3608" max="3608" width="5.83203125" style="195" customWidth="1"/>
    <col min="3609" max="3610" width="4.5" style="195" customWidth="1"/>
    <col min="3611" max="3611" width="5.83203125" style="195" customWidth="1"/>
    <col min="3612" max="3612" width="4.5" style="195" customWidth="1"/>
    <col min="3613" max="3613" width="6.1640625" style="195" customWidth="1"/>
    <col min="3614" max="3614" width="7.5" style="195" customWidth="1"/>
    <col min="3615" max="3615" width="6" style="195" customWidth="1"/>
    <col min="3616" max="3616" width="4.5" style="195" customWidth="1"/>
    <col min="3617" max="3617" width="7.5" style="195" customWidth="1"/>
    <col min="3618" max="3618" width="14.5" style="195" bestFit="1" customWidth="1"/>
    <col min="3619" max="3619" width="11.5" style="195" customWidth="1"/>
    <col min="3620" max="3620" width="7.6640625" style="195" bestFit="1" customWidth="1"/>
    <col min="3621" max="3621" width="10.5" style="195" customWidth="1"/>
    <col min="3622" max="3622" width="8.83203125" style="195" bestFit="1" customWidth="1"/>
    <col min="3623" max="3623" width="5.5" style="195" bestFit="1" customWidth="1"/>
    <col min="3624" max="3653" width="4.5" style="195" customWidth="1"/>
    <col min="3654" max="3840" width="4.5" style="195"/>
    <col min="3841" max="3841" width="9.5" style="195" customWidth="1"/>
    <col min="3842" max="3842" width="10.5" style="195" customWidth="1"/>
    <col min="3843" max="3850" width="4.5" style="195" customWidth="1"/>
    <col min="3851" max="3851" width="5.1640625" style="195" customWidth="1"/>
    <col min="3852" max="3854" width="4.5" style="195" customWidth="1"/>
    <col min="3855" max="3855" width="5.1640625" style="195" customWidth="1"/>
    <col min="3856" max="3856" width="5" style="195" customWidth="1"/>
    <col min="3857" max="3857" width="5.6640625" style="195" customWidth="1"/>
    <col min="3858" max="3858" width="4.5" style="195" customWidth="1"/>
    <col min="3859" max="3859" width="5.5" style="195" customWidth="1"/>
    <col min="3860" max="3860" width="4.5" style="195" customWidth="1"/>
    <col min="3861" max="3861" width="5.1640625" style="195" customWidth="1"/>
    <col min="3862" max="3863" width="4.5" style="195" customWidth="1"/>
    <col min="3864" max="3864" width="5.83203125" style="195" customWidth="1"/>
    <col min="3865" max="3866" width="4.5" style="195" customWidth="1"/>
    <col min="3867" max="3867" width="5.83203125" style="195" customWidth="1"/>
    <col min="3868" max="3868" width="4.5" style="195" customWidth="1"/>
    <col min="3869" max="3869" width="6.1640625" style="195" customWidth="1"/>
    <col min="3870" max="3870" width="7.5" style="195" customWidth="1"/>
    <col min="3871" max="3871" width="6" style="195" customWidth="1"/>
    <col min="3872" max="3872" width="4.5" style="195" customWidth="1"/>
    <col min="3873" max="3873" width="7.5" style="195" customWidth="1"/>
    <col min="3874" max="3874" width="14.5" style="195" bestFit="1" customWidth="1"/>
    <col min="3875" max="3875" width="11.5" style="195" customWidth="1"/>
    <col min="3876" max="3876" width="7.6640625" style="195" bestFit="1" customWidth="1"/>
    <col min="3877" max="3877" width="10.5" style="195" customWidth="1"/>
    <col min="3878" max="3878" width="8.83203125" style="195" bestFit="1" customWidth="1"/>
    <col min="3879" max="3879" width="5.5" style="195" bestFit="1" customWidth="1"/>
    <col min="3880" max="3909" width="4.5" style="195" customWidth="1"/>
    <col min="3910" max="4096" width="4.5" style="195"/>
    <col min="4097" max="4097" width="9.5" style="195" customWidth="1"/>
    <col min="4098" max="4098" width="10.5" style="195" customWidth="1"/>
    <col min="4099" max="4106" width="4.5" style="195" customWidth="1"/>
    <col min="4107" max="4107" width="5.1640625" style="195" customWidth="1"/>
    <col min="4108" max="4110" width="4.5" style="195" customWidth="1"/>
    <col min="4111" max="4111" width="5.1640625" style="195" customWidth="1"/>
    <col min="4112" max="4112" width="5" style="195" customWidth="1"/>
    <col min="4113" max="4113" width="5.6640625" style="195" customWidth="1"/>
    <col min="4114" max="4114" width="4.5" style="195" customWidth="1"/>
    <col min="4115" max="4115" width="5.5" style="195" customWidth="1"/>
    <col min="4116" max="4116" width="4.5" style="195" customWidth="1"/>
    <col min="4117" max="4117" width="5.1640625" style="195" customWidth="1"/>
    <col min="4118" max="4119" width="4.5" style="195" customWidth="1"/>
    <col min="4120" max="4120" width="5.83203125" style="195" customWidth="1"/>
    <col min="4121" max="4122" width="4.5" style="195" customWidth="1"/>
    <col min="4123" max="4123" width="5.83203125" style="195" customWidth="1"/>
    <col min="4124" max="4124" width="4.5" style="195" customWidth="1"/>
    <col min="4125" max="4125" width="6.1640625" style="195" customWidth="1"/>
    <col min="4126" max="4126" width="7.5" style="195" customWidth="1"/>
    <col min="4127" max="4127" width="6" style="195" customWidth="1"/>
    <col min="4128" max="4128" width="4.5" style="195" customWidth="1"/>
    <col min="4129" max="4129" width="7.5" style="195" customWidth="1"/>
    <col min="4130" max="4130" width="14.5" style="195" bestFit="1" customWidth="1"/>
    <col min="4131" max="4131" width="11.5" style="195" customWidth="1"/>
    <col min="4132" max="4132" width="7.6640625" style="195" bestFit="1" customWidth="1"/>
    <col min="4133" max="4133" width="10.5" style="195" customWidth="1"/>
    <col min="4134" max="4134" width="8.83203125" style="195" bestFit="1" customWidth="1"/>
    <col min="4135" max="4135" width="5.5" style="195" bestFit="1" customWidth="1"/>
    <col min="4136" max="4165" width="4.5" style="195" customWidth="1"/>
    <col min="4166" max="4352" width="4.5" style="195"/>
    <col min="4353" max="4353" width="9.5" style="195" customWidth="1"/>
    <col min="4354" max="4354" width="10.5" style="195" customWidth="1"/>
    <col min="4355" max="4362" width="4.5" style="195" customWidth="1"/>
    <col min="4363" max="4363" width="5.1640625" style="195" customWidth="1"/>
    <col min="4364" max="4366" width="4.5" style="195" customWidth="1"/>
    <col min="4367" max="4367" width="5.1640625" style="195" customWidth="1"/>
    <col min="4368" max="4368" width="5" style="195" customWidth="1"/>
    <col min="4369" max="4369" width="5.6640625" style="195" customWidth="1"/>
    <col min="4370" max="4370" width="4.5" style="195" customWidth="1"/>
    <col min="4371" max="4371" width="5.5" style="195" customWidth="1"/>
    <col min="4372" max="4372" width="4.5" style="195" customWidth="1"/>
    <col min="4373" max="4373" width="5.1640625" style="195" customWidth="1"/>
    <col min="4374" max="4375" width="4.5" style="195" customWidth="1"/>
    <col min="4376" max="4376" width="5.83203125" style="195" customWidth="1"/>
    <col min="4377" max="4378" width="4.5" style="195" customWidth="1"/>
    <col min="4379" max="4379" width="5.83203125" style="195" customWidth="1"/>
    <col min="4380" max="4380" width="4.5" style="195" customWidth="1"/>
    <col min="4381" max="4381" width="6.1640625" style="195" customWidth="1"/>
    <col min="4382" max="4382" width="7.5" style="195" customWidth="1"/>
    <col min="4383" max="4383" width="6" style="195" customWidth="1"/>
    <col min="4384" max="4384" width="4.5" style="195" customWidth="1"/>
    <col min="4385" max="4385" width="7.5" style="195" customWidth="1"/>
    <col min="4386" max="4386" width="14.5" style="195" bestFit="1" customWidth="1"/>
    <col min="4387" max="4387" width="11.5" style="195" customWidth="1"/>
    <col min="4388" max="4388" width="7.6640625" style="195" bestFit="1" customWidth="1"/>
    <col min="4389" max="4389" width="10.5" style="195" customWidth="1"/>
    <col min="4390" max="4390" width="8.83203125" style="195" bestFit="1" customWidth="1"/>
    <col min="4391" max="4391" width="5.5" style="195" bestFit="1" customWidth="1"/>
    <col min="4392" max="4421" width="4.5" style="195" customWidth="1"/>
    <col min="4422" max="4608" width="4.5" style="195"/>
    <col min="4609" max="4609" width="9.5" style="195" customWidth="1"/>
    <col min="4610" max="4610" width="10.5" style="195" customWidth="1"/>
    <col min="4611" max="4618" width="4.5" style="195" customWidth="1"/>
    <col min="4619" max="4619" width="5.1640625" style="195" customWidth="1"/>
    <col min="4620" max="4622" width="4.5" style="195" customWidth="1"/>
    <col min="4623" max="4623" width="5.1640625" style="195" customWidth="1"/>
    <col min="4624" max="4624" width="5" style="195" customWidth="1"/>
    <col min="4625" max="4625" width="5.6640625" style="195" customWidth="1"/>
    <col min="4626" max="4626" width="4.5" style="195" customWidth="1"/>
    <col min="4627" max="4627" width="5.5" style="195" customWidth="1"/>
    <col min="4628" max="4628" width="4.5" style="195" customWidth="1"/>
    <col min="4629" max="4629" width="5.1640625" style="195" customWidth="1"/>
    <col min="4630" max="4631" width="4.5" style="195" customWidth="1"/>
    <col min="4632" max="4632" width="5.83203125" style="195" customWidth="1"/>
    <col min="4633" max="4634" width="4.5" style="195" customWidth="1"/>
    <col min="4635" max="4635" width="5.83203125" style="195" customWidth="1"/>
    <col min="4636" max="4636" width="4.5" style="195" customWidth="1"/>
    <col min="4637" max="4637" width="6.1640625" style="195" customWidth="1"/>
    <col min="4638" max="4638" width="7.5" style="195" customWidth="1"/>
    <col min="4639" max="4639" width="6" style="195" customWidth="1"/>
    <col min="4640" max="4640" width="4.5" style="195" customWidth="1"/>
    <col min="4641" max="4641" width="7.5" style="195" customWidth="1"/>
    <col min="4642" max="4642" width="14.5" style="195" bestFit="1" customWidth="1"/>
    <col min="4643" max="4643" width="11.5" style="195" customWidth="1"/>
    <col min="4644" max="4644" width="7.6640625" style="195" bestFit="1" customWidth="1"/>
    <col min="4645" max="4645" width="10.5" style="195" customWidth="1"/>
    <col min="4646" max="4646" width="8.83203125" style="195" bestFit="1" customWidth="1"/>
    <col min="4647" max="4647" width="5.5" style="195" bestFit="1" customWidth="1"/>
    <col min="4648" max="4677" width="4.5" style="195" customWidth="1"/>
    <col min="4678" max="4864" width="4.5" style="195"/>
    <col min="4865" max="4865" width="9.5" style="195" customWidth="1"/>
    <col min="4866" max="4866" width="10.5" style="195" customWidth="1"/>
    <col min="4867" max="4874" width="4.5" style="195" customWidth="1"/>
    <col min="4875" max="4875" width="5.1640625" style="195" customWidth="1"/>
    <col min="4876" max="4878" width="4.5" style="195" customWidth="1"/>
    <col min="4879" max="4879" width="5.1640625" style="195" customWidth="1"/>
    <col min="4880" max="4880" width="5" style="195" customWidth="1"/>
    <col min="4881" max="4881" width="5.6640625" style="195" customWidth="1"/>
    <col min="4882" max="4882" width="4.5" style="195" customWidth="1"/>
    <col min="4883" max="4883" width="5.5" style="195" customWidth="1"/>
    <col min="4884" max="4884" width="4.5" style="195" customWidth="1"/>
    <col min="4885" max="4885" width="5.1640625" style="195" customWidth="1"/>
    <col min="4886" max="4887" width="4.5" style="195" customWidth="1"/>
    <col min="4888" max="4888" width="5.83203125" style="195" customWidth="1"/>
    <col min="4889" max="4890" width="4.5" style="195" customWidth="1"/>
    <col min="4891" max="4891" width="5.83203125" style="195" customWidth="1"/>
    <col min="4892" max="4892" width="4.5" style="195" customWidth="1"/>
    <col min="4893" max="4893" width="6.1640625" style="195" customWidth="1"/>
    <col min="4894" max="4894" width="7.5" style="195" customWidth="1"/>
    <col min="4895" max="4895" width="6" style="195" customWidth="1"/>
    <col min="4896" max="4896" width="4.5" style="195" customWidth="1"/>
    <col min="4897" max="4897" width="7.5" style="195" customWidth="1"/>
    <col min="4898" max="4898" width="14.5" style="195" bestFit="1" customWidth="1"/>
    <col min="4899" max="4899" width="11.5" style="195" customWidth="1"/>
    <col min="4900" max="4900" width="7.6640625" style="195" bestFit="1" customWidth="1"/>
    <col min="4901" max="4901" width="10.5" style="195" customWidth="1"/>
    <col min="4902" max="4902" width="8.83203125" style="195" bestFit="1" customWidth="1"/>
    <col min="4903" max="4903" width="5.5" style="195" bestFit="1" customWidth="1"/>
    <col min="4904" max="4933" width="4.5" style="195" customWidth="1"/>
    <col min="4934" max="5120" width="4.5" style="195"/>
    <col min="5121" max="5121" width="9.5" style="195" customWidth="1"/>
    <col min="5122" max="5122" width="10.5" style="195" customWidth="1"/>
    <col min="5123" max="5130" width="4.5" style="195" customWidth="1"/>
    <col min="5131" max="5131" width="5.1640625" style="195" customWidth="1"/>
    <col min="5132" max="5134" width="4.5" style="195" customWidth="1"/>
    <col min="5135" max="5135" width="5.1640625" style="195" customWidth="1"/>
    <col min="5136" max="5136" width="5" style="195" customWidth="1"/>
    <col min="5137" max="5137" width="5.6640625" style="195" customWidth="1"/>
    <col min="5138" max="5138" width="4.5" style="195" customWidth="1"/>
    <col min="5139" max="5139" width="5.5" style="195" customWidth="1"/>
    <col min="5140" max="5140" width="4.5" style="195" customWidth="1"/>
    <col min="5141" max="5141" width="5.1640625" style="195" customWidth="1"/>
    <col min="5142" max="5143" width="4.5" style="195" customWidth="1"/>
    <col min="5144" max="5144" width="5.83203125" style="195" customWidth="1"/>
    <col min="5145" max="5146" width="4.5" style="195" customWidth="1"/>
    <col min="5147" max="5147" width="5.83203125" style="195" customWidth="1"/>
    <col min="5148" max="5148" width="4.5" style="195" customWidth="1"/>
    <col min="5149" max="5149" width="6.1640625" style="195" customWidth="1"/>
    <col min="5150" max="5150" width="7.5" style="195" customWidth="1"/>
    <col min="5151" max="5151" width="6" style="195" customWidth="1"/>
    <col min="5152" max="5152" width="4.5" style="195" customWidth="1"/>
    <col min="5153" max="5153" width="7.5" style="195" customWidth="1"/>
    <col min="5154" max="5154" width="14.5" style="195" bestFit="1" customWidth="1"/>
    <col min="5155" max="5155" width="11.5" style="195" customWidth="1"/>
    <col min="5156" max="5156" width="7.6640625" style="195" bestFit="1" customWidth="1"/>
    <col min="5157" max="5157" width="10.5" style="195" customWidth="1"/>
    <col min="5158" max="5158" width="8.83203125" style="195" bestFit="1" customWidth="1"/>
    <col min="5159" max="5159" width="5.5" style="195" bestFit="1" customWidth="1"/>
    <col min="5160" max="5189" width="4.5" style="195" customWidth="1"/>
    <col min="5190" max="5376" width="4.5" style="195"/>
    <col min="5377" max="5377" width="9.5" style="195" customWidth="1"/>
    <col min="5378" max="5378" width="10.5" style="195" customWidth="1"/>
    <col min="5379" max="5386" width="4.5" style="195" customWidth="1"/>
    <col min="5387" max="5387" width="5.1640625" style="195" customWidth="1"/>
    <col min="5388" max="5390" width="4.5" style="195" customWidth="1"/>
    <col min="5391" max="5391" width="5.1640625" style="195" customWidth="1"/>
    <col min="5392" max="5392" width="5" style="195" customWidth="1"/>
    <col min="5393" max="5393" width="5.6640625" style="195" customWidth="1"/>
    <col min="5394" max="5394" width="4.5" style="195" customWidth="1"/>
    <col min="5395" max="5395" width="5.5" style="195" customWidth="1"/>
    <col min="5396" max="5396" width="4.5" style="195" customWidth="1"/>
    <col min="5397" max="5397" width="5.1640625" style="195" customWidth="1"/>
    <col min="5398" max="5399" width="4.5" style="195" customWidth="1"/>
    <col min="5400" max="5400" width="5.83203125" style="195" customWidth="1"/>
    <col min="5401" max="5402" width="4.5" style="195" customWidth="1"/>
    <col min="5403" max="5403" width="5.83203125" style="195" customWidth="1"/>
    <col min="5404" max="5404" width="4.5" style="195" customWidth="1"/>
    <col min="5405" max="5405" width="6.1640625" style="195" customWidth="1"/>
    <col min="5406" max="5406" width="7.5" style="195" customWidth="1"/>
    <col min="5407" max="5407" width="6" style="195" customWidth="1"/>
    <col min="5408" max="5408" width="4.5" style="195" customWidth="1"/>
    <col min="5409" max="5409" width="7.5" style="195" customWidth="1"/>
    <col min="5410" max="5410" width="14.5" style="195" bestFit="1" customWidth="1"/>
    <col min="5411" max="5411" width="11.5" style="195" customWidth="1"/>
    <col min="5412" max="5412" width="7.6640625" style="195" bestFit="1" customWidth="1"/>
    <col min="5413" max="5413" width="10.5" style="195" customWidth="1"/>
    <col min="5414" max="5414" width="8.83203125" style="195" bestFit="1" customWidth="1"/>
    <col min="5415" max="5415" width="5.5" style="195" bestFit="1" customWidth="1"/>
    <col min="5416" max="5445" width="4.5" style="195" customWidth="1"/>
    <col min="5446" max="5632" width="4.5" style="195"/>
    <col min="5633" max="5633" width="9.5" style="195" customWidth="1"/>
    <col min="5634" max="5634" width="10.5" style="195" customWidth="1"/>
    <col min="5635" max="5642" width="4.5" style="195" customWidth="1"/>
    <col min="5643" max="5643" width="5.1640625" style="195" customWidth="1"/>
    <col min="5644" max="5646" width="4.5" style="195" customWidth="1"/>
    <col min="5647" max="5647" width="5.1640625" style="195" customWidth="1"/>
    <col min="5648" max="5648" width="5" style="195" customWidth="1"/>
    <col min="5649" max="5649" width="5.6640625" style="195" customWidth="1"/>
    <col min="5650" max="5650" width="4.5" style="195" customWidth="1"/>
    <col min="5651" max="5651" width="5.5" style="195" customWidth="1"/>
    <col min="5652" max="5652" width="4.5" style="195" customWidth="1"/>
    <col min="5653" max="5653" width="5.1640625" style="195" customWidth="1"/>
    <col min="5654" max="5655" width="4.5" style="195" customWidth="1"/>
    <col min="5656" max="5656" width="5.83203125" style="195" customWidth="1"/>
    <col min="5657" max="5658" width="4.5" style="195" customWidth="1"/>
    <col min="5659" max="5659" width="5.83203125" style="195" customWidth="1"/>
    <col min="5660" max="5660" width="4.5" style="195" customWidth="1"/>
    <col min="5661" max="5661" width="6.1640625" style="195" customWidth="1"/>
    <col min="5662" max="5662" width="7.5" style="195" customWidth="1"/>
    <col min="5663" max="5663" width="6" style="195" customWidth="1"/>
    <col min="5664" max="5664" width="4.5" style="195" customWidth="1"/>
    <col min="5665" max="5665" width="7.5" style="195" customWidth="1"/>
    <col min="5666" max="5666" width="14.5" style="195" bestFit="1" customWidth="1"/>
    <col min="5667" max="5667" width="11.5" style="195" customWidth="1"/>
    <col min="5668" max="5668" width="7.6640625" style="195" bestFit="1" customWidth="1"/>
    <col min="5669" max="5669" width="10.5" style="195" customWidth="1"/>
    <col min="5670" max="5670" width="8.83203125" style="195" bestFit="1" customWidth="1"/>
    <col min="5671" max="5671" width="5.5" style="195" bestFit="1" customWidth="1"/>
    <col min="5672" max="5701" width="4.5" style="195" customWidth="1"/>
    <col min="5702" max="5888" width="4.5" style="195"/>
    <col min="5889" max="5889" width="9.5" style="195" customWidth="1"/>
    <col min="5890" max="5890" width="10.5" style="195" customWidth="1"/>
    <col min="5891" max="5898" width="4.5" style="195" customWidth="1"/>
    <col min="5899" max="5899" width="5.1640625" style="195" customWidth="1"/>
    <col min="5900" max="5902" width="4.5" style="195" customWidth="1"/>
    <col min="5903" max="5903" width="5.1640625" style="195" customWidth="1"/>
    <col min="5904" max="5904" width="5" style="195" customWidth="1"/>
    <col min="5905" max="5905" width="5.6640625" style="195" customWidth="1"/>
    <col min="5906" max="5906" width="4.5" style="195" customWidth="1"/>
    <col min="5907" max="5907" width="5.5" style="195" customWidth="1"/>
    <col min="5908" max="5908" width="4.5" style="195" customWidth="1"/>
    <col min="5909" max="5909" width="5.1640625" style="195" customWidth="1"/>
    <col min="5910" max="5911" width="4.5" style="195" customWidth="1"/>
    <col min="5912" max="5912" width="5.83203125" style="195" customWidth="1"/>
    <col min="5913" max="5914" width="4.5" style="195" customWidth="1"/>
    <col min="5915" max="5915" width="5.83203125" style="195" customWidth="1"/>
    <col min="5916" max="5916" width="4.5" style="195" customWidth="1"/>
    <col min="5917" max="5917" width="6.1640625" style="195" customWidth="1"/>
    <col min="5918" max="5918" width="7.5" style="195" customWidth="1"/>
    <col min="5919" max="5919" width="6" style="195" customWidth="1"/>
    <col min="5920" max="5920" width="4.5" style="195" customWidth="1"/>
    <col min="5921" max="5921" width="7.5" style="195" customWidth="1"/>
    <col min="5922" max="5922" width="14.5" style="195" bestFit="1" customWidth="1"/>
    <col min="5923" max="5923" width="11.5" style="195" customWidth="1"/>
    <col min="5924" max="5924" width="7.6640625" style="195" bestFit="1" customWidth="1"/>
    <col min="5925" max="5925" width="10.5" style="195" customWidth="1"/>
    <col min="5926" max="5926" width="8.83203125" style="195" bestFit="1" customWidth="1"/>
    <col min="5927" max="5927" width="5.5" style="195" bestFit="1" customWidth="1"/>
    <col min="5928" max="5957" width="4.5" style="195" customWidth="1"/>
    <col min="5958" max="6144" width="4.5" style="195"/>
    <col min="6145" max="6145" width="9.5" style="195" customWidth="1"/>
    <col min="6146" max="6146" width="10.5" style="195" customWidth="1"/>
    <col min="6147" max="6154" width="4.5" style="195" customWidth="1"/>
    <col min="6155" max="6155" width="5.1640625" style="195" customWidth="1"/>
    <col min="6156" max="6158" width="4.5" style="195" customWidth="1"/>
    <col min="6159" max="6159" width="5.1640625" style="195" customWidth="1"/>
    <col min="6160" max="6160" width="5" style="195" customWidth="1"/>
    <col min="6161" max="6161" width="5.6640625" style="195" customWidth="1"/>
    <col min="6162" max="6162" width="4.5" style="195" customWidth="1"/>
    <col min="6163" max="6163" width="5.5" style="195" customWidth="1"/>
    <col min="6164" max="6164" width="4.5" style="195" customWidth="1"/>
    <col min="6165" max="6165" width="5.1640625" style="195" customWidth="1"/>
    <col min="6166" max="6167" width="4.5" style="195" customWidth="1"/>
    <col min="6168" max="6168" width="5.83203125" style="195" customWidth="1"/>
    <col min="6169" max="6170" width="4.5" style="195" customWidth="1"/>
    <col min="6171" max="6171" width="5.83203125" style="195" customWidth="1"/>
    <col min="6172" max="6172" width="4.5" style="195" customWidth="1"/>
    <col min="6173" max="6173" width="6.1640625" style="195" customWidth="1"/>
    <col min="6174" max="6174" width="7.5" style="195" customWidth="1"/>
    <col min="6175" max="6175" width="6" style="195" customWidth="1"/>
    <col min="6176" max="6176" width="4.5" style="195" customWidth="1"/>
    <col min="6177" max="6177" width="7.5" style="195" customWidth="1"/>
    <col min="6178" max="6178" width="14.5" style="195" bestFit="1" customWidth="1"/>
    <col min="6179" max="6179" width="11.5" style="195" customWidth="1"/>
    <col min="6180" max="6180" width="7.6640625" style="195" bestFit="1" customWidth="1"/>
    <col min="6181" max="6181" width="10.5" style="195" customWidth="1"/>
    <col min="6182" max="6182" width="8.83203125" style="195" bestFit="1" customWidth="1"/>
    <col min="6183" max="6183" width="5.5" style="195" bestFit="1" customWidth="1"/>
    <col min="6184" max="6213" width="4.5" style="195" customWidth="1"/>
    <col min="6214" max="6400" width="4.5" style="195"/>
    <col min="6401" max="6401" width="9.5" style="195" customWidth="1"/>
    <col min="6402" max="6402" width="10.5" style="195" customWidth="1"/>
    <col min="6403" max="6410" width="4.5" style="195" customWidth="1"/>
    <col min="6411" max="6411" width="5.1640625" style="195" customWidth="1"/>
    <col min="6412" max="6414" width="4.5" style="195" customWidth="1"/>
    <col min="6415" max="6415" width="5.1640625" style="195" customWidth="1"/>
    <col min="6416" max="6416" width="5" style="195" customWidth="1"/>
    <col min="6417" max="6417" width="5.6640625" style="195" customWidth="1"/>
    <col min="6418" max="6418" width="4.5" style="195" customWidth="1"/>
    <col min="6419" max="6419" width="5.5" style="195" customWidth="1"/>
    <col min="6420" max="6420" width="4.5" style="195" customWidth="1"/>
    <col min="6421" max="6421" width="5.1640625" style="195" customWidth="1"/>
    <col min="6422" max="6423" width="4.5" style="195" customWidth="1"/>
    <col min="6424" max="6424" width="5.83203125" style="195" customWidth="1"/>
    <col min="6425" max="6426" width="4.5" style="195" customWidth="1"/>
    <col min="6427" max="6427" width="5.83203125" style="195" customWidth="1"/>
    <col min="6428" max="6428" width="4.5" style="195" customWidth="1"/>
    <col min="6429" max="6429" width="6.1640625" style="195" customWidth="1"/>
    <col min="6430" max="6430" width="7.5" style="195" customWidth="1"/>
    <col min="6431" max="6431" width="6" style="195" customWidth="1"/>
    <col min="6432" max="6432" width="4.5" style="195" customWidth="1"/>
    <col min="6433" max="6433" width="7.5" style="195" customWidth="1"/>
    <col min="6434" max="6434" width="14.5" style="195" bestFit="1" customWidth="1"/>
    <col min="6435" max="6435" width="11.5" style="195" customWidth="1"/>
    <col min="6436" max="6436" width="7.6640625" style="195" bestFit="1" customWidth="1"/>
    <col min="6437" max="6437" width="10.5" style="195" customWidth="1"/>
    <col min="6438" max="6438" width="8.83203125" style="195" bestFit="1" customWidth="1"/>
    <col min="6439" max="6439" width="5.5" style="195" bestFit="1" customWidth="1"/>
    <col min="6440" max="6469" width="4.5" style="195" customWidth="1"/>
    <col min="6470" max="6656" width="4.5" style="195"/>
    <col min="6657" max="6657" width="9.5" style="195" customWidth="1"/>
    <col min="6658" max="6658" width="10.5" style="195" customWidth="1"/>
    <col min="6659" max="6666" width="4.5" style="195" customWidth="1"/>
    <col min="6667" max="6667" width="5.1640625" style="195" customWidth="1"/>
    <col min="6668" max="6670" width="4.5" style="195" customWidth="1"/>
    <col min="6671" max="6671" width="5.1640625" style="195" customWidth="1"/>
    <col min="6672" max="6672" width="5" style="195" customWidth="1"/>
    <col min="6673" max="6673" width="5.6640625" style="195" customWidth="1"/>
    <col min="6674" max="6674" width="4.5" style="195" customWidth="1"/>
    <col min="6675" max="6675" width="5.5" style="195" customWidth="1"/>
    <col min="6676" max="6676" width="4.5" style="195" customWidth="1"/>
    <col min="6677" max="6677" width="5.1640625" style="195" customWidth="1"/>
    <col min="6678" max="6679" width="4.5" style="195" customWidth="1"/>
    <col min="6680" max="6680" width="5.83203125" style="195" customWidth="1"/>
    <col min="6681" max="6682" width="4.5" style="195" customWidth="1"/>
    <col min="6683" max="6683" width="5.83203125" style="195" customWidth="1"/>
    <col min="6684" max="6684" width="4.5" style="195" customWidth="1"/>
    <col min="6685" max="6685" width="6.1640625" style="195" customWidth="1"/>
    <col min="6686" max="6686" width="7.5" style="195" customWidth="1"/>
    <col min="6687" max="6687" width="6" style="195" customWidth="1"/>
    <col min="6688" max="6688" width="4.5" style="195" customWidth="1"/>
    <col min="6689" max="6689" width="7.5" style="195" customWidth="1"/>
    <col min="6690" max="6690" width="14.5" style="195" bestFit="1" customWidth="1"/>
    <col min="6691" max="6691" width="11.5" style="195" customWidth="1"/>
    <col min="6692" max="6692" width="7.6640625" style="195" bestFit="1" customWidth="1"/>
    <col min="6693" max="6693" width="10.5" style="195" customWidth="1"/>
    <col min="6694" max="6694" width="8.83203125" style="195" bestFit="1" customWidth="1"/>
    <col min="6695" max="6695" width="5.5" style="195" bestFit="1" customWidth="1"/>
    <col min="6696" max="6725" width="4.5" style="195" customWidth="1"/>
    <col min="6726" max="6912" width="4.5" style="195"/>
    <col min="6913" max="6913" width="9.5" style="195" customWidth="1"/>
    <col min="6914" max="6914" width="10.5" style="195" customWidth="1"/>
    <col min="6915" max="6922" width="4.5" style="195" customWidth="1"/>
    <col min="6923" max="6923" width="5.1640625" style="195" customWidth="1"/>
    <col min="6924" max="6926" width="4.5" style="195" customWidth="1"/>
    <col min="6927" max="6927" width="5.1640625" style="195" customWidth="1"/>
    <col min="6928" max="6928" width="5" style="195" customWidth="1"/>
    <col min="6929" max="6929" width="5.6640625" style="195" customWidth="1"/>
    <col min="6930" max="6930" width="4.5" style="195" customWidth="1"/>
    <col min="6931" max="6931" width="5.5" style="195" customWidth="1"/>
    <col min="6932" max="6932" width="4.5" style="195" customWidth="1"/>
    <col min="6933" max="6933" width="5.1640625" style="195" customWidth="1"/>
    <col min="6934" max="6935" width="4.5" style="195" customWidth="1"/>
    <col min="6936" max="6936" width="5.83203125" style="195" customWidth="1"/>
    <col min="6937" max="6938" width="4.5" style="195" customWidth="1"/>
    <col min="6939" max="6939" width="5.83203125" style="195" customWidth="1"/>
    <col min="6940" max="6940" width="4.5" style="195" customWidth="1"/>
    <col min="6941" max="6941" width="6.1640625" style="195" customWidth="1"/>
    <col min="6942" max="6942" width="7.5" style="195" customWidth="1"/>
    <col min="6943" max="6943" width="6" style="195" customWidth="1"/>
    <col min="6944" max="6944" width="4.5" style="195" customWidth="1"/>
    <col min="6945" max="6945" width="7.5" style="195" customWidth="1"/>
    <col min="6946" max="6946" width="14.5" style="195" bestFit="1" customWidth="1"/>
    <col min="6947" max="6947" width="11.5" style="195" customWidth="1"/>
    <col min="6948" max="6948" width="7.6640625" style="195" bestFit="1" customWidth="1"/>
    <col min="6949" max="6949" width="10.5" style="195" customWidth="1"/>
    <col min="6950" max="6950" width="8.83203125" style="195" bestFit="1" customWidth="1"/>
    <col min="6951" max="6951" width="5.5" style="195" bestFit="1" customWidth="1"/>
    <col min="6952" max="6981" width="4.5" style="195" customWidth="1"/>
    <col min="6982" max="7168" width="4.5" style="195"/>
    <col min="7169" max="7169" width="9.5" style="195" customWidth="1"/>
    <col min="7170" max="7170" width="10.5" style="195" customWidth="1"/>
    <col min="7171" max="7178" width="4.5" style="195" customWidth="1"/>
    <col min="7179" max="7179" width="5.1640625" style="195" customWidth="1"/>
    <col min="7180" max="7182" width="4.5" style="195" customWidth="1"/>
    <col min="7183" max="7183" width="5.1640625" style="195" customWidth="1"/>
    <col min="7184" max="7184" width="5" style="195" customWidth="1"/>
    <col min="7185" max="7185" width="5.6640625" style="195" customWidth="1"/>
    <col min="7186" max="7186" width="4.5" style="195" customWidth="1"/>
    <col min="7187" max="7187" width="5.5" style="195" customWidth="1"/>
    <col min="7188" max="7188" width="4.5" style="195" customWidth="1"/>
    <col min="7189" max="7189" width="5.1640625" style="195" customWidth="1"/>
    <col min="7190" max="7191" width="4.5" style="195" customWidth="1"/>
    <col min="7192" max="7192" width="5.83203125" style="195" customWidth="1"/>
    <col min="7193" max="7194" width="4.5" style="195" customWidth="1"/>
    <col min="7195" max="7195" width="5.83203125" style="195" customWidth="1"/>
    <col min="7196" max="7196" width="4.5" style="195" customWidth="1"/>
    <col min="7197" max="7197" width="6.1640625" style="195" customWidth="1"/>
    <col min="7198" max="7198" width="7.5" style="195" customWidth="1"/>
    <col min="7199" max="7199" width="6" style="195" customWidth="1"/>
    <col min="7200" max="7200" width="4.5" style="195" customWidth="1"/>
    <col min="7201" max="7201" width="7.5" style="195" customWidth="1"/>
    <col min="7202" max="7202" width="14.5" style="195" bestFit="1" customWidth="1"/>
    <col min="7203" max="7203" width="11.5" style="195" customWidth="1"/>
    <col min="7204" max="7204" width="7.6640625" style="195" bestFit="1" customWidth="1"/>
    <col min="7205" max="7205" width="10.5" style="195" customWidth="1"/>
    <col min="7206" max="7206" width="8.83203125" style="195" bestFit="1" customWidth="1"/>
    <col min="7207" max="7207" width="5.5" style="195" bestFit="1" customWidth="1"/>
    <col min="7208" max="7237" width="4.5" style="195" customWidth="1"/>
    <col min="7238" max="7424" width="4.5" style="195"/>
    <col min="7425" max="7425" width="9.5" style="195" customWidth="1"/>
    <col min="7426" max="7426" width="10.5" style="195" customWidth="1"/>
    <col min="7427" max="7434" width="4.5" style="195" customWidth="1"/>
    <col min="7435" max="7435" width="5.1640625" style="195" customWidth="1"/>
    <col min="7436" max="7438" width="4.5" style="195" customWidth="1"/>
    <col min="7439" max="7439" width="5.1640625" style="195" customWidth="1"/>
    <col min="7440" max="7440" width="5" style="195" customWidth="1"/>
    <col min="7441" max="7441" width="5.6640625" style="195" customWidth="1"/>
    <col min="7442" max="7442" width="4.5" style="195" customWidth="1"/>
    <col min="7443" max="7443" width="5.5" style="195" customWidth="1"/>
    <col min="7444" max="7444" width="4.5" style="195" customWidth="1"/>
    <col min="7445" max="7445" width="5.1640625" style="195" customWidth="1"/>
    <col min="7446" max="7447" width="4.5" style="195" customWidth="1"/>
    <col min="7448" max="7448" width="5.83203125" style="195" customWidth="1"/>
    <col min="7449" max="7450" width="4.5" style="195" customWidth="1"/>
    <col min="7451" max="7451" width="5.83203125" style="195" customWidth="1"/>
    <col min="7452" max="7452" width="4.5" style="195" customWidth="1"/>
    <col min="7453" max="7453" width="6.1640625" style="195" customWidth="1"/>
    <col min="7454" max="7454" width="7.5" style="195" customWidth="1"/>
    <col min="7455" max="7455" width="6" style="195" customWidth="1"/>
    <col min="7456" max="7456" width="4.5" style="195" customWidth="1"/>
    <col min="7457" max="7457" width="7.5" style="195" customWidth="1"/>
    <col min="7458" max="7458" width="14.5" style="195" bestFit="1" customWidth="1"/>
    <col min="7459" max="7459" width="11.5" style="195" customWidth="1"/>
    <col min="7460" max="7460" width="7.6640625" style="195" bestFit="1" customWidth="1"/>
    <col min="7461" max="7461" width="10.5" style="195" customWidth="1"/>
    <col min="7462" max="7462" width="8.83203125" style="195" bestFit="1" customWidth="1"/>
    <col min="7463" max="7463" width="5.5" style="195" bestFit="1" customWidth="1"/>
    <col min="7464" max="7493" width="4.5" style="195" customWidth="1"/>
    <col min="7494" max="7680" width="4.5" style="195"/>
    <col min="7681" max="7681" width="9.5" style="195" customWidth="1"/>
    <col min="7682" max="7682" width="10.5" style="195" customWidth="1"/>
    <col min="7683" max="7690" width="4.5" style="195" customWidth="1"/>
    <col min="7691" max="7691" width="5.1640625" style="195" customWidth="1"/>
    <col min="7692" max="7694" width="4.5" style="195" customWidth="1"/>
    <col min="7695" max="7695" width="5.1640625" style="195" customWidth="1"/>
    <col min="7696" max="7696" width="5" style="195" customWidth="1"/>
    <col min="7697" max="7697" width="5.6640625" style="195" customWidth="1"/>
    <col min="7698" max="7698" width="4.5" style="195" customWidth="1"/>
    <col min="7699" max="7699" width="5.5" style="195" customWidth="1"/>
    <col min="7700" max="7700" width="4.5" style="195" customWidth="1"/>
    <col min="7701" max="7701" width="5.1640625" style="195" customWidth="1"/>
    <col min="7702" max="7703" width="4.5" style="195" customWidth="1"/>
    <col min="7704" max="7704" width="5.83203125" style="195" customWidth="1"/>
    <col min="7705" max="7706" width="4.5" style="195" customWidth="1"/>
    <col min="7707" max="7707" width="5.83203125" style="195" customWidth="1"/>
    <col min="7708" max="7708" width="4.5" style="195" customWidth="1"/>
    <col min="7709" max="7709" width="6.1640625" style="195" customWidth="1"/>
    <col min="7710" max="7710" width="7.5" style="195" customWidth="1"/>
    <col min="7711" max="7711" width="6" style="195" customWidth="1"/>
    <col min="7712" max="7712" width="4.5" style="195" customWidth="1"/>
    <col min="7713" max="7713" width="7.5" style="195" customWidth="1"/>
    <col min="7714" max="7714" width="14.5" style="195" bestFit="1" customWidth="1"/>
    <col min="7715" max="7715" width="11.5" style="195" customWidth="1"/>
    <col min="7716" max="7716" width="7.6640625" style="195" bestFit="1" customWidth="1"/>
    <col min="7717" max="7717" width="10.5" style="195" customWidth="1"/>
    <col min="7718" max="7718" width="8.83203125" style="195" bestFit="1" customWidth="1"/>
    <col min="7719" max="7719" width="5.5" style="195" bestFit="1" customWidth="1"/>
    <col min="7720" max="7749" width="4.5" style="195" customWidth="1"/>
    <col min="7750" max="7936" width="4.5" style="195"/>
    <col min="7937" max="7937" width="9.5" style="195" customWidth="1"/>
    <col min="7938" max="7938" width="10.5" style="195" customWidth="1"/>
    <col min="7939" max="7946" width="4.5" style="195" customWidth="1"/>
    <col min="7947" max="7947" width="5.1640625" style="195" customWidth="1"/>
    <col min="7948" max="7950" width="4.5" style="195" customWidth="1"/>
    <col min="7951" max="7951" width="5.1640625" style="195" customWidth="1"/>
    <col min="7952" max="7952" width="5" style="195" customWidth="1"/>
    <col min="7953" max="7953" width="5.6640625" style="195" customWidth="1"/>
    <col min="7954" max="7954" width="4.5" style="195" customWidth="1"/>
    <col min="7955" max="7955" width="5.5" style="195" customWidth="1"/>
    <col min="7956" max="7956" width="4.5" style="195" customWidth="1"/>
    <col min="7957" max="7957" width="5.1640625" style="195" customWidth="1"/>
    <col min="7958" max="7959" width="4.5" style="195" customWidth="1"/>
    <col min="7960" max="7960" width="5.83203125" style="195" customWidth="1"/>
    <col min="7961" max="7962" width="4.5" style="195" customWidth="1"/>
    <col min="7963" max="7963" width="5.83203125" style="195" customWidth="1"/>
    <col min="7964" max="7964" width="4.5" style="195" customWidth="1"/>
    <col min="7965" max="7965" width="6.1640625" style="195" customWidth="1"/>
    <col min="7966" max="7966" width="7.5" style="195" customWidth="1"/>
    <col min="7967" max="7967" width="6" style="195" customWidth="1"/>
    <col min="7968" max="7968" width="4.5" style="195" customWidth="1"/>
    <col min="7969" max="7969" width="7.5" style="195" customWidth="1"/>
    <col min="7970" max="7970" width="14.5" style="195" bestFit="1" customWidth="1"/>
    <col min="7971" max="7971" width="11.5" style="195" customWidth="1"/>
    <col min="7972" max="7972" width="7.6640625" style="195" bestFit="1" customWidth="1"/>
    <col min="7973" max="7973" width="10.5" style="195" customWidth="1"/>
    <col min="7974" max="7974" width="8.83203125" style="195" bestFit="1" customWidth="1"/>
    <col min="7975" max="7975" width="5.5" style="195" bestFit="1" customWidth="1"/>
    <col min="7976" max="8005" width="4.5" style="195" customWidth="1"/>
    <col min="8006" max="8192" width="4.5" style="195"/>
    <col min="8193" max="8193" width="9.5" style="195" customWidth="1"/>
    <col min="8194" max="8194" width="10.5" style="195" customWidth="1"/>
    <col min="8195" max="8202" width="4.5" style="195" customWidth="1"/>
    <col min="8203" max="8203" width="5.1640625" style="195" customWidth="1"/>
    <col min="8204" max="8206" width="4.5" style="195" customWidth="1"/>
    <col min="8207" max="8207" width="5.1640625" style="195" customWidth="1"/>
    <col min="8208" max="8208" width="5" style="195" customWidth="1"/>
    <col min="8209" max="8209" width="5.6640625" style="195" customWidth="1"/>
    <col min="8210" max="8210" width="4.5" style="195" customWidth="1"/>
    <col min="8211" max="8211" width="5.5" style="195" customWidth="1"/>
    <col min="8212" max="8212" width="4.5" style="195" customWidth="1"/>
    <col min="8213" max="8213" width="5.1640625" style="195" customWidth="1"/>
    <col min="8214" max="8215" width="4.5" style="195" customWidth="1"/>
    <col min="8216" max="8216" width="5.83203125" style="195" customWidth="1"/>
    <col min="8217" max="8218" width="4.5" style="195" customWidth="1"/>
    <col min="8219" max="8219" width="5.83203125" style="195" customWidth="1"/>
    <col min="8220" max="8220" width="4.5" style="195" customWidth="1"/>
    <col min="8221" max="8221" width="6.1640625" style="195" customWidth="1"/>
    <col min="8222" max="8222" width="7.5" style="195" customWidth="1"/>
    <col min="8223" max="8223" width="6" style="195" customWidth="1"/>
    <col min="8224" max="8224" width="4.5" style="195" customWidth="1"/>
    <col min="8225" max="8225" width="7.5" style="195" customWidth="1"/>
    <col min="8226" max="8226" width="14.5" style="195" bestFit="1" customWidth="1"/>
    <col min="8227" max="8227" width="11.5" style="195" customWidth="1"/>
    <col min="8228" max="8228" width="7.6640625" style="195" bestFit="1" customWidth="1"/>
    <col min="8229" max="8229" width="10.5" style="195" customWidth="1"/>
    <col min="8230" max="8230" width="8.83203125" style="195" bestFit="1" customWidth="1"/>
    <col min="8231" max="8231" width="5.5" style="195" bestFit="1" customWidth="1"/>
    <col min="8232" max="8261" width="4.5" style="195" customWidth="1"/>
    <col min="8262" max="8448" width="4.5" style="195"/>
    <col min="8449" max="8449" width="9.5" style="195" customWidth="1"/>
    <col min="8450" max="8450" width="10.5" style="195" customWidth="1"/>
    <col min="8451" max="8458" width="4.5" style="195" customWidth="1"/>
    <col min="8459" max="8459" width="5.1640625" style="195" customWidth="1"/>
    <col min="8460" max="8462" width="4.5" style="195" customWidth="1"/>
    <col min="8463" max="8463" width="5.1640625" style="195" customWidth="1"/>
    <col min="8464" max="8464" width="5" style="195" customWidth="1"/>
    <col min="8465" max="8465" width="5.6640625" style="195" customWidth="1"/>
    <col min="8466" max="8466" width="4.5" style="195" customWidth="1"/>
    <col min="8467" max="8467" width="5.5" style="195" customWidth="1"/>
    <col min="8468" max="8468" width="4.5" style="195" customWidth="1"/>
    <col min="8469" max="8469" width="5.1640625" style="195" customWidth="1"/>
    <col min="8470" max="8471" width="4.5" style="195" customWidth="1"/>
    <col min="8472" max="8472" width="5.83203125" style="195" customWidth="1"/>
    <col min="8473" max="8474" width="4.5" style="195" customWidth="1"/>
    <col min="8475" max="8475" width="5.83203125" style="195" customWidth="1"/>
    <col min="8476" max="8476" width="4.5" style="195" customWidth="1"/>
    <col min="8477" max="8477" width="6.1640625" style="195" customWidth="1"/>
    <col min="8478" max="8478" width="7.5" style="195" customWidth="1"/>
    <col min="8479" max="8479" width="6" style="195" customWidth="1"/>
    <col min="8480" max="8480" width="4.5" style="195" customWidth="1"/>
    <col min="8481" max="8481" width="7.5" style="195" customWidth="1"/>
    <col min="8482" max="8482" width="14.5" style="195" bestFit="1" customWidth="1"/>
    <col min="8483" max="8483" width="11.5" style="195" customWidth="1"/>
    <col min="8484" max="8484" width="7.6640625" style="195" bestFit="1" customWidth="1"/>
    <col min="8485" max="8485" width="10.5" style="195" customWidth="1"/>
    <col min="8486" max="8486" width="8.83203125" style="195" bestFit="1" customWidth="1"/>
    <col min="8487" max="8487" width="5.5" style="195" bestFit="1" customWidth="1"/>
    <col min="8488" max="8517" width="4.5" style="195" customWidth="1"/>
    <col min="8518" max="8704" width="4.5" style="195"/>
    <col min="8705" max="8705" width="9.5" style="195" customWidth="1"/>
    <col min="8706" max="8706" width="10.5" style="195" customWidth="1"/>
    <col min="8707" max="8714" width="4.5" style="195" customWidth="1"/>
    <col min="8715" max="8715" width="5.1640625" style="195" customWidth="1"/>
    <col min="8716" max="8718" width="4.5" style="195" customWidth="1"/>
    <col min="8719" max="8719" width="5.1640625" style="195" customWidth="1"/>
    <col min="8720" max="8720" width="5" style="195" customWidth="1"/>
    <col min="8721" max="8721" width="5.6640625" style="195" customWidth="1"/>
    <col min="8722" max="8722" width="4.5" style="195" customWidth="1"/>
    <col min="8723" max="8723" width="5.5" style="195" customWidth="1"/>
    <col min="8724" max="8724" width="4.5" style="195" customWidth="1"/>
    <col min="8725" max="8725" width="5.1640625" style="195" customWidth="1"/>
    <col min="8726" max="8727" width="4.5" style="195" customWidth="1"/>
    <col min="8728" max="8728" width="5.83203125" style="195" customWidth="1"/>
    <col min="8729" max="8730" width="4.5" style="195" customWidth="1"/>
    <col min="8731" max="8731" width="5.83203125" style="195" customWidth="1"/>
    <col min="8732" max="8732" width="4.5" style="195" customWidth="1"/>
    <col min="8733" max="8733" width="6.1640625" style="195" customWidth="1"/>
    <col min="8734" max="8734" width="7.5" style="195" customWidth="1"/>
    <col min="8735" max="8735" width="6" style="195" customWidth="1"/>
    <col min="8736" max="8736" width="4.5" style="195" customWidth="1"/>
    <col min="8737" max="8737" width="7.5" style="195" customWidth="1"/>
    <col min="8738" max="8738" width="14.5" style="195" bestFit="1" customWidth="1"/>
    <col min="8739" max="8739" width="11.5" style="195" customWidth="1"/>
    <col min="8740" max="8740" width="7.6640625" style="195" bestFit="1" customWidth="1"/>
    <col min="8741" max="8741" width="10.5" style="195" customWidth="1"/>
    <col min="8742" max="8742" width="8.83203125" style="195" bestFit="1" customWidth="1"/>
    <col min="8743" max="8743" width="5.5" style="195" bestFit="1" customWidth="1"/>
    <col min="8744" max="8773" width="4.5" style="195" customWidth="1"/>
    <col min="8774" max="8960" width="4.5" style="195"/>
    <col min="8961" max="8961" width="9.5" style="195" customWidth="1"/>
    <col min="8962" max="8962" width="10.5" style="195" customWidth="1"/>
    <col min="8963" max="8970" width="4.5" style="195" customWidth="1"/>
    <col min="8971" max="8971" width="5.1640625" style="195" customWidth="1"/>
    <col min="8972" max="8974" width="4.5" style="195" customWidth="1"/>
    <col min="8975" max="8975" width="5.1640625" style="195" customWidth="1"/>
    <col min="8976" max="8976" width="5" style="195" customWidth="1"/>
    <col min="8977" max="8977" width="5.6640625" style="195" customWidth="1"/>
    <col min="8978" max="8978" width="4.5" style="195" customWidth="1"/>
    <col min="8979" max="8979" width="5.5" style="195" customWidth="1"/>
    <col min="8980" max="8980" width="4.5" style="195" customWidth="1"/>
    <col min="8981" max="8981" width="5.1640625" style="195" customWidth="1"/>
    <col min="8982" max="8983" width="4.5" style="195" customWidth="1"/>
    <col min="8984" max="8984" width="5.83203125" style="195" customWidth="1"/>
    <col min="8985" max="8986" width="4.5" style="195" customWidth="1"/>
    <col min="8987" max="8987" width="5.83203125" style="195" customWidth="1"/>
    <col min="8988" max="8988" width="4.5" style="195" customWidth="1"/>
    <col min="8989" max="8989" width="6.1640625" style="195" customWidth="1"/>
    <col min="8990" max="8990" width="7.5" style="195" customWidth="1"/>
    <col min="8991" max="8991" width="6" style="195" customWidth="1"/>
    <col min="8992" max="8992" width="4.5" style="195" customWidth="1"/>
    <col min="8993" max="8993" width="7.5" style="195" customWidth="1"/>
    <col min="8994" max="8994" width="14.5" style="195" bestFit="1" customWidth="1"/>
    <col min="8995" max="8995" width="11.5" style="195" customWidth="1"/>
    <col min="8996" max="8996" width="7.6640625" style="195" bestFit="1" customWidth="1"/>
    <col min="8997" max="8997" width="10.5" style="195" customWidth="1"/>
    <col min="8998" max="8998" width="8.83203125" style="195" bestFit="1" customWidth="1"/>
    <col min="8999" max="8999" width="5.5" style="195" bestFit="1" customWidth="1"/>
    <col min="9000" max="9029" width="4.5" style="195" customWidth="1"/>
    <col min="9030" max="9216" width="4.5" style="195"/>
    <col min="9217" max="9217" width="9.5" style="195" customWidth="1"/>
    <col min="9218" max="9218" width="10.5" style="195" customWidth="1"/>
    <col min="9219" max="9226" width="4.5" style="195" customWidth="1"/>
    <col min="9227" max="9227" width="5.1640625" style="195" customWidth="1"/>
    <col min="9228" max="9230" width="4.5" style="195" customWidth="1"/>
    <col min="9231" max="9231" width="5.1640625" style="195" customWidth="1"/>
    <col min="9232" max="9232" width="5" style="195" customWidth="1"/>
    <col min="9233" max="9233" width="5.6640625" style="195" customWidth="1"/>
    <col min="9234" max="9234" width="4.5" style="195" customWidth="1"/>
    <col min="9235" max="9235" width="5.5" style="195" customWidth="1"/>
    <col min="9236" max="9236" width="4.5" style="195" customWidth="1"/>
    <col min="9237" max="9237" width="5.1640625" style="195" customWidth="1"/>
    <col min="9238" max="9239" width="4.5" style="195" customWidth="1"/>
    <col min="9240" max="9240" width="5.83203125" style="195" customWidth="1"/>
    <col min="9241" max="9242" width="4.5" style="195" customWidth="1"/>
    <col min="9243" max="9243" width="5.83203125" style="195" customWidth="1"/>
    <col min="9244" max="9244" width="4.5" style="195" customWidth="1"/>
    <col min="9245" max="9245" width="6.1640625" style="195" customWidth="1"/>
    <col min="9246" max="9246" width="7.5" style="195" customWidth="1"/>
    <col min="9247" max="9247" width="6" style="195" customWidth="1"/>
    <col min="9248" max="9248" width="4.5" style="195" customWidth="1"/>
    <col min="9249" max="9249" width="7.5" style="195" customWidth="1"/>
    <col min="9250" max="9250" width="14.5" style="195" bestFit="1" customWidth="1"/>
    <col min="9251" max="9251" width="11.5" style="195" customWidth="1"/>
    <col min="9252" max="9252" width="7.6640625" style="195" bestFit="1" customWidth="1"/>
    <col min="9253" max="9253" width="10.5" style="195" customWidth="1"/>
    <col min="9254" max="9254" width="8.83203125" style="195" bestFit="1" customWidth="1"/>
    <col min="9255" max="9255" width="5.5" style="195" bestFit="1" customWidth="1"/>
    <col min="9256" max="9285" width="4.5" style="195" customWidth="1"/>
    <col min="9286" max="9472" width="4.5" style="195"/>
    <col min="9473" max="9473" width="9.5" style="195" customWidth="1"/>
    <col min="9474" max="9474" width="10.5" style="195" customWidth="1"/>
    <col min="9475" max="9482" width="4.5" style="195" customWidth="1"/>
    <col min="9483" max="9483" width="5.1640625" style="195" customWidth="1"/>
    <col min="9484" max="9486" width="4.5" style="195" customWidth="1"/>
    <col min="9487" max="9487" width="5.1640625" style="195" customWidth="1"/>
    <col min="9488" max="9488" width="5" style="195" customWidth="1"/>
    <col min="9489" max="9489" width="5.6640625" style="195" customWidth="1"/>
    <col min="9490" max="9490" width="4.5" style="195" customWidth="1"/>
    <col min="9491" max="9491" width="5.5" style="195" customWidth="1"/>
    <col min="9492" max="9492" width="4.5" style="195" customWidth="1"/>
    <col min="9493" max="9493" width="5.1640625" style="195" customWidth="1"/>
    <col min="9494" max="9495" width="4.5" style="195" customWidth="1"/>
    <col min="9496" max="9496" width="5.83203125" style="195" customWidth="1"/>
    <col min="9497" max="9498" width="4.5" style="195" customWidth="1"/>
    <col min="9499" max="9499" width="5.83203125" style="195" customWidth="1"/>
    <col min="9500" max="9500" width="4.5" style="195" customWidth="1"/>
    <col min="9501" max="9501" width="6.1640625" style="195" customWidth="1"/>
    <col min="9502" max="9502" width="7.5" style="195" customWidth="1"/>
    <col min="9503" max="9503" width="6" style="195" customWidth="1"/>
    <col min="9504" max="9504" width="4.5" style="195" customWidth="1"/>
    <col min="9505" max="9505" width="7.5" style="195" customWidth="1"/>
    <col min="9506" max="9506" width="14.5" style="195" bestFit="1" customWidth="1"/>
    <col min="9507" max="9507" width="11.5" style="195" customWidth="1"/>
    <col min="9508" max="9508" width="7.6640625" style="195" bestFit="1" customWidth="1"/>
    <col min="9509" max="9509" width="10.5" style="195" customWidth="1"/>
    <col min="9510" max="9510" width="8.83203125" style="195" bestFit="1" customWidth="1"/>
    <col min="9511" max="9511" width="5.5" style="195" bestFit="1" customWidth="1"/>
    <col min="9512" max="9541" width="4.5" style="195" customWidth="1"/>
    <col min="9542" max="9728" width="4.5" style="195"/>
    <col min="9729" max="9729" width="9.5" style="195" customWidth="1"/>
    <col min="9730" max="9730" width="10.5" style="195" customWidth="1"/>
    <col min="9731" max="9738" width="4.5" style="195" customWidth="1"/>
    <col min="9739" max="9739" width="5.1640625" style="195" customWidth="1"/>
    <col min="9740" max="9742" width="4.5" style="195" customWidth="1"/>
    <col min="9743" max="9743" width="5.1640625" style="195" customWidth="1"/>
    <col min="9744" max="9744" width="5" style="195" customWidth="1"/>
    <col min="9745" max="9745" width="5.6640625" style="195" customWidth="1"/>
    <col min="9746" max="9746" width="4.5" style="195" customWidth="1"/>
    <col min="9747" max="9747" width="5.5" style="195" customWidth="1"/>
    <col min="9748" max="9748" width="4.5" style="195" customWidth="1"/>
    <col min="9749" max="9749" width="5.1640625" style="195" customWidth="1"/>
    <col min="9750" max="9751" width="4.5" style="195" customWidth="1"/>
    <col min="9752" max="9752" width="5.83203125" style="195" customWidth="1"/>
    <col min="9753" max="9754" width="4.5" style="195" customWidth="1"/>
    <col min="9755" max="9755" width="5.83203125" style="195" customWidth="1"/>
    <col min="9756" max="9756" width="4.5" style="195" customWidth="1"/>
    <col min="9757" max="9757" width="6.1640625" style="195" customWidth="1"/>
    <col min="9758" max="9758" width="7.5" style="195" customWidth="1"/>
    <col min="9759" max="9759" width="6" style="195" customWidth="1"/>
    <col min="9760" max="9760" width="4.5" style="195" customWidth="1"/>
    <col min="9761" max="9761" width="7.5" style="195" customWidth="1"/>
    <col min="9762" max="9762" width="14.5" style="195" bestFit="1" customWidth="1"/>
    <col min="9763" max="9763" width="11.5" style="195" customWidth="1"/>
    <col min="9764" max="9764" width="7.6640625" style="195" bestFit="1" customWidth="1"/>
    <col min="9765" max="9765" width="10.5" style="195" customWidth="1"/>
    <col min="9766" max="9766" width="8.83203125" style="195" bestFit="1" customWidth="1"/>
    <col min="9767" max="9767" width="5.5" style="195" bestFit="1" customWidth="1"/>
    <col min="9768" max="9797" width="4.5" style="195" customWidth="1"/>
    <col min="9798" max="9984" width="4.5" style="195"/>
    <col min="9985" max="9985" width="9.5" style="195" customWidth="1"/>
    <col min="9986" max="9986" width="10.5" style="195" customWidth="1"/>
    <col min="9987" max="9994" width="4.5" style="195" customWidth="1"/>
    <col min="9995" max="9995" width="5.1640625" style="195" customWidth="1"/>
    <col min="9996" max="9998" width="4.5" style="195" customWidth="1"/>
    <col min="9999" max="9999" width="5.1640625" style="195" customWidth="1"/>
    <col min="10000" max="10000" width="5" style="195" customWidth="1"/>
    <col min="10001" max="10001" width="5.6640625" style="195" customWidth="1"/>
    <col min="10002" max="10002" width="4.5" style="195" customWidth="1"/>
    <col min="10003" max="10003" width="5.5" style="195" customWidth="1"/>
    <col min="10004" max="10004" width="4.5" style="195" customWidth="1"/>
    <col min="10005" max="10005" width="5.1640625" style="195" customWidth="1"/>
    <col min="10006" max="10007" width="4.5" style="195" customWidth="1"/>
    <col min="10008" max="10008" width="5.83203125" style="195" customWidth="1"/>
    <col min="10009" max="10010" width="4.5" style="195" customWidth="1"/>
    <col min="10011" max="10011" width="5.83203125" style="195" customWidth="1"/>
    <col min="10012" max="10012" width="4.5" style="195" customWidth="1"/>
    <col min="10013" max="10013" width="6.1640625" style="195" customWidth="1"/>
    <col min="10014" max="10014" width="7.5" style="195" customWidth="1"/>
    <col min="10015" max="10015" width="6" style="195" customWidth="1"/>
    <col min="10016" max="10016" width="4.5" style="195" customWidth="1"/>
    <col min="10017" max="10017" width="7.5" style="195" customWidth="1"/>
    <col min="10018" max="10018" width="14.5" style="195" bestFit="1" customWidth="1"/>
    <col min="10019" max="10019" width="11.5" style="195" customWidth="1"/>
    <col min="10020" max="10020" width="7.6640625" style="195" bestFit="1" customWidth="1"/>
    <col min="10021" max="10021" width="10.5" style="195" customWidth="1"/>
    <col min="10022" max="10022" width="8.83203125" style="195" bestFit="1" customWidth="1"/>
    <col min="10023" max="10023" width="5.5" style="195" bestFit="1" customWidth="1"/>
    <col min="10024" max="10053" width="4.5" style="195" customWidth="1"/>
    <col min="10054" max="10240" width="4.5" style="195"/>
    <col min="10241" max="10241" width="9.5" style="195" customWidth="1"/>
    <col min="10242" max="10242" width="10.5" style="195" customWidth="1"/>
    <col min="10243" max="10250" width="4.5" style="195" customWidth="1"/>
    <col min="10251" max="10251" width="5.1640625" style="195" customWidth="1"/>
    <col min="10252" max="10254" width="4.5" style="195" customWidth="1"/>
    <col min="10255" max="10255" width="5.1640625" style="195" customWidth="1"/>
    <col min="10256" max="10256" width="5" style="195" customWidth="1"/>
    <col min="10257" max="10257" width="5.6640625" style="195" customWidth="1"/>
    <col min="10258" max="10258" width="4.5" style="195" customWidth="1"/>
    <col min="10259" max="10259" width="5.5" style="195" customWidth="1"/>
    <col min="10260" max="10260" width="4.5" style="195" customWidth="1"/>
    <col min="10261" max="10261" width="5.1640625" style="195" customWidth="1"/>
    <col min="10262" max="10263" width="4.5" style="195" customWidth="1"/>
    <col min="10264" max="10264" width="5.83203125" style="195" customWidth="1"/>
    <col min="10265" max="10266" width="4.5" style="195" customWidth="1"/>
    <col min="10267" max="10267" width="5.83203125" style="195" customWidth="1"/>
    <col min="10268" max="10268" width="4.5" style="195" customWidth="1"/>
    <col min="10269" max="10269" width="6.1640625" style="195" customWidth="1"/>
    <col min="10270" max="10270" width="7.5" style="195" customWidth="1"/>
    <col min="10271" max="10271" width="6" style="195" customWidth="1"/>
    <col min="10272" max="10272" width="4.5" style="195" customWidth="1"/>
    <col min="10273" max="10273" width="7.5" style="195" customWidth="1"/>
    <col min="10274" max="10274" width="14.5" style="195" bestFit="1" customWidth="1"/>
    <col min="10275" max="10275" width="11.5" style="195" customWidth="1"/>
    <col min="10276" max="10276" width="7.6640625" style="195" bestFit="1" customWidth="1"/>
    <col min="10277" max="10277" width="10.5" style="195" customWidth="1"/>
    <col min="10278" max="10278" width="8.83203125" style="195" bestFit="1" customWidth="1"/>
    <col min="10279" max="10279" width="5.5" style="195" bestFit="1" customWidth="1"/>
    <col min="10280" max="10309" width="4.5" style="195" customWidth="1"/>
    <col min="10310" max="10496" width="4.5" style="195"/>
    <col min="10497" max="10497" width="9.5" style="195" customWidth="1"/>
    <col min="10498" max="10498" width="10.5" style="195" customWidth="1"/>
    <col min="10499" max="10506" width="4.5" style="195" customWidth="1"/>
    <col min="10507" max="10507" width="5.1640625" style="195" customWidth="1"/>
    <col min="10508" max="10510" width="4.5" style="195" customWidth="1"/>
    <col min="10511" max="10511" width="5.1640625" style="195" customWidth="1"/>
    <col min="10512" max="10512" width="5" style="195" customWidth="1"/>
    <col min="10513" max="10513" width="5.6640625" style="195" customWidth="1"/>
    <col min="10514" max="10514" width="4.5" style="195" customWidth="1"/>
    <col min="10515" max="10515" width="5.5" style="195" customWidth="1"/>
    <col min="10516" max="10516" width="4.5" style="195" customWidth="1"/>
    <col min="10517" max="10517" width="5.1640625" style="195" customWidth="1"/>
    <col min="10518" max="10519" width="4.5" style="195" customWidth="1"/>
    <col min="10520" max="10520" width="5.83203125" style="195" customWidth="1"/>
    <col min="10521" max="10522" width="4.5" style="195" customWidth="1"/>
    <col min="10523" max="10523" width="5.83203125" style="195" customWidth="1"/>
    <col min="10524" max="10524" width="4.5" style="195" customWidth="1"/>
    <col min="10525" max="10525" width="6.1640625" style="195" customWidth="1"/>
    <col min="10526" max="10526" width="7.5" style="195" customWidth="1"/>
    <col min="10527" max="10527" width="6" style="195" customWidth="1"/>
    <col min="10528" max="10528" width="4.5" style="195" customWidth="1"/>
    <col min="10529" max="10529" width="7.5" style="195" customWidth="1"/>
    <col min="10530" max="10530" width="14.5" style="195" bestFit="1" customWidth="1"/>
    <col min="10531" max="10531" width="11.5" style="195" customWidth="1"/>
    <col min="10532" max="10532" width="7.6640625" style="195" bestFit="1" customWidth="1"/>
    <col min="10533" max="10533" width="10.5" style="195" customWidth="1"/>
    <col min="10534" max="10534" width="8.83203125" style="195" bestFit="1" customWidth="1"/>
    <col min="10535" max="10535" width="5.5" style="195" bestFit="1" customWidth="1"/>
    <col min="10536" max="10565" width="4.5" style="195" customWidth="1"/>
    <col min="10566" max="10752" width="4.5" style="195"/>
    <col min="10753" max="10753" width="9.5" style="195" customWidth="1"/>
    <col min="10754" max="10754" width="10.5" style="195" customWidth="1"/>
    <col min="10755" max="10762" width="4.5" style="195" customWidth="1"/>
    <col min="10763" max="10763" width="5.1640625" style="195" customWidth="1"/>
    <col min="10764" max="10766" width="4.5" style="195" customWidth="1"/>
    <col min="10767" max="10767" width="5.1640625" style="195" customWidth="1"/>
    <col min="10768" max="10768" width="5" style="195" customWidth="1"/>
    <col min="10769" max="10769" width="5.6640625" style="195" customWidth="1"/>
    <col min="10770" max="10770" width="4.5" style="195" customWidth="1"/>
    <col min="10771" max="10771" width="5.5" style="195" customWidth="1"/>
    <col min="10772" max="10772" width="4.5" style="195" customWidth="1"/>
    <col min="10773" max="10773" width="5.1640625" style="195" customWidth="1"/>
    <col min="10774" max="10775" width="4.5" style="195" customWidth="1"/>
    <col min="10776" max="10776" width="5.83203125" style="195" customWidth="1"/>
    <col min="10777" max="10778" width="4.5" style="195" customWidth="1"/>
    <col min="10779" max="10779" width="5.83203125" style="195" customWidth="1"/>
    <col min="10780" max="10780" width="4.5" style="195" customWidth="1"/>
    <col min="10781" max="10781" width="6.1640625" style="195" customWidth="1"/>
    <col min="10782" max="10782" width="7.5" style="195" customWidth="1"/>
    <col min="10783" max="10783" width="6" style="195" customWidth="1"/>
    <col min="10784" max="10784" width="4.5" style="195" customWidth="1"/>
    <col min="10785" max="10785" width="7.5" style="195" customWidth="1"/>
    <col min="10786" max="10786" width="14.5" style="195" bestFit="1" customWidth="1"/>
    <col min="10787" max="10787" width="11.5" style="195" customWidth="1"/>
    <col min="10788" max="10788" width="7.6640625" style="195" bestFit="1" customWidth="1"/>
    <col min="10789" max="10789" width="10.5" style="195" customWidth="1"/>
    <col min="10790" max="10790" width="8.83203125" style="195" bestFit="1" customWidth="1"/>
    <col min="10791" max="10791" width="5.5" style="195" bestFit="1" customWidth="1"/>
    <col min="10792" max="10821" width="4.5" style="195" customWidth="1"/>
    <col min="10822" max="11008" width="4.5" style="195"/>
    <col min="11009" max="11009" width="9.5" style="195" customWidth="1"/>
    <col min="11010" max="11010" width="10.5" style="195" customWidth="1"/>
    <col min="11011" max="11018" width="4.5" style="195" customWidth="1"/>
    <col min="11019" max="11019" width="5.1640625" style="195" customWidth="1"/>
    <col min="11020" max="11022" width="4.5" style="195" customWidth="1"/>
    <col min="11023" max="11023" width="5.1640625" style="195" customWidth="1"/>
    <col min="11024" max="11024" width="5" style="195" customWidth="1"/>
    <col min="11025" max="11025" width="5.6640625" style="195" customWidth="1"/>
    <col min="11026" max="11026" width="4.5" style="195" customWidth="1"/>
    <col min="11027" max="11027" width="5.5" style="195" customWidth="1"/>
    <col min="11028" max="11028" width="4.5" style="195" customWidth="1"/>
    <col min="11029" max="11029" width="5.1640625" style="195" customWidth="1"/>
    <col min="11030" max="11031" width="4.5" style="195" customWidth="1"/>
    <col min="11032" max="11032" width="5.83203125" style="195" customWidth="1"/>
    <col min="11033" max="11034" width="4.5" style="195" customWidth="1"/>
    <col min="11035" max="11035" width="5.83203125" style="195" customWidth="1"/>
    <col min="11036" max="11036" width="4.5" style="195" customWidth="1"/>
    <col min="11037" max="11037" width="6.1640625" style="195" customWidth="1"/>
    <col min="11038" max="11038" width="7.5" style="195" customWidth="1"/>
    <col min="11039" max="11039" width="6" style="195" customWidth="1"/>
    <col min="11040" max="11040" width="4.5" style="195" customWidth="1"/>
    <col min="11041" max="11041" width="7.5" style="195" customWidth="1"/>
    <col min="11042" max="11042" width="14.5" style="195" bestFit="1" customWidth="1"/>
    <col min="11043" max="11043" width="11.5" style="195" customWidth="1"/>
    <col min="11044" max="11044" width="7.6640625" style="195" bestFit="1" customWidth="1"/>
    <col min="11045" max="11045" width="10.5" style="195" customWidth="1"/>
    <col min="11046" max="11046" width="8.83203125" style="195" bestFit="1" customWidth="1"/>
    <col min="11047" max="11047" width="5.5" style="195" bestFit="1" customWidth="1"/>
    <col min="11048" max="11077" width="4.5" style="195" customWidth="1"/>
    <col min="11078" max="11264" width="4.5" style="195"/>
    <col min="11265" max="11265" width="9.5" style="195" customWidth="1"/>
    <col min="11266" max="11266" width="10.5" style="195" customWidth="1"/>
    <col min="11267" max="11274" width="4.5" style="195" customWidth="1"/>
    <col min="11275" max="11275" width="5.1640625" style="195" customWidth="1"/>
    <col min="11276" max="11278" width="4.5" style="195" customWidth="1"/>
    <col min="11279" max="11279" width="5.1640625" style="195" customWidth="1"/>
    <col min="11280" max="11280" width="5" style="195" customWidth="1"/>
    <col min="11281" max="11281" width="5.6640625" style="195" customWidth="1"/>
    <col min="11282" max="11282" width="4.5" style="195" customWidth="1"/>
    <col min="11283" max="11283" width="5.5" style="195" customWidth="1"/>
    <col min="11284" max="11284" width="4.5" style="195" customWidth="1"/>
    <col min="11285" max="11285" width="5.1640625" style="195" customWidth="1"/>
    <col min="11286" max="11287" width="4.5" style="195" customWidth="1"/>
    <col min="11288" max="11288" width="5.83203125" style="195" customWidth="1"/>
    <col min="11289" max="11290" width="4.5" style="195" customWidth="1"/>
    <col min="11291" max="11291" width="5.83203125" style="195" customWidth="1"/>
    <col min="11292" max="11292" width="4.5" style="195" customWidth="1"/>
    <col min="11293" max="11293" width="6.1640625" style="195" customWidth="1"/>
    <col min="11294" max="11294" width="7.5" style="195" customWidth="1"/>
    <col min="11295" max="11295" width="6" style="195" customWidth="1"/>
    <col min="11296" max="11296" width="4.5" style="195" customWidth="1"/>
    <col min="11297" max="11297" width="7.5" style="195" customWidth="1"/>
    <col min="11298" max="11298" width="14.5" style="195" bestFit="1" customWidth="1"/>
    <col min="11299" max="11299" width="11.5" style="195" customWidth="1"/>
    <col min="11300" max="11300" width="7.6640625" style="195" bestFit="1" customWidth="1"/>
    <col min="11301" max="11301" width="10.5" style="195" customWidth="1"/>
    <col min="11302" max="11302" width="8.83203125" style="195" bestFit="1" customWidth="1"/>
    <col min="11303" max="11303" width="5.5" style="195" bestFit="1" customWidth="1"/>
    <col min="11304" max="11333" width="4.5" style="195" customWidth="1"/>
    <col min="11334" max="11520" width="4.5" style="195"/>
    <col min="11521" max="11521" width="9.5" style="195" customWidth="1"/>
    <col min="11522" max="11522" width="10.5" style="195" customWidth="1"/>
    <col min="11523" max="11530" width="4.5" style="195" customWidth="1"/>
    <col min="11531" max="11531" width="5.1640625" style="195" customWidth="1"/>
    <col min="11532" max="11534" width="4.5" style="195" customWidth="1"/>
    <col min="11535" max="11535" width="5.1640625" style="195" customWidth="1"/>
    <col min="11536" max="11536" width="5" style="195" customWidth="1"/>
    <col min="11537" max="11537" width="5.6640625" style="195" customWidth="1"/>
    <col min="11538" max="11538" width="4.5" style="195" customWidth="1"/>
    <col min="11539" max="11539" width="5.5" style="195" customWidth="1"/>
    <col min="11540" max="11540" width="4.5" style="195" customWidth="1"/>
    <col min="11541" max="11541" width="5.1640625" style="195" customWidth="1"/>
    <col min="11542" max="11543" width="4.5" style="195" customWidth="1"/>
    <col min="11544" max="11544" width="5.83203125" style="195" customWidth="1"/>
    <col min="11545" max="11546" width="4.5" style="195" customWidth="1"/>
    <col min="11547" max="11547" width="5.83203125" style="195" customWidth="1"/>
    <col min="11548" max="11548" width="4.5" style="195" customWidth="1"/>
    <col min="11549" max="11549" width="6.1640625" style="195" customWidth="1"/>
    <col min="11550" max="11550" width="7.5" style="195" customWidth="1"/>
    <col min="11551" max="11551" width="6" style="195" customWidth="1"/>
    <col min="11552" max="11552" width="4.5" style="195" customWidth="1"/>
    <col min="11553" max="11553" width="7.5" style="195" customWidth="1"/>
    <col min="11554" max="11554" width="14.5" style="195" bestFit="1" customWidth="1"/>
    <col min="11555" max="11555" width="11.5" style="195" customWidth="1"/>
    <col min="11556" max="11556" width="7.6640625" style="195" bestFit="1" customWidth="1"/>
    <col min="11557" max="11557" width="10.5" style="195" customWidth="1"/>
    <col min="11558" max="11558" width="8.83203125" style="195" bestFit="1" customWidth="1"/>
    <col min="11559" max="11559" width="5.5" style="195" bestFit="1" customWidth="1"/>
    <col min="11560" max="11589" width="4.5" style="195" customWidth="1"/>
    <col min="11590" max="11776" width="4.5" style="195"/>
    <col min="11777" max="11777" width="9.5" style="195" customWidth="1"/>
    <col min="11778" max="11778" width="10.5" style="195" customWidth="1"/>
    <col min="11779" max="11786" width="4.5" style="195" customWidth="1"/>
    <col min="11787" max="11787" width="5.1640625" style="195" customWidth="1"/>
    <col min="11788" max="11790" width="4.5" style="195" customWidth="1"/>
    <col min="11791" max="11791" width="5.1640625" style="195" customWidth="1"/>
    <col min="11792" max="11792" width="5" style="195" customWidth="1"/>
    <col min="11793" max="11793" width="5.6640625" style="195" customWidth="1"/>
    <col min="11794" max="11794" width="4.5" style="195" customWidth="1"/>
    <col min="11795" max="11795" width="5.5" style="195" customWidth="1"/>
    <col min="11796" max="11796" width="4.5" style="195" customWidth="1"/>
    <col min="11797" max="11797" width="5.1640625" style="195" customWidth="1"/>
    <col min="11798" max="11799" width="4.5" style="195" customWidth="1"/>
    <col min="11800" max="11800" width="5.83203125" style="195" customWidth="1"/>
    <col min="11801" max="11802" width="4.5" style="195" customWidth="1"/>
    <col min="11803" max="11803" width="5.83203125" style="195" customWidth="1"/>
    <col min="11804" max="11804" width="4.5" style="195" customWidth="1"/>
    <col min="11805" max="11805" width="6.1640625" style="195" customWidth="1"/>
    <col min="11806" max="11806" width="7.5" style="195" customWidth="1"/>
    <col min="11807" max="11807" width="6" style="195" customWidth="1"/>
    <col min="11808" max="11808" width="4.5" style="195" customWidth="1"/>
    <col min="11809" max="11809" width="7.5" style="195" customWidth="1"/>
    <col min="11810" max="11810" width="14.5" style="195" bestFit="1" customWidth="1"/>
    <col min="11811" max="11811" width="11.5" style="195" customWidth="1"/>
    <col min="11812" max="11812" width="7.6640625" style="195" bestFit="1" customWidth="1"/>
    <col min="11813" max="11813" width="10.5" style="195" customWidth="1"/>
    <col min="11814" max="11814" width="8.83203125" style="195" bestFit="1" customWidth="1"/>
    <col min="11815" max="11815" width="5.5" style="195" bestFit="1" customWidth="1"/>
    <col min="11816" max="11845" width="4.5" style="195" customWidth="1"/>
    <col min="11846" max="12032" width="4.5" style="195"/>
    <col min="12033" max="12033" width="9.5" style="195" customWidth="1"/>
    <col min="12034" max="12034" width="10.5" style="195" customWidth="1"/>
    <col min="12035" max="12042" width="4.5" style="195" customWidth="1"/>
    <col min="12043" max="12043" width="5.1640625" style="195" customWidth="1"/>
    <col min="12044" max="12046" width="4.5" style="195" customWidth="1"/>
    <col min="12047" max="12047" width="5.1640625" style="195" customWidth="1"/>
    <col min="12048" max="12048" width="5" style="195" customWidth="1"/>
    <col min="12049" max="12049" width="5.6640625" style="195" customWidth="1"/>
    <col min="12050" max="12050" width="4.5" style="195" customWidth="1"/>
    <col min="12051" max="12051" width="5.5" style="195" customWidth="1"/>
    <col min="12052" max="12052" width="4.5" style="195" customWidth="1"/>
    <col min="12053" max="12053" width="5.1640625" style="195" customWidth="1"/>
    <col min="12054" max="12055" width="4.5" style="195" customWidth="1"/>
    <col min="12056" max="12056" width="5.83203125" style="195" customWidth="1"/>
    <col min="12057" max="12058" width="4.5" style="195" customWidth="1"/>
    <col min="12059" max="12059" width="5.83203125" style="195" customWidth="1"/>
    <col min="12060" max="12060" width="4.5" style="195" customWidth="1"/>
    <col min="12061" max="12061" width="6.1640625" style="195" customWidth="1"/>
    <col min="12062" max="12062" width="7.5" style="195" customWidth="1"/>
    <col min="12063" max="12063" width="6" style="195" customWidth="1"/>
    <col min="12064" max="12064" width="4.5" style="195" customWidth="1"/>
    <col min="12065" max="12065" width="7.5" style="195" customWidth="1"/>
    <col min="12066" max="12066" width="14.5" style="195" bestFit="1" customWidth="1"/>
    <col min="12067" max="12067" width="11.5" style="195" customWidth="1"/>
    <col min="12068" max="12068" width="7.6640625" style="195" bestFit="1" customWidth="1"/>
    <col min="12069" max="12069" width="10.5" style="195" customWidth="1"/>
    <col min="12070" max="12070" width="8.83203125" style="195" bestFit="1" customWidth="1"/>
    <col min="12071" max="12071" width="5.5" style="195" bestFit="1" customWidth="1"/>
    <col min="12072" max="12101" width="4.5" style="195" customWidth="1"/>
    <col min="12102" max="12288" width="4.5" style="195"/>
    <col min="12289" max="12289" width="9.5" style="195" customWidth="1"/>
    <col min="12290" max="12290" width="10.5" style="195" customWidth="1"/>
    <col min="12291" max="12298" width="4.5" style="195" customWidth="1"/>
    <col min="12299" max="12299" width="5.1640625" style="195" customWidth="1"/>
    <col min="12300" max="12302" width="4.5" style="195" customWidth="1"/>
    <col min="12303" max="12303" width="5.1640625" style="195" customWidth="1"/>
    <col min="12304" max="12304" width="5" style="195" customWidth="1"/>
    <col min="12305" max="12305" width="5.6640625" style="195" customWidth="1"/>
    <col min="12306" max="12306" width="4.5" style="195" customWidth="1"/>
    <col min="12307" max="12307" width="5.5" style="195" customWidth="1"/>
    <col min="12308" max="12308" width="4.5" style="195" customWidth="1"/>
    <col min="12309" max="12309" width="5.1640625" style="195" customWidth="1"/>
    <col min="12310" max="12311" width="4.5" style="195" customWidth="1"/>
    <col min="12312" max="12312" width="5.83203125" style="195" customWidth="1"/>
    <col min="12313" max="12314" width="4.5" style="195" customWidth="1"/>
    <col min="12315" max="12315" width="5.83203125" style="195" customWidth="1"/>
    <col min="12316" max="12316" width="4.5" style="195" customWidth="1"/>
    <col min="12317" max="12317" width="6.1640625" style="195" customWidth="1"/>
    <col min="12318" max="12318" width="7.5" style="195" customWidth="1"/>
    <col min="12319" max="12319" width="6" style="195" customWidth="1"/>
    <col min="12320" max="12320" width="4.5" style="195" customWidth="1"/>
    <col min="12321" max="12321" width="7.5" style="195" customWidth="1"/>
    <col min="12322" max="12322" width="14.5" style="195" bestFit="1" customWidth="1"/>
    <col min="12323" max="12323" width="11.5" style="195" customWidth="1"/>
    <col min="12324" max="12324" width="7.6640625" style="195" bestFit="1" customWidth="1"/>
    <col min="12325" max="12325" width="10.5" style="195" customWidth="1"/>
    <col min="12326" max="12326" width="8.83203125" style="195" bestFit="1" customWidth="1"/>
    <col min="12327" max="12327" width="5.5" style="195" bestFit="1" customWidth="1"/>
    <col min="12328" max="12357" width="4.5" style="195" customWidth="1"/>
    <col min="12358" max="12544" width="4.5" style="195"/>
    <col min="12545" max="12545" width="9.5" style="195" customWidth="1"/>
    <col min="12546" max="12546" width="10.5" style="195" customWidth="1"/>
    <col min="12547" max="12554" width="4.5" style="195" customWidth="1"/>
    <col min="12555" max="12555" width="5.1640625" style="195" customWidth="1"/>
    <col min="12556" max="12558" width="4.5" style="195" customWidth="1"/>
    <col min="12559" max="12559" width="5.1640625" style="195" customWidth="1"/>
    <col min="12560" max="12560" width="5" style="195" customWidth="1"/>
    <col min="12561" max="12561" width="5.6640625" style="195" customWidth="1"/>
    <col min="12562" max="12562" width="4.5" style="195" customWidth="1"/>
    <col min="12563" max="12563" width="5.5" style="195" customWidth="1"/>
    <col min="12564" max="12564" width="4.5" style="195" customWidth="1"/>
    <col min="12565" max="12565" width="5.1640625" style="195" customWidth="1"/>
    <col min="12566" max="12567" width="4.5" style="195" customWidth="1"/>
    <col min="12568" max="12568" width="5.83203125" style="195" customWidth="1"/>
    <col min="12569" max="12570" width="4.5" style="195" customWidth="1"/>
    <col min="12571" max="12571" width="5.83203125" style="195" customWidth="1"/>
    <col min="12572" max="12572" width="4.5" style="195" customWidth="1"/>
    <col min="12573" max="12573" width="6.1640625" style="195" customWidth="1"/>
    <col min="12574" max="12574" width="7.5" style="195" customWidth="1"/>
    <col min="12575" max="12575" width="6" style="195" customWidth="1"/>
    <col min="12576" max="12576" width="4.5" style="195" customWidth="1"/>
    <col min="12577" max="12577" width="7.5" style="195" customWidth="1"/>
    <col min="12578" max="12578" width="14.5" style="195" bestFit="1" customWidth="1"/>
    <col min="12579" max="12579" width="11.5" style="195" customWidth="1"/>
    <col min="12580" max="12580" width="7.6640625" style="195" bestFit="1" customWidth="1"/>
    <col min="12581" max="12581" width="10.5" style="195" customWidth="1"/>
    <col min="12582" max="12582" width="8.83203125" style="195" bestFit="1" customWidth="1"/>
    <col min="12583" max="12583" width="5.5" style="195" bestFit="1" customWidth="1"/>
    <col min="12584" max="12613" width="4.5" style="195" customWidth="1"/>
    <col min="12614" max="12800" width="4.5" style="195"/>
    <col min="12801" max="12801" width="9.5" style="195" customWidth="1"/>
    <col min="12802" max="12802" width="10.5" style="195" customWidth="1"/>
    <col min="12803" max="12810" width="4.5" style="195" customWidth="1"/>
    <col min="12811" max="12811" width="5.1640625" style="195" customWidth="1"/>
    <col min="12812" max="12814" width="4.5" style="195" customWidth="1"/>
    <col min="12815" max="12815" width="5.1640625" style="195" customWidth="1"/>
    <col min="12816" max="12816" width="5" style="195" customWidth="1"/>
    <col min="12817" max="12817" width="5.6640625" style="195" customWidth="1"/>
    <col min="12818" max="12818" width="4.5" style="195" customWidth="1"/>
    <col min="12819" max="12819" width="5.5" style="195" customWidth="1"/>
    <col min="12820" max="12820" width="4.5" style="195" customWidth="1"/>
    <col min="12821" max="12821" width="5.1640625" style="195" customWidth="1"/>
    <col min="12822" max="12823" width="4.5" style="195" customWidth="1"/>
    <col min="12824" max="12824" width="5.83203125" style="195" customWidth="1"/>
    <col min="12825" max="12826" width="4.5" style="195" customWidth="1"/>
    <col min="12827" max="12827" width="5.83203125" style="195" customWidth="1"/>
    <col min="12828" max="12828" width="4.5" style="195" customWidth="1"/>
    <col min="12829" max="12829" width="6.1640625" style="195" customWidth="1"/>
    <col min="12830" max="12830" width="7.5" style="195" customWidth="1"/>
    <col min="12831" max="12831" width="6" style="195" customWidth="1"/>
    <col min="12832" max="12832" width="4.5" style="195" customWidth="1"/>
    <col min="12833" max="12833" width="7.5" style="195" customWidth="1"/>
    <col min="12834" max="12834" width="14.5" style="195" bestFit="1" customWidth="1"/>
    <col min="12835" max="12835" width="11.5" style="195" customWidth="1"/>
    <col min="12836" max="12836" width="7.6640625" style="195" bestFit="1" customWidth="1"/>
    <col min="12837" max="12837" width="10.5" style="195" customWidth="1"/>
    <col min="12838" max="12838" width="8.83203125" style="195" bestFit="1" customWidth="1"/>
    <col min="12839" max="12839" width="5.5" style="195" bestFit="1" customWidth="1"/>
    <col min="12840" max="12869" width="4.5" style="195" customWidth="1"/>
    <col min="12870" max="13056" width="4.5" style="195"/>
    <col min="13057" max="13057" width="9.5" style="195" customWidth="1"/>
    <col min="13058" max="13058" width="10.5" style="195" customWidth="1"/>
    <col min="13059" max="13066" width="4.5" style="195" customWidth="1"/>
    <col min="13067" max="13067" width="5.1640625" style="195" customWidth="1"/>
    <col min="13068" max="13070" width="4.5" style="195" customWidth="1"/>
    <col min="13071" max="13071" width="5.1640625" style="195" customWidth="1"/>
    <col min="13072" max="13072" width="5" style="195" customWidth="1"/>
    <col min="13073" max="13073" width="5.6640625" style="195" customWidth="1"/>
    <col min="13074" max="13074" width="4.5" style="195" customWidth="1"/>
    <col min="13075" max="13075" width="5.5" style="195" customWidth="1"/>
    <col min="13076" max="13076" width="4.5" style="195" customWidth="1"/>
    <col min="13077" max="13077" width="5.1640625" style="195" customWidth="1"/>
    <col min="13078" max="13079" width="4.5" style="195" customWidth="1"/>
    <col min="13080" max="13080" width="5.83203125" style="195" customWidth="1"/>
    <col min="13081" max="13082" width="4.5" style="195" customWidth="1"/>
    <col min="13083" max="13083" width="5.83203125" style="195" customWidth="1"/>
    <col min="13084" max="13084" width="4.5" style="195" customWidth="1"/>
    <col min="13085" max="13085" width="6.1640625" style="195" customWidth="1"/>
    <col min="13086" max="13086" width="7.5" style="195" customWidth="1"/>
    <col min="13087" max="13087" width="6" style="195" customWidth="1"/>
    <col min="13088" max="13088" width="4.5" style="195" customWidth="1"/>
    <col min="13089" max="13089" width="7.5" style="195" customWidth="1"/>
    <col min="13090" max="13090" width="14.5" style="195" bestFit="1" customWidth="1"/>
    <col min="13091" max="13091" width="11.5" style="195" customWidth="1"/>
    <col min="13092" max="13092" width="7.6640625" style="195" bestFit="1" customWidth="1"/>
    <col min="13093" max="13093" width="10.5" style="195" customWidth="1"/>
    <col min="13094" max="13094" width="8.83203125" style="195" bestFit="1" customWidth="1"/>
    <col min="13095" max="13095" width="5.5" style="195" bestFit="1" customWidth="1"/>
    <col min="13096" max="13125" width="4.5" style="195" customWidth="1"/>
    <col min="13126" max="13312" width="4.5" style="195"/>
    <col min="13313" max="13313" width="9.5" style="195" customWidth="1"/>
    <col min="13314" max="13314" width="10.5" style="195" customWidth="1"/>
    <col min="13315" max="13322" width="4.5" style="195" customWidth="1"/>
    <col min="13323" max="13323" width="5.1640625" style="195" customWidth="1"/>
    <col min="13324" max="13326" width="4.5" style="195" customWidth="1"/>
    <col min="13327" max="13327" width="5.1640625" style="195" customWidth="1"/>
    <col min="13328" max="13328" width="5" style="195" customWidth="1"/>
    <col min="13329" max="13329" width="5.6640625" style="195" customWidth="1"/>
    <col min="13330" max="13330" width="4.5" style="195" customWidth="1"/>
    <col min="13331" max="13331" width="5.5" style="195" customWidth="1"/>
    <col min="13332" max="13332" width="4.5" style="195" customWidth="1"/>
    <col min="13333" max="13333" width="5.1640625" style="195" customWidth="1"/>
    <col min="13334" max="13335" width="4.5" style="195" customWidth="1"/>
    <col min="13336" max="13336" width="5.83203125" style="195" customWidth="1"/>
    <col min="13337" max="13338" width="4.5" style="195" customWidth="1"/>
    <col min="13339" max="13339" width="5.83203125" style="195" customWidth="1"/>
    <col min="13340" max="13340" width="4.5" style="195" customWidth="1"/>
    <col min="13341" max="13341" width="6.1640625" style="195" customWidth="1"/>
    <col min="13342" max="13342" width="7.5" style="195" customWidth="1"/>
    <col min="13343" max="13343" width="6" style="195" customWidth="1"/>
    <col min="13344" max="13344" width="4.5" style="195" customWidth="1"/>
    <col min="13345" max="13345" width="7.5" style="195" customWidth="1"/>
    <col min="13346" max="13346" width="14.5" style="195" bestFit="1" customWidth="1"/>
    <col min="13347" max="13347" width="11.5" style="195" customWidth="1"/>
    <col min="13348" max="13348" width="7.6640625" style="195" bestFit="1" customWidth="1"/>
    <col min="13349" max="13349" width="10.5" style="195" customWidth="1"/>
    <col min="13350" max="13350" width="8.83203125" style="195" bestFit="1" customWidth="1"/>
    <col min="13351" max="13351" width="5.5" style="195" bestFit="1" customWidth="1"/>
    <col min="13352" max="13381" width="4.5" style="195" customWidth="1"/>
    <col min="13382" max="13568" width="4.5" style="195"/>
    <col min="13569" max="13569" width="9.5" style="195" customWidth="1"/>
    <col min="13570" max="13570" width="10.5" style="195" customWidth="1"/>
    <col min="13571" max="13578" width="4.5" style="195" customWidth="1"/>
    <col min="13579" max="13579" width="5.1640625" style="195" customWidth="1"/>
    <col min="13580" max="13582" width="4.5" style="195" customWidth="1"/>
    <col min="13583" max="13583" width="5.1640625" style="195" customWidth="1"/>
    <col min="13584" max="13584" width="5" style="195" customWidth="1"/>
    <col min="13585" max="13585" width="5.6640625" style="195" customWidth="1"/>
    <col min="13586" max="13586" width="4.5" style="195" customWidth="1"/>
    <col min="13587" max="13587" width="5.5" style="195" customWidth="1"/>
    <col min="13588" max="13588" width="4.5" style="195" customWidth="1"/>
    <col min="13589" max="13589" width="5.1640625" style="195" customWidth="1"/>
    <col min="13590" max="13591" width="4.5" style="195" customWidth="1"/>
    <col min="13592" max="13592" width="5.83203125" style="195" customWidth="1"/>
    <col min="13593" max="13594" width="4.5" style="195" customWidth="1"/>
    <col min="13595" max="13595" width="5.83203125" style="195" customWidth="1"/>
    <col min="13596" max="13596" width="4.5" style="195" customWidth="1"/>
    <col min="13597" max="13597" width="6.1640625" style="195" customWidth="1"/>
    <col min="13598" max="13598" width="7.5" style="195" customWidth="1"/>
    <col min="13599" max="13599" width="6" style="195" customWidth="1"/>
    <col min="13600" max="13600" width="4.5" style="195" customWidth="1"/>
    <col min="13601" max="13601" width="7.5" style="195" customWidth="1"/>
    <col min="13602" max="13602" width="14.5" style="195" bestFit="1" customWidth="1"/>
    <col min="13603" max="13603" width="11.5" style="195" customWidth="1"/>
    <col min="13604" max="13604" width="7.6640625" style="195" bestFit="1" customWidth="1"/>
    <col min="13605" max="13605" width="10.5" style="195" customWidth="1"/>
    <col min="13606" max="13606" width="8.83203125" style="195" bestFit="1" customWidth="1"/>
    <col min="13607" max="13607" width="5.5" style="195" bestFit="1" customWidth="1"/>
    <col min="13608" max="13637" width="4.5" style="195" customWidth="1"/>
    <col min="13638" max="13824" width="4.5" style="195"/>
    <col min="13825" max="13825" width="9.5" style="195" customWidth="1"/>
    <col min="13826" max="13826" width="10.5" style="195" customWidth="1"/>
    <col min="13827" max="13834" width="4.5" style="195" customWidth="1"/>
    <col min="13835" max="13835" width="5.1640625" style="195" customWidth="1"/>
    <col min="13836" max="13838" width="4.5" style="195" customWidth="1"/>
    <col min="13839" max="13839" width="5.1640625" style="195" customWidth="1"/>
    <col min="13840" max="13840" width="5" style="195" customWidth="1"/>
    <col min="13841" max="13841" width="5.6640625" style="195" customWidth="1"/>
    <col min="13842" max="13842" width="4.5" style="195" customWidth="1"/>
    <col min="13843" max="13843" width="5.5" style="195" customWidth="1"/>
    <col min="13844" max="13844" width="4.5" style="195" customWidth="1"/>
    <col min="13845" max="13845" width="5.1640625" style="195" customWidth="1"/>
    <col min="13846" max="13847" width="4.5" style="195" customWidth="1"/>
    <col min="13848" max="13848" width="5.83203125" style="195" customWidth="1"/>
    <col min="13849" max="13850" width="4.5" style="195" customWidth="1"/>
    <col min="13851" max="13851" width="5.83203125" style="195" customWidth="1"/>
    <col min="13852" max="13852" width="4.5" style="195" customWidth="1"/>
    <col min="13853" max="13853" width="6.1640625" style="195" customWidth="1"/>
    <col min="13854" max="13854" width="7.5" style="195" customWidth="1"/>
    <col min="13855" max="13855" width="6" style="195" customWidth="1"/>
    <col min="13856" max="13856" width="4.5" style="195" customWidth="1"/>
    <col min="13857" max="13857" width="7.5" style="195" customWidth="1"/>
    <col min="13858" max="13858" width="14.5" style="195" bestFit="1" customWidth="1"/>
    <col min="13859" max="13859" width="11.5" style="195" customWidth="1"/>
    <col min="13860" max="13860" width="7.6640625" style="195" bestFit="1" customWidth="1"/>
    <col min="13861" max="13861" width="10.5" style="195" customWidth="1"/>
    <col min="13862" max="13862" width="8.83203125" style="195" bestFit="1" customWidth="1"/>
    <col min="13863" max="13863" width="5.5" style="195" bestFit="1" customWidth="1"/>
    <col min="13864" max="13893" width="4.5" style="195" customWidth="1"/>
    <col min="13894" max="14080" width="4.5" style="195"/>
    <col min="14081" max="14081" width="9.5" style="195" customWidth="1"/>
    <col min="14082" max="14082" width="10.5" style="195" customWidth="1"/>
    <col min="14083" max="14090" width="4.5" style="195" customWidth="1"/>
    <col min="14091" max="14091" width="5.1640625" style="195" customWidth="1"/>
    <col min="14092" max="14094" width="4.5" style="195" customWidth="1"/>
    <col min="14095" max="14095" width="5.1640625" style="195" customWidth="1"/>
    <col min="14096" max="14096" width="5" style="195" customWidth="1"/>
    <col min="14097" max="14097" width="5.6640625" style="195" customWidth="1"/>
    <col min="14098" max="14098" width="4.5" style="195" customWidth="1"/>
    <col min="14099" max="14099" width="5.5" style="195" customWidth="1"/>
    <col min="14100" max="14100" width="4.5" style="195" customWidth="1"/>
    <col min="14101" max="14101" width="5.1640625" style="195" customWidth="1"/>
    <col min="14102" max="14103" width="4.5" style="195" customWidth="1"/>
    <col min="14104" max="14104" width="5.83203125" style="195" customWidth="1"/>
    <col min="14105" max="14106" width="4.5" style="195" customWidth="1"/>
    <col min="14107" max="14107" width="5.83203125" style="195" customWidth="1"/>
    <col min="14108" max="14108" width="4.5" style="195" customWidth="1"/>
    <col min="14109" max="14109" width="6.1640625" style="195" customWidth="1"/>
    <col min="14110" max="14110" width="7.5" style="195" customWidth="1"/>
    <col min="14111" max="14111" width="6" style="195" customWidth="1"/>
    <col min="14112" max="14112" width="4.5" style="195" customWidth="1"/>
    <col min="14113" max="14113" width="7.5" style="195" customWidth="1"/>
    <col min="14114" max="14114" width="14.5" style="195" bestFit="1" customWidth="1"/>
    <col min="14115" max="14115" width="11.5" style="195" customWidth="1"/>
    <col min="14116" max="14116" width="7.6640625" style="195" bestFit="1" customWidth="1"/>
    <col min="14117" max="14117" width="10.5" style="195" customWidth="1"/>
    <col min="14118" max="14118" width="8.83203125" style="195" bestFit="1" customWidth="1"/>
    <col min="14119" max="14119" width="5.5" style="195" bestFit="1" customWidth="1"/>
    <col min="14120" max="14149" width="4.5" style="195" customWidth="1"/>
    <col min="14150" max="14336" width="4.5" style="195"/>
    <col min="14337" max="14337" width="9.5" style="195" customWidth="1"/>
    <col min="14338" max="14338" width="10.5" style="195" customWidth="1"/>
    <col min="14339" max="14346" width="4.5" style="195" customWidth="1"/>
    <col min="14347" max="14347" width="5.1640625" style="195" customWidth="1"/>
    <col min="14348" max="14350" width="4.5" style="195" customWidth="1"/>
    <col min="14351" max="14351" width="5.1640625" style="195" customWidth="1"/>
    <col min="14352" max="14352" width="5" style="195" customWidth="1"/>
    <col min="14353" max="14353" width="5.6640625" style="195" customWidth="1"/>
    <col min="14354" max="14354" width="4.5" style="195" customWidth="1"/>
    <col min="14355" max="14355" width="5.5" style="195" customWidth="1"/>
    <col min="14356" max="14356" width="4.5" style="195" customWidth="1"/>
    <col min="14357" max="14357" width="5.1640625" style="195" customWidth="1"/>
    <col min="14358" max="14359" width="4.5" style="195" customWidth="1"/>
    <col min="14360" max="14360" width="5.83203125" style="195" customWidth="1"/>
    <col min="14361" max="14362" width="4.5" style="195" customWidth="1"/>
    <col min="14363" max="14363" width="5.83203125" style="195" customWidth="1"/>
    <col min="14364" max="14364" width="4.5" style="195" customWidth="1"/>
    <col min="14365" max="14365" width="6.1640625" style="195" customWidth="1"/>
    <col min="14366" max="14366" width="7.5" style="195" customWidth="1"/>
    <col min="14367" max="14367" width="6" style="195" customWidth="1"/>
    <col min="14368" max="14368" width="4.5" style="195" customWidth="1"/>
    <col min="14369" max="14369" width="7.5" style="195" customWidth="1"/>
    <col min="14370" max="14370" width="14.5" style="195" bestFit="1" customWidth="1"/>
    <col min="14371" max="14371" width="11.5" style="195" customWidth="1"/>
    <col min="14372" max="14372" width="7.6640625" style="195" bestFit="1" customWidth="1"/>
    <col min="14373" max="14373" width="10.5" style="195" customWidth="1"/>
    <col min="14374" max="14374" width="8.83203125" style="195" bestFit="1" customWidth="1"/>
    <col min="14375" max="14375" width="5.5" style="195" bestFit="1" customWidth="1"/>
    <col min="14376" max="14405" width="4.5" style="195" customWidth="1"/>
    <col min="14406" max="14592" width="4.5" style="195"/>
    <col min="14593" max="14593" width="9.5" style="195" customWidth="1"/>
    <col min="14594" max="14594" width="10.5" style="195" customWidth="1"/>
    <col min="14595" max="14602" width="4.5" style="195" customWidth="1"/>
    <col min="14603" max="14603" width="5.1640625" style="195" customWidth="1"/>
    <col min="14604" max="14606" width="4.5" style="195" customWidth="1"/>
    <col min="14607" max="14607" width="5.1640625" style="195" customWidth="1"/>
    <col min="14608" max="14608" width="5" style="195" customWidth="1"/>
    <col min="14609" max="14609" width="5.6640625" style="195" customWidth="1"/>
    <col min="14610" max="14610" width="4.5" style="195" customWidth="1"/>
    <col min="14611" max="14611" width="5.5" style="195" customWidth="1"/>
    <col min="14612" max="14612" width="4.5" style="195" customWidth="1"/>
    <col min="14613" max="14613" width="5.1640625" style="195" customWidth="1"/>
    <col min="14614" max="14615" width="4.5" style="195" customWidth="1"/>
    <col min="14616" max="14616" width="5.83203125" style="195" customWidth="1"/>
    <col min="14617" max="14618" width="4.5" style="195" customWidth="1"/>
    <col min="14619" max="14619" width="5.83203125" style="195" customWidth="1"/>
    <col min="14620" max="14620" width="4.5" style="195" customWidth="1"/>
    <col min="14621" max="14621" width="6.1640625" style="195" customWidth="1"/>
    <col min="14622" max="14622" width="7.5" style="195" customWidth="1"/>
    <col min="14623" max="14623" width="6" style="195" customWidth="1"/>
    <col min="14624" max="14624" width="4.5" style="195" customWidth="1"/>
    <col min="14625" max="14625" width="7.5" style="195" customWidth="1"/>
    <col min="14626" max="14626" width="14.5" style="195" bestFit="1" customWidth="1"/>
    <col min="14627" max="14627" width="11.5" style="195" customWidth="1"/>
    <col min="14628" max="14628" width="7.6640625" style="195" bestFit="1" customWidth="1"/>
    <col min="14629" max="14629" width="10.5" style="195" customWidth="1"/>
    <col min="14630" max="14630" width="8.83203125" style="195" bestFit="1" customWidth="1"/>
    <col min="14631" max="14631" width="5.5" style="195" bestFit="1" customWidth="1"/>
    <col min="14632" max="14661" width="4.5" style="195" customWidth="1"/>
    <col min="14662" max="14848" width="4.5" style="195"/>
    <col min="14849" max="14849" width="9.5" style="195" customWidth="1"/>
    <col min="14850" max="14850" width="10.5" style="195" customWidth="1"/>
    <col min="14851" max="14858" width="4.5" style="195" customWidth="1"/>
    <col min="14859" max="14859" width="5.1640625" style="195" customWidth="1"/>
    <col min="14860" max="14862" width="4.5" style="195" customWidth="1"/>
    <col min="14863" max="14863" width="5.1640625" style="195" customWidth="1"/>
    <col min="14864" max="14864" width="5" style="195" customWidth="1"/>
    <col min="14865" max="14865" width="5.6640625" style="195" customWidth="1"/>
    <col min="14866" max="14866" width="4.5" style="195" customWidth="1"/>
    <col min="14867" max="14867" width="5.5" style="195" customWidth="1"/>
    <col min="14868" max="14868" width="4.5" style="195" customWidth="1"/>
    <col min="14869" max="14869" width="5.1640625" style="195" customWidth="1"/>
    <col min="14870" max="14871" width="4.5" style="195" customWidth="1"/>
    <col min="14872" max="14872" width="5.83203125" style="195" customWidth="1"/>
    <col min="14873" max="14874" width="4.5" style="195" customWidth="1"/>
    <col min="14875" max="14875" width="5.83203125" style="195" customWidth="1"/>
    <col min="14876" max="14876" width="4.5" style="195" customWidth="1"/>
    <col min="14877" max="14877" width="6.1640625" style="195" customWidth="1"/>
    <col min="14878" max="14878" width="7.5" style="195" customWidth="1"/>
    <col min="14879" max="14879" width="6" style="195" customWidth="1"/>
    <col min="14880" max="14880" width="4.5" style="195" customWidth="1"/>
    <col min="14881" max="14881" width="7.5" style="195" customWidth="1"/>
    <col min="14882" max="14882" width="14.5" style="195" bestFit="1" customWidth="1"/>
    <col min="14883" max="14883" width="11.5" style="195" customWidth="1"/>
    <col min="14884" max="14884" width="7.6640625" style="195" bestFit="1" customWidth="1"/>
    <col min="14885" max="14885" width="10.5" style="195" customWidth="1"/>
    <col min="14886" max="14886" width="8.83203125" style="195" bestFit="1" customWidth="1"/>
    <col min="14887" max="14887" width="5.5" style="195" bestFit="1" customWidth="1"/>
    <col min="14888" max="14917" width="4.5" style="195" customWidth="1"/>
    <col min="14918" max="15104" width="4.5" style="195"/>
    <col min="15105" max="15105" width="9.5" style="195" customWidth="1"/>
    <col min="15106" max="15106" width="10.5" style="195" customWidth="1"/>
    <col min="15107" max="15114" width="4.5" style="195" customWidth="1"/>
    <col min="15115" max="15115" width="5.1640625" style="195" customWidth="1"/>
    <col min="15116" max="15118" width="4.5" style="195" customWidth="1"/>
    <col min="15119" max="15119" width="5.1640625" style="195" customWidth="1"/>
    <col min="15120" max="15120" width="5" style="195" customWidth="1"/>
    <col min="15121" max="15121" width="5.6640625" style="195" customWidth="1"/>
    <col min="15122" max="15122" width="4.5" style="195" customWidth="1"/>
    <col min="15123" max="15123" width="5.5" style="195" customWidth="1"/>
    <col min="15124" max="15124" width="4.5" style="195" customWidth="1"/>
    <col min="15125" max="15125" width="5.1640625" style="195" customWidth="1"/>
    <col min="15126" max="15127" width="4.5" style="195" customWidth="1"/>
    <col min="15128" max="15128" width="5.83203125" style="195" customWidth="1"/>
    <col min="15129" max="15130" width="4.5" style="195" customWidth="1"/>
    <col min="15131" max="15131" width="5.83203125" style="195" customWidth="1"/>
    <col min="15132" max="15132" width="4.5" style="195" customWidth="1"/>
    <col min="15133" max="15133" width="6.1640625" style="195" customWidth="1"/>
    <col min="15134" max="15134" width="7.5" style="195" customWidth="1"/>
    <col min="15135" max="15135" width="6" style="195" customWidth="1"/>
    <col min="15136" max="15136" width="4.5" style="195" customWidth="1"/>
    <col min="15137" max="15137" width="7.5" style="195" customWidth="1"/>
    <col min="15138" max="15138" width="14.5" style="195" bestFit="1" customWidth="1"/>
    <col min="15139" max="15139" width="11.5" style="195" customWidth="1"/>
    <col min="15140" max="15140" width="7.6640625" style="195" bestFit="1" customWidth="1"/>
    <col min="15141" max="15141" width="10.5" style="195" customWidth="1"/>
    <col min="15142" max="15142" width="8.83203125" style="195" bestFit="1" customWidth="1"/>
    <col min="15143" max="15143" width="5.5" style="195" bestFit="1" customWidth="1"/>
    <col min="15144" max="15173" width="4.5" style="195" customWidth="1"/>
    <col min="15174" max="15360" width="4.5" style="195"/>
    <col min="15361" max="15361" width="9.5" style="195" customWidth="1"/>
    <col min="15362" max="15362" width="10.5" style="195" customWidth="1"/>
    <col min="15363" max="15370" width="4.5" style="195" customWidth="1"/>
    <col min="15371" max="15371" width="5.1640625" style="195" customWidth="1"/>
    <col min="15372" max="15374" width="4.5" style="195" customWidth="1"/>
    <col min="15375" max="15375" width="5.1640625" style="195" customWidth="1"/>
    <col min="15376" max="15376" width="5" style="195" customWidth="1"/>
    <col min="15377" max="15377" width="5.6640625" style="195" customWidth="1"/>
    <col min="15378" max="15378" width="4.5" style="195" customWidth="1"/>
    <col min="15379" max="15379" width="5.5" style="195" customWidth="1"/>
    <col min="15380" max="15380" width="4.5" style="195" customWidth="1"/>
    <col min="15381" max="15381" width="5.1640625" style="195" customWidth="1"/>
    <col min="15382" max="15383" width="4.5" style="195" customWidth="1"/>
    <col min="15384" max="15384" width="5.83203125" style="195" customWidth="1"/>
    <col min="15385" max="15386" width="4.5" style="195" customWidth="1"/>
    <col min="15387" max="15387" width="5.83203125" style="195" customWidth="1"/>
    <col min="15388" max="15388" width="4.5" style="195" customWidth="1"/>
    <col min="15389" max="15389" width="6.1640625" style="195" customWidth="1"/>
    <col min="15390" max="15390" width="7.5" style="195" customWidth="1"/>
    <col min="15391" max="15391" width="6" style="195" customWidth="1"/>
    <col min="15392" max="15392" width="4.5" style="195" customWidth="1"/>
    <col min="15393" max="15393" width="7.5" style="195" customWidth="1"/>
    <col min="15394" max="15394" width="14.5" style="195" bestFit="1" customWidth="1"/>
    <col min="15395" max="15395" width="11.5" style="195" customWidth="1"/>
    <col min="15396" max="15396" width="7.6640625" style="195" bestFit="1" customWidth="1"/>
    <col min="15397" max="15397" width="10.5" style="195" customWidth="1"/>
    <col min="15398" max="15398" width="8.83203125" style="195" bestFit="1" customWidth="1"/>
    <col min="15399" max="15399" width="5.5" style="195" bestFit="1" customWidth="1"/>
    <col min="15400" max="15429" width="4.5" style="195" customWidth="1"/>
    <col min="15430" max="15616" width="4.5" style="195"/>
    <col min="15617" max="15617" width="9.5" style="195" customWidth="1"/>
    <col min="15618" max="15618" width="10.5" style="195" customWidth="1"/>
    <col min="15619" max="15626" width="4.5" style="195" customWidth="1"/>
    <col min="15627" max="15627" width="5.1640625" style="195" customWidth="1"/>
    <col min="15628" max="15630" width="4.5" style="195" customWidth="1"/>
    <col min="15631" max="15631" width="5.1640625" style="195" customWidth="1"/>
    <col min="15632" max="15632" width="5" style="195" customWidth="1"/>
    <col min="15633" max="15633" width="5.6640625" style="195" customWidth="1"/>
    <col min="15634" max="15634" width="4.5" style="195" customWidth="1"/>
    <col min="15635" max="15635" width="5.5" style="195" customWidth="1"/>
    <col min="15636" max="15636" width="4.5" style="195" customWidth="1"/>
    <col min="15637" max="15637" width="5.1640625" style="195" customWidth="1"/>
    <col min="15638" max="15639" width="4.5" style="195" customWidth="1"/>
    <col min="15640" max="15640" width="5.83203125" style="195" customWidth="1"/>
    <col min="15641" max="15642" width="4.5" style="195" customWidth="1"/>
    <col min="15643" max="15643" width="5.83203125" style="195" customWidth="1"/>
    <col min="15644" max="15644" width="4.5" style="195" customWidth="1"/>
    <col min="15645" max="15645" width="6.1640625" style="195" customWidth="1"/>
    <col min="15646" max="15646" width="7.5" style="195" customWidth="1"/>
    <col min="15647" max="15647" width="6" style="195" customWidth="1"/>
    <col min="15648" max="15648" width="4.5" style="195" customWidth="1"/>
    <col min="15649" max="15649" width="7.5" style="195" customWidth="1"/>
    <col min="15650" max="15650" width="14.5" style="195" bestFit="1" customWidth="1"/>
    <col min="15651" max="15651" width="11.5" style="195" customWidth="1"/>
    <col min="15652" max="15652" width="7.6640625" style="195" bestFit="1" customWidth="1"/>
    <col min="15653" max="15653" width="10.5" style="195" customWidth="1"/>
    <col min="15654" max="15654" width="8.83203125" style="195" bestFit="1" customWidth="1"/>
    <col min="15655" max="15655" width="5.5" style="195" bestFit="1" customWidth="1"/>
    <col min="15656" max="15685" width="4.5" style="195" customWidth="1"/>
    <col min="15686" max="15872" width="4.5" style="195"/>
    <col min="15873" max="15873" width="9.5" style="195" customWidth="1"/>
    <col min="15874" max="15874" width="10.5" style="195" customWidth="1"/>
    <col min="15875" max="15882" width="4.5" style="195" customWidth="1"/>
    <col min="15883" max="15883" width="5.1640625" style="195" customWidth="1"/>
    <col min="15884" max="15886" width="4.5" style="195" customWidth="1"/>
    <col min="15887" max="15887" width="5.1640625" style="195" customWidth="1"/>
    <col min="15888" max="15888" width="5" style="195" customWidth="1"/>
    <col min="15889" max="15889" width="5.6640625" style="195" customWidth="1"/>
    <col min="15890" max="15890" width="4.5" style="195" customWidth="1"/>
    <col min="15891" max="15891" width="5.5" style="195" customWidth="1"/>
    <col min="15892" max="15892" width="4.5" style="195" customWidth="1"/>
    <col min="15893" max="15893" width="5.1640625" style="195" customWidth="1"/>
    <col min="15894" max="15895" width="4.5" style="195" customWidth="1"/>
    <col min="15896" max="15896" width="5.83203125" style="195" customWidth="1"/>
    <col min="15897" max="15898" width="4.5" style="195" customWidth="1"/>
    <col min="15899" max="15899" width="5.83203125" style="195" customWidth="1"/>
    <col min="15900" max="15900" width="4.5" style="195" customWidth="1"/>
    <col min="15901" max="15901" width="6.1640625" style="195" customWidth="1"/>
    <col min="15902" max="15902" width="7.5" style="195" customWidth="1"/>
    <col min="15903" max="15903" width="6" style="195" customWidth="1"/>
    <col min="15904" max="15904" width="4.5" style="195" customWidth="1"/>
    <col min="15905" max="15905" width="7.5" style="195" customWidth="1"/>
    <col min="15906" max="15906" width="14.5" style="195" bestFit="1" customWidth="1"/>
    <col min="15907" max="15907" width="11.5" style="195" customWidth="1"/>
    <col min="15908" max="15908" width="7.6640625" style="195" bestFit="1" customWidth="1"/>
    <col min="15909" max="15909" width="10.5" style="195" customWidth="1"/>
    <col min="15910" max="15910" width="8.83203125" style="195" bestFit="1" customWidth="1"/>
    <col min="15911" max="15911" width="5.5" style="195" bestFit="1" customWidth="1"/>
    <col min="15912" max="15941" width="4.5" style="195" customWidth="1"/>
    <col min="15942" max="16128" width="4.5" style="195"/>
    <col min="16129" max="16129" width="9.5" style="195" customWidth="1"/>
    <col min="16130" max="16130" width="10.5" style="195" customWidth="1"/>
    <col min="16131" max="16138" width="4.5" style="195" customWidth="1"/>
    <col min="16139" max="16139" width="5.1640625" style="195" customWidth="1"/>
    <col min="16140" max="16142" width="4.5" style="195" customWidth="1"/>
    <col min="16143" max="16143" width="5.1640625" style="195" customWidth="1"/>
    <col min="16144" max="16144" width="5" style="195" customWidth="1"/>
    <col min="16145" max="16145" width="5.6640625" style="195" customWidth="1"/>
    <col min="16146" max="16146" width="4.5" style="195" customWidth="1"/>
    <col min="16147" max="16147" width="5.5" style="195" customWidth="1"/>
    <col min="16148" max="16148" width="4.5" style="195" customWidth="1"/>
    <col min="16149" max="16149" width="5.1640625" style="195" customWidth="1"/>
    <col min="16150" max="16151" width="4.5" style="195" customWidth="1"/>
    <col min="16152" max="16152" width="5.83203125" style="195" customWidth="1"/>
    <col min="16153" max="16154" width="4.5" style="195" customWidth="1"/>
    <col min="16155" max="16155" width="5.83203125" style="195" customWidth="1"/>
    <col min="16156" max="16156" width="4.5" style="195" customWidth="1"/>
    <col min="16157" max="16157" width="6.1640625" style="195" customWidth="1"/>
    <col min="16158" max="16158" width="7.5" style="195" customWidth="1"/>
    <col min="16159" max="16159" width="6" style="195" customWidth="1"/>
    <col min="16160" max="16160" width="4.5" style="195" customWidth="1"/>
    <col min="16161" max="16161" width="7.5" style="195" customWidth="1"/>
    <col min="16162" max="16162" width="14.5" style="195" bestFit="1" customWidth="1"/>
    <col min="16163" max="16163" width="11.5" style="195" customWidth="1"/>
    <col min="16164" max="16164" width="7.6640625" style="195" bestFit="1" customWidth="1"/>
    <col min="16165" max="16165" width="10.5" style="195" customWidth="1"/>
    <col min="16166" max="16166" width="8.83203125" style="195" bestFit="1" customWidth="1"/>
    <col min="16167" max="16167" width="5.5" style="195" bestFit="1" customWidth="1"/>
    <col min="16168" max="16197" width="4.5" style="195" customWidth="1"/>
    <col min="16198" max="16384" width="4.5" style="195"/>
  </cols>
  <sheetData>
    <row r="1" spans="1:69" ht="23.25" customHeight="1">
      <c r="A1" s="433" t="s">
        <v>76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255"/>
    </row>
    <row r="2" spans="1:69" ht="25.5" customHeight="1">
      <c r="A2" s="454" t="s">
        <v>77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140"/>
      <c r="AJ2" s="257"/>
      <c r="AK2" s="257"/>
      <c r="AL2" s="257"/>
      <c r="AM2" s="257"/>
      <c r="AN2" s="141"/>
    </row>
    <row r="3" spans="1:69" ht="15.7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5"/>
      <c r="AF3" s="145"/>
      <c r="AJ3" s="257"/>
      <c r="AK3" s="257"/>
      <c r="AL3" s="257"/>
      <c r="AM3" s="257"/>
      <c r="AN3" s="141"/>
    </row>
    <row r="4" spans="1:69" ht="23.25" customHeight="1">
      <c r="A4" s="435" t="s">
        <v>2</v>
      </c>
      <c r="B4" s="436" t="s">
        <v>3</v>
      </c>
      <c r="C4" s="438" t="s">
        <v>4</v>
      </c>
      <c r="D4" s="438"/>
      <c r="E4" s="438" t="s">
        <v>5</v>
      </c>
      <c r="F4" s="438"/>
      <c r="G4" s="438" t="s">
        <v>6</v>
      </c>
      <c r="H4" s="438"/>
      <c r="I4" s="438" t="s">
        <v>7</v>
      </c>
      <c r="J4" s="438"/>
      <c r="K4" s="438" t="s">
        <v>8</v>
      </c>
      <c r="L4" s="438"/>
      <c r="M4" s="438" t="s">
        <v>9</v>
      </c>
      <c r="N4" s="438"/>
      <c r="O4" s="438" t="s">
        <v>10</v>
      </c>
      <c r="P4" s="438"/>
      <c r="Q4" s="438" t="s">
        <v>11</v>
      </c>
      <c r="R4" s="438"/>
      <c r="S4" s="438" t="s">
        <v>12</v>
      </c>
      <c r="T4" s="438"/>
      <c r="U4" s="438" t="s">
        <v>13</v>
      </c>
      <c r="V4" s="438"/>
      <c r="W4" s="438" t="s">
        <v>14</v>
      </c>
      <c r="X4" s="438"/>
      <c r="Y4" s="438" t="s">
        <v>15</v>
      </c>
      <c r="Z4" s="438"/>
      <c r="AA4" s="439" t="s">
        <v>16</v>
      </c>
      <c r="AB4" s="439"/>
      <c r="AC4" s="440" t="s">
        <v>17</v>
      </c>
      <c r="AD4" s="441" t="s">
        <v>18</v>
      </c>
      <c r="AE4" s="442" t="s">
        <v>19</v>
      </c>
      <c r="AF4" s="146"/>
      <c r="AI4" s="452"/>
      <c r="AJ4" s="452"/>
      <c r="AK4" s="290"/>
      <c r="AL4" s="453"/>
      <c r="AM4" s="453"/>
      <c r="AN4" s="141"/>
    </row>
    <row r="5" spans="1:69" ht="15" customHeight="1">
      <c r="A5" s="435"/>
      <c r="B5" s="437"/>
      <c r="C5" s="147" t="s">
        <v>20</v>
      </c>
      <c r="D5" s="291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8" t="s">
        <v>21</v>
      </c>
      <c r="AA5" s="147" t="s">
        <v>20</v>
      </c>
      <c r="AB5" s="150" t="s">
        <v>21</v>
      </c>
      <c r="AC5" s="440"/>
      <c r="AD5" s="441"/>
      <c r="AE5" s="442"/>
      <c r="AF5" s="146"/>
      <c r="AI5" s="292"/>
      <c r="AJ5" s="293"/>
      <c r="AK5" s="293"/>
      <c r="AL5" s="257"/>
      <c r="AM5" s="257"/>
      <c r="AN5" s="141"/>
      <c r="BN5" s="195"/>
      <c r="BO5" s="195"/>
      <c r="BP5" s="195"/>
      <c r="BQ5" s="195"/>
    </row>
    <row r="6" spans="1:69" ht="17.25" customHeight="1">
      <c r="A6" s="294" t="s">
        <v>22</v>
      </c>
      <c r="B6" s="259">
        <v>856251.07738196081</v>
      </c>
      <c r="C6" s="295">
        <v>10</v>
      </c>
      <c r="D6" s="296">
        <v>0</v>
      </c>
      <c r="E6" s="297">
        <v>6</v>
      </c>
      <c r="F6" s="154">
        <v>0</v>
      </c>
      <c r="G6" s="153">
        <v>14</v>
      </c>
      <c r="H6" s="154">
        <v>0</v>
      </c>
      <c r="I6" s="153">
        <v>21</v>
      </c>
      <c r="J6" s="154">
        <v>0</v>
      </c>
      <c r="K6" s="153">
        <v>54</v>
      </c>
      <c r="L6" s="154">
        <v>0</v>
      </c>
      <c r="M6" s="153">
        <v>95</v>
      </c>
      <c r="N6" s="154">
        <v>1</v>
      </c>
      <c r="O6" s="153">
        <v>243</v>
      </c>
      <c r="P6" s="154">
        <v>2</v>
      </c>
      <c r="Q6" s="155">
        <v>356</v>
      </c>
      <c r="R6" s="157">
        <v>1</v>
      </c>
      <c r="S6" s="167">
        <v>336</v>
      </c>
      <c r="T6" s="157">
        <v>0</v>
      </c>
      <c r="U6" s="167">
        <v>207</v>
      </c>
      <c r="V6" s="157">
        <v>0</v>
      </c>
      <c r="W6" s="167">
        <v>88</v>
      </c>
      <c r="X6" s="157">
        <v>1</v>
      </c>
      <c r="Y6" s="155">
        <v>45</v>
      </c>
      <c r="Z6" s="157">
        <v>0</v>
      </c>
      <c r="AA6" s="155">
        <v>1475</v>
      </c>
      <c r="AB6" s="157">
        <v>5</v>
      </c>
      <c r="AC6" s="298">
        <v>9.5704645730599527</v>
      </c>
      <c r="AD6" s="298">
        <v>0.33898305084745761</v>
      </c>
      <c r="AE6" s="298">
        <v>172.26255697217937</v>
      </c>
      <c r="AF6" s="162"/>
      <c r="AH6" s="299"/>
      <c r="AI6" s="300"/>
      <c r="AJ6" s="301"/>
      <c r="AK6" s="301"/>
      <c r="AL6" s="302"/>
      <c r="AM6" s="303"/>
      <c r="AN6" s="141"/>
      <c r="BN6" s="195"/>
      <c r="BO6" s="195"/>
      <c r="BP6" s="195"/>
      <c r="BQ6" s="195"/>
    </row>
    <row r="7" spans="1:69" ht="16.5" customHeight="1">
      <c r="A7" s="304" t="s">
        <v>23</v>
      </c>
      <c r="B7" s="262">
        <v>1202627.7303401234</v>
      </c>
      <c r="C7" s="305">
        <v>5</v>
      </c>
      <c r="D7" s="306">
        <v>0</v>
      </c>
      <c r="E7" s="267">
        <v>4</v>
      </c>
      <c r="F7" s="166">
        <v>0</v>
      </c>
      <c r="G7" s="165">
        <v>2</v>
      </c>
      <c r="H7" s="166">
        <v>0</v>
      </c>
      <c r="I7" s="165">
        <v>4</v>
      </c>
      <c r="J7" s="166">
        <v>0</v>
      </c>
      <c r="K7" s="165">
        <v>22</v>
      </c>
      <c r="L7" s="166">
        <v>0</v>
      </c>
      <c r="M7" s="165">
        <v>58</v>
      </c>
      <c r="N7" s="166">
        <v>0</v>
      </c>
      <c r="O7" s="165">
        <v>127</v>
      </c>
      <c r="P7" s="166">
        <v>0</v>
      </c>
      <c r="Q7" s="167">
        <v>181</v>
      </c>
      <c r="R7" s="169">
        <v>1</v>
      </c>
      <c r="S7" s="167">
        <v>191</v>
      </c>
      <c r="T7" s="169">
        <v>2</v>
      </c>
      <c r="U7" s="167">
        <v>111</v>
      </c>
      <c r="V7" s="169">
        <v>0</v>
      </c>
      <c r="W7" s="167">
        <v>38</v>
      </c>
      <c r="X7" s="169">
        <v>0</v>
      </c>
      <c r="Y7" s="167">
        <v>24</v>
      </c>
      <c r="Z7" s="169">
        <v>0</v>
      </c>
      <c r="AA7" s="167">
        <v>767</v>
      </c>
      <c r="AB7" s="169">
        <v>3</v>
      </c>
      <c r="AC7" s="298">
        <v>4.9766415779911757</v>
      </c>
      <c r="AD7" s="307">
        <v>0.39113428943937417</v>
      </c>
      <c r="AE7" s="307">
        <v>63.777009347945061</v>
      </c>
      <c r="AF7" s="162"/>
      <c r="AH7" s="299"/>
      <c r="AI7" s="300"/>
      <c r="AJ7" s="301"/>
      <c r="AK7" s="301"/>
      <c r="AL7" s="302"/>
      <c r="AM7" s="303"/>
      <c r="AN7" s="141"/>
      <c r="BN7" s="195"/>
      <c r="BO7" s="195"/>
      <c r="BP7" s="195"/>
      <c r="BQ7" s="195"/>
    </row>
    <row r="8" spans="1:69" ht="15.75" customHeight="1">
      <c r="A8" s="304" t="s">
        <v>24</v>
      </c>
      <c r="B8" s="262">
        <v>2214093.750165829</v>
      </c>
      <c r="C8" s="305">
        <v>11</v>
      </c>
      <c r="D8" s="306">
        <v>0</v>
      </c>
      <c r="E8" s="267">
        <v>11</v>
      </c>
      <c r="F8" s="166">
        <v>0</v>
      </c>
      <c r="G8" s="165">
        <v>23</v>
      </c>
      <c r="H8" s="166">
        <v>0</v>
      </c>
      <c r="I8" s="165">
        <v>20</v>
      </c>
      <c r="J8" s="166">
        <v>0</v>
      </c>
      <c r="K8" s="165">
        <v>135</v>
      </c>
      <c r="L8" s="166">
        <v>0</v>
      </c>
      <c r="M8" s="165">
        <v>306</v>
      </c>
      <c r="N8" s="166">
        <v>3</v>
      </c>
      <c r="O8" s="165">
        <v>479</v>
      </c>
      <c r="P8" s="166">
        <v>2</v>
      </c>
      <c r="Q8" s="167">
        <v>496</v>
      </c>
      <c r="R8" s="169">
        <v>3</v>
      </c>
      <c r="S8" s="167">
        <v>295</v>
      </c>
      <c r="T8" s="169">
        <v>0</v>
      </c>
      <c r="U8" s="167">
        <v>126</v>
      </c>
      <c r="V8" s="169">
        <v>0</v>
      </c>
      <c r="W8" s="167">
        <v>78</v>
      </c>
      <c r="X8" s="169">
        <v>0</v>
      </c>
      <c r="Y8" s="167">
        <v>52</v>
      </c>
      <c r="Z8" s="169">
        <v>0</v>
      </c>
      <c r="AA8" s="167">
        <v>2032</v>
      </c>
      <c r="AB8" s="169">
        <v>8</v>
      </c>
      <c r="AC8" s="298">
        <v>13.184531533869713</v>
      </c>
      <c r="AD8" s="307">
        <v>0.39370078740157483</v>
      </c>
      <c r="AE8" s="307">
        <v>91.775698289551173</v>
      </c>
      <c r="AF8" s="162"/>
      <c r="AH8" s="299"/>
      <c r="AI8" s="300"/>
      <c r="AJ8" s="301"/>
      <c r="AK8" s="301"/>
      <c r="AL8" s="302"/>
      <c r="AM8" s="303"/>
      <c r="AN8" s="141"/>
      <c r="BN8" s="195"/>
      <c r="BO8" s="195"/>
      <c r="BP8" s="195"/>
      <c r="BQ8" s="195"/>
    </row>
    <row r="9" spans="1:69" ht="17.25" customHeight="1">
      <c r="A9" s="304" t="s">
        <v>25</v>
      </c>
      <c r="B9" s="262">
        <v>563439.00053644239</v>
      </c>
      <c r="C9" s="305">
        <v>1</v>
      </c>
      <c r="D9" s="306">
        <v>0</v>
      </c>
      <c r="E9" s="267">
        <v>3</v>
      </c>
      <c r="F9" s="166">
        <v>0</v>
      </c>
      <c r="G9" s="165">
        <v>4</v>
      </c>
      <c r="H9" s="166">
        <v>0</v>
      </c>
      <c r="I9" s="165">
        <v>6</v>
      </c>
      <c r="J9" s="166">
        <v>0</v>
      </c>
      <c r="K9" s="165">
        <v>17</v>
      </c>
      <c r="L9" s="166">
        <v>0</v>
      </c>
      <c r="M9" s="165">
        <v>69</v>
      </c>
      <c r="N9" s="166">
        <v>1</v>
      </c>
      <c r="O9" s="165">
        <v>171</v>
      </c>
      <c r="P9" s="166">
        <v>0</v>
      </c>
      <c r="Q9" s="167">
        <v>223</v>
      </c>
      <c r="R9" s="169">
        <v>0</v>
      </c>
      <c r="S9" s="167">
        <v>129</v>
      </c>
      <c r="T9" s="169">
        <v>0</v>
      </c>
      <c r="U9" s="167">
        <v>36</v>
      </c>
      <c r="V9" s="169">
        <v>0</v>
      </c>
      <c r="W9" s="167">
        <v>24</v>
      </c>
      <c r="X9" s="169">
        <v>0</v>
      </c>
      <c r="Y9" s="167">
        <v>15</v>
      </c>
      <c r="Z9" s="169">
        <v>0</v>
      </c>
      <c r="AA9" s="167">
        <v>698</v>
      </c>
      <c r="AB9" s="169">
        <v>1</v>
      </c>
      <c r="AC9" s="298">
        <v>4.5289384894887101</v>
      </c>
      <c r="AD9" s="307">
        <v>0.14326647564469913</v>
      </c>
      <c r="AE9" s="307">
        <v>123.88208827139123</v>
      </c>
      <c r="AF9" s="162"/>
      <c r="AH9" s="299"/>
      <c r="AI9" s="300"/>
      <c r="AJ9" s="301"/>
      <c r="AK9" s="301"/>
      <c r="AL9" s="302"/>
      <c r="AM9" s="303"/>
      <c r="AN9" s="141"/>
      <c r="BN9" s="195"/>
      <c r="BO9" s="195"/>
      <c r="BP9" s="195"/>
      <c r="BQ9" s="195"/>
    </row>
    <row r="10" spans="1:69" ht="18.75" customHeight="1">
      <c r="A10" s="304" t="s">
        <v>26</v>
      </c>
      <c r="B10" s="262">
        <v>875899.66168549843</v>
      </c>
      <c r="C10" s="305">
        <v>5</v>
      </c>
      <c r="D10" s="306">
        <v>0</v>
      </c>
      <c r="E10" s="267">
        <v>3</v>
      </c>
      <c r="F10" s="166">
        <v>0</v>
      </c>
      <c r="G10" s="165">
        <v>12</v>
      </c>
      <c r="H10" s="166">
        <v>0</v>
      </c>
      <c r="I10" s="165">
        <v>11</v>
      </c>
      <c r="J10" s="166">
        <v>0</v>
      </c>
      <c r="K10" s="165">
        <v>15</v>
      </c>
      <c r="L10" s="166">
        <v>0</v>
      </c>
      <c r="M10" s="165">
        <v>35</v>
      </c>
      <c r="N10" s="166">
        <v>0</v>
      </c>
      <c r="O10" s="165">
        <v>90</v>
      </c>
      <c r="P10" s="166">
        <v>0</v>
      </c>
      <c r="Q10" s="167">
        <v>82</v>
      </c>
      <c r="R10" s="169">
        <v>1</v>
      </c>
      <c r="S10" s="167">
        <v>70</v>
      </c>
      <c r="T10" s="169">
        <v>1</v>
      </c>
      <c r="U10" s="167">
        <v>56</v>
      </c>
      <c r="V10" s="169">
        <v>0</v>
      </c>
      <c r="W10" s="167">
        <v>29</v>
      </c>
      <c r="X10" s="169">
        <v>0</v>
      </c>
      <c r="Y10" s="167">
        <v>12</v>
      </c>
      <c r="Z10" s="169">
        <v>0</v>
      </c>
      <c r="AA10" s="167">
        <v>420</v>
      </c>
      <c r="AB10" s="169">
        <v>2</v>
      </c>
      <c r="AC10" s="298">
        <v>2.7251492343628341</v>
      </c>
      <c r="AD10" s="307">
        <v>0.47619047619047616</v>
      </c>
      <c r="AE10" s="307">
        <v>47.950697822144576</v>
      </c>
      <c r="AF10" s="162"/>
      <c r="AH10" s="299"/>
      <c r="AI10" s="300"/>
      <c r="AJ10" s="301"/>
      <c r="AK10" s="301"/>
      <c r="AL10" s="302"/>
      <c r="AM10" s="303"/>
      <c r="AN10" s="141"/>
      <c r="BN10" s="195"/>
      <c r="BO10" s="195"/>
      <c r="BP10" s="195"/>
      <c r="BQ10" s="195"/>
    </row>
    <row r="11" spans="1:69" ht="16.5" customHeight="1">
      <c r="A11" s="304" t="s">
        <v>27</v>
      </c>
      <c r="B11" s="262">
        <v>792086.40695020836</v>
      </c>
      <c r="C11" s="305">
        <v>17</v>
      </c>
      <c r="D11" s="306">
        <v>1</v>
      </c>
      <c r="E11" s="267">
        <v>4</v>
      </c>
      <c r="F11" s="166">
        <v>0</v>
      </c>
      <c r="G11" s="165">
        <v>10</v>
      </c>
      <c r="H11" s="166">
        <v>0</v>
      </c>
      <c r="I11" s="165">
        <v>13</v>
      </c>
      <c r="J11" s="166">
        <v>0</v>
      </c>
      <c r="K11" s="165">
        <v>40</v>
      </c>
      <c r="L11" s="166">
        <v>0</v>
      </c>
      <c r="M11" s="165">
        <v>93</v>
      </c>
      <c r="N11" s="166">
        <v>1</v>
      </c>
      <c r="O11" s="165">
        <v>276</v>
      </c>
      <c r="P11" s="166">
        <v>0</v>
      </c>
      <c r="Q11" s="167">
        <v>383</v>
      </c>
      <c r="R11" s="169">
        <v>0</v>
      </c>
      <c r="S11" s="167">
        <v>184</v>
      </c>
      <c r="T11" s="169">
        <v>0</v>
      </c>
      <c r="U11" s="167">
        <v>74</v>
      </c>
      <c r="V11" s="169">
        <v>0</v>
      </c>
      <c r="W11" s="167">
        <v>56</v>
      </c>
      <c r="X11" s="169">
        <v>0</v>
      </c>
      <c r="Y11" s="167">
        <v>67</v>
      </c>
      <c r="Z11" s="169">
        <v>0</v>
      </c>
      <c r="AA11" s="167">
        <v>1217</v>
      </c>
      <c r="AB11" s="169">
        <v>2</v>
      </c>
      <c r="AC11" s="298">
        <v>7.8964443290942121</v>
      </c>
      <c r="AD11" s="307">
        <v>0.16433853738701726</v>
      </c>
      <c r="AE11" s="307">
        <v>153.64485355655174</v>
      </c>
      <c r="AF11" s="162"/>
      <c r="AH11" s="299"/>
      <c r="AI11" s="300"/>
      <c r="AJ11" s="301"/>
      <c r="AK11" s="301"/>
      <c r="AL11" s="302"/>
      <c r="AM11" s="303"/>
      <c r="AN11" s="141"/>
      <c r="BN11" s="195"/>
      <c r="BO11" s="195"/>
      <c r="BP11" s="195"/>
      <c r="BQ11" s="195"/>
    </row>
    <row r="12" spans="1:69" ht="16.5" customHeight="1">
      <c r="A12" s="304" t="s">
        <v>28</v>
      </c>
      <c r="B12" s="262">
        <v>728915.57458903501</v>
      </c>
      <c r="C12" s="305">
        <v>0</v>
      </c>
      <c r="D12" s="306">
        <v>0</v>
      </c>
      <c r="E12" s="267">
        <v>0</v>
      </c>
      <c r="F12" s="166">
        <v>0</v>
      </c>
      <c r="G12" s="165">
        <v>0</v>
      </c>
      <c r="H12" s="166">
        <v>0</v>
      </c>
      <c r="I12" s="165">
        <v>2</v>
      </c>
      <c r="J12" s="166">
        <v>0</v>
      </c>
      <c r="K12" s="165">
        <v>5</v>
      </c>
      <c r="L12" s="166">
        <v>0</v>
      </c>
      <c r="M12" s="165">
        <v>9</v>
      </c>
      <c r="N12" s="166">
        <v>0</v>
      </c>
      <c r="O12" s="165">
        <v>10</v>
      </c>
      <c r="P12" s="166">
        <v>0</v>
      </c>
      <c r="Q12" s="167">
        <v>14</v>
      </c>
      <c r="R12" s="169">
        <v>0</v>
      </c>
      <c r="S12" s="167">
        <v>12</v>
      </c>
      <c r="T12" s="169">
        <v>0</v>
      </c>
      <c r="U12" s="167">
        <v>14</v>
      </c>
      <c r="V12" s="169">
        <v>0</v>
      </c>
      <c r="W12" s="167">
        <v>9</v>
      </c>
      <c r="X12" s="169">
        <v>0</v>
      </c>
      <c r="Y12" s="167">
        <v>12</v>
      </c>
      <c r="Z12" s="169">
        <v>0</v>
      </c>
      <c r="AA12" s="167">
        <v>87</v>
      </c>
      <c r="AB12" s="169">
        <v>0</v>
      </c>
      <c r="AC12" s="298">
        <v>0.56449519854658703</v>
      </c>
      <c r="AD12" s="307">
        <v>0</v>
      </c>
      <c r="AE12" s="307">
        <v>11.935538632035801</v>
      </c>
      <c r="AF12" s="162"/>
      <c r="AH12" s="299"/>
      <c r="AI12" s="300"/>
      <c r="AJ12" s="301"/>
      <c r="AK12" s="301"/>
      <c r="AL12" s="302"/>
      <c r="AM12" s="303"/>
      <c r="AN12" s="141"/>
      <c r="BN12" s="195"/>
      <c r="BO12" s="195"/>
      <c r="BP12" s="195"/>
      <c r="BQ12" s="195"/>
    </row>
    <row r="13" spans="1:69" ht="13.5" customHeight="1">
      <c r="A13" s="304" t="s">
        <v>29</v>
      </c>
      <c r="B13" s="262">
        <v>1503168.6728952327</v>
      </c>
      <c r="C13" s="305">
        <v>36</v>
      </c>
      <c r="D13" s="306">
        <v>0</v>
      </c>
      <c r="E13" s="267">
        <v>12</v>
      </c>
      <c r="F13" s="166">
        <v>0</v>
      </c>
      <c r="G13" s="165">
        <v>13</v>
      </c>
      <c r="H13" s="166">
        <v>0</v>
      </c>
      <c r="I13" s="165">
        <v>37</v>
      </c>
      <c r="J13" s="166">
        <v>0</v>
      </c>
      <c r="K13" s="165">
        <v>82</v>
      </c>
      <c r="L13" s="166">
        <v>0</v>
      </c>
      <c r="M13" s="165">
        <v>125</v>
      </c>
      <c r="N13" s="166">
        <v>0</v>
      </c>
      <c r="O13" s="165">
        <v>270</v>
      </c>
      <c r="P13" s="166">
        <v>1</v>
      </c>
      <c r="Q13" s="167">
        <v>301</v>
      </c>
      <c r="R13" s="169">
        <v>0</v>
      </c>
      <c r="S13" s="167">
        <v>330</v>
      </c>
      <c r="T13" s="169">
        <v>0</v>
      </c>
      <c r="U13" s="167">
        <v>315</v>
      </c>
      <c r="V13" s="169">
        <v>1</v>
      </c>
      <c r="W13" s="167">
        <v>263</v>
      </c>
      <c r="X13" s="169">
        <v>0</v>
      </c>
      <c r="Y13" s="167">
        <v>116</v>
      </c>
      <c r="Z13" s="169">
        <v>0</v>
      </c>
      <c r="AA13" s="167">
        <v>1900</v>
      </c>
      <c r="AB13" s="169">
        <v>2</v>
      </c>
      <c r="AC13" s="298">
        <v>12.328056060212822</v>
      </c>
      <c r="AD13" s="307">
        <v>0.10526315789473684</v>
      </c>
      <c r="AE13" s="307">
        <v>126.39965389515709</v>
      </c>
      <c r="AF13" s="162"/>
      <c r="AH13" s="299"/>
      <c r="AI13" s="300"/>
      <c r="AJ13" s="301"/>
      <c r="AK13" s="301"/>
      <c r="AL13" s="302"/>
      <c r="AM13" s="303"/>
      <c r="AN13" s="141"/>
      <c r="BN13" s="195"/>
      <c r="BO13" s="195"/>
      <c r="BP13" s="195"/>
      <c r="BQ13" s="195"/>
    </row>
    <row r="14" spans="1:69" ht="13.5" customHeight="1">
      <c r="A14" s="304" t="s">
        <v>30</v>
      </c>
      <c r="B14" s="262">
        <v>165506.99766699813</v>
      </c>
      <c r="C14" s="305">
        <v>0</v>
      </c>
      <c r="D14" s="306">
        <v>0</v>
      </c>
      <c r="E14" s="267">
        <v>0</v>
      </c>
      <c r="F14" s="166">
        <v>0</v>
      </c>
      <c r="G14" s="165">
        <v>0</v>
      </c>
      <c r="H14" s="166">
        <v>0</v>
      </c>
      <c r="I14" s="165">
        <v>0</v>
      </c>
      <c r="J14" s="166">
        <v>0</v>
      </c>
      <c r="K14" s="165">
        <v>1</v>
      </c>
      <c r="L14" s="166">
        <v>0</v>
      </c>
      <c r="M14" s="165">
        <v>0</v>
      </c>
      <c r="N14" s="166">
        <v>0</v>
      </c>
      <c r="O14" s="165">
        <v>3</v>
      </c>
      <c r="P14" s="166">
        <v>0</v>
      </c>
      <c r="Q14" s="167">
        <v>5</v>
      </c>
      <c r="R14" s="169">
        <v>0</v>
      </c>
      <c r="S14" s="167">
        <v>4</v>
      </c>
      <c r="T14" s="169">
        <v>0</v>
      </c>
      <c r="U14" s="167">
        <v>1</v>
      </c>
      <c r="V14" s="169">
        <v>0</v>
      </c>
      <c r="W14" s="167">
        <v>6</v>
      </c>
      <c r="X14" s="169">
        <v>0</v>
      </c>
      <c r="Y14" s="167">
        <v>1</v>
      </c>
      <c r="Z14" s="169">
        <v>0</v>
      </c>
      <c r="AA14" s="167">
        <v>21</v>
      </c>
      <c r="AB14" s="169">
        <v>0</v>
      </c>
      <c r="AC14" s="298">
        <v>0.13625746171814171</v>
      </c>
      <c r="AD14" s="307">
        <v>0</v>
      </c>
      <c r="AE14" s="307">
        <v>12.688285266495033</v>
      </c>
      <c r="AF14" s="162"/>
      <c r="AH14" s="299"/>
      <c r="AI14" s="300"/>
      <c r="AJ14" s="301"/>
      <c r="AK14" s="301"/>
      <c r="AL14" s="302"/>
      <c r="AM14" s="303"/>
      <c r="AN14" s="141"/>
      <c r="BN14" s="195"/>
      <c r="BO14" s="195"/>
      <c r="BP14" s="195"/>
      <c r="BQ14" s="195"/>
    </row>
    <row r="15" spans="1:69" ht="17.25" customHeight="1">
      <c r="A15" s="304" t="s">
        <v>31</v>
      </c>
      <c r="B15" s="262">
        <v>361598.60136570275</v>
      </c>
      <c r="C15" s="305">
        <v>0</v>
      </c>
      <c r="D15" s="306">
        <v>0</v>
      </c>
      <c r="E15" s="267">
        <v>1</v>
      </c>
      <c r="F15" s="166">
        <v>0</v>
      </c>
      <c r="G15" s="165">
        <v>0</v>
      </c>
      <c r="H15" s="166">
        <v>0</v>
      </c>
      <c r="I15" s="165">
        <v>4</v>
      </c>
      <c r="J15" s="166">
        <v>0</v>
      </c>
      <c r="K15" s="165">
        <v>15</v>
      </c>
      <c r="L15" s="166">
        <v>0</v>
      </c>
      <c r="M15" s="165">
        <v>27</v>
      </c>
      <c r="N15" s="166">
        <v>0</v>
      </c>
      <c r="O15" s="165">
        <v>57</v>
      </c>
      <c r="P15" s="166">
        <v>0</v>
      </c>
      <c r="Q15" s="167">
        <v>73</v>
      </c>
      <c r="R15" s="169">
        <v>1</v>
      </c>
      <c r="S15" s="167">
        <v>19</v>
      </c>
      <c r="T15" s="169">
        <v>0</v>
      </c>
      <c r="U15" s="167">
        <v>7</v>
      </c>
      <c r="V15" s="169">
        <v>0</v>
      </c>
      <c r="W15" s="167">
        <v>11</v>
      </c>
      <c r="X15" s="169">
        <v>0</v>
      </c>
      <c r="Y15" s="167">
        <v>5</v>
      </c>
      <c r="Z15" s="169">
        <v>0</v>
      </c>
      <c r="AA15" s="167">
        <v>219</v>
      </c>
      <c r="AB15" s="169">
        <v>1</v>
      </c>
      <c r="AC15" s="298">
        <v>1.4209706722034778</v>
      </c>
      <c r="AD15" s="307">
        <v>0.45662100456621002</v>
      </c>
      <c r="AE15" s="307">
        <v>60.564393549330781</v>
      </c>
      <c r="AF15" s="162"/>
      <c r="AH15" s="299"/>
      <c r="AI15" s="300"/>
      <c r="AJ15" s="301"/>
      <c r="AK15" s="301"/>
      <c r="AL15" s="302"/>
      <c r="AM15" s="303"/>
      <c r="AN15" s="141"/>
      <c r="BN15" s="195"/>
      <c r="BO15" s="195"/>
      <c r="BP15" s="195"/>
      <c r="BQ15" s="195"/>
    </row>
    <row r="16" spans="1:69" ht="15.75" customHeight="1">
      <c r="A16" s="304" t="s">
        <v>32</v>
      </c>
      <c r="B16" s="262">
        <v>60075.229595416036</v>
      </c>
      <c r="C16" s="305">
        <v>2</v>
      </c>
      <c r="D16" s="306">
        <v>0</v>
      </c>
      <c r="E16" s="267">
        <v>0</v>
      </c>
      <c r="F16" s="166">
        <v>0</v>
      </c>
      <c r="G16" s="165">
        <v>1</v>
      </c>
      <c r="H16" s="166">
        <v>0</v>
      </c>
      <c r="I16" s="165">
        <v>1</v>
      </c>
      <c r="J16" s="166">
        <v>0</v>
      </c>
      <c r="K16" s="165">
        <v>0</v>
      </c>
      <c r="L16" s="166">
        <v>0</v>
      </c>
      <c r="M16" s="165">
        <v>0</v>
      </c>
      <c r="N16" s="166">
        <v>0</v>
      </c>
      <c r="O16" s="165">
        <v>4</v>
      </c>
      <c r="P16" s="166">
        <v>0</v>
      </c>
      <c r="Q16" s="167">
        <v>11</v>
      </c>
      <c r="R16" s="169">
        <v>0</v>
      </c>
      <c r="S16" s="167">
        <v>4</v>
      </c>
      <c r="T16" s="169">
        <v>0</v>
      </c>
      <c r="U16" s="167">
        <v>2</v>
      </c>
      <c r="V16" s="169">
        <v>0</v>
      </c>
      <c r="W16" s="167">
        <v>0</v>
      </c>
      <c r="X16" s="169">
        <v>0</v>
      </c>
      <c r="Y16" s="167">
        <v>0</v>
      </c>
      <c r="Z16" s="169">
        <v>0</v>
      </c>
      <c r="AA16" s="167">
        <v>25</v>
      </c>
      <c r="AB16" s="169">
        <v>0</v>
      </c>
      <c r="AC16" s="298">
        <v>0.16221126395016869</v>
      </c>
      <c r="AD16" s="307">
        <v>0</v>
      </c>
      <c r="AE16" s="307">
        <v>41.614489313425103</v>
      </c>
      <c r="AF16" s="162"/>
      <c r="AH16" s="299"/>
      <c r="AI16" s="300"/>
      <c r="AJ16" s="301"/>
      <c r="AK16" s="301"/>
      <c r="AL16" s="302"/>
      <c r="AM16" s="303"/>
      <c r="AN16" s="141"/>
      <c r="BN16" s="195"/>
      <c r="BO16" s="195"/>
      <c r="BP16" s="195"/>
      <c r="BQ16" s="195"/>
    </row>
    <row r="17" spans="1:69" ht="16.5" customHeight="1">
      <c r="A17" s="304" t="s">
        <v>33</v>
      </c>
      <c r="B17" s="262">
        <v>1270123.7865492748</v>
      </c>
      <c r="C17" s="305">
        <v>26</v>
      </c>
      <c r="D17" s="306">
        <v>0</v>
      </c>
      <c r="E17" s="267">
        <v>24</v>
      </c>
      <c r="F17" s="166">
        <v>0</v>
      </c>
      <c r="G17" s="165">
        <v>13</v>
      </c>
      <c r="H17" s="166">
        <v>0</v>
      </c>
      <c r="I17" s="165">
        <v>21</v>
      </c>
      <c r="J17" s="166">
        <v>0</v>
      </c>
      <c r="K17" s="165">
        <v>38</v>
      </c>
      <c r="L17" s="166">
        <v>0</v>
      </c>
      <c r="M17" s="165">
        <v>64</v>
      </c>
      <c r="N17" s="166">
        <v>0</v>
      </c>
      <c r="O17" s="165">
        <v>99</v>
      </c>
      <c r="P17" s="166">
        <v>0</v>
      </c>
      <c r="Q17" s="167">
        <v>122</v>
      </c>
      <c r="R17" s="169">
        <v>0</v>
      </c>
      <c r="S17" s="167">
        <v>146</v>
      </c>
      <c r="T17" s="169">
        <v>0</v>
      </c>
      <c r="U17" s="167">
        <v>247</v>
      </c>
      <c r="V17" s="169">
        <v>0</v>
      </c>
      <c r="W17" s="167">
        <v>297</v>
      </c>
      <c r="X17" s="169">
        <v>0</v>
      </c>
      <c r="Y17" s="167">
        <v>212</v>
      </c>
      <c r="Z17" s="169">
        <v>1</v>
      </c>
      <c r="AA17" s="167">
        <v>1309</v>
      </c>
      <c r="AB17" s="169">
        <v>1</v>
      </c>
      <c r="AC17" s="298">
        <v>8.4933817804308323</v>
      </c>
      <c r="AD17" s="307">
        <v>7.6394194041252861E-2</v>
      </c>
      <c r="AE17" s="307">
        <v>103.06082083198723</v>
      </c>
      <c r="AF17" s="162"/>
      <c r="AH17" s="299"/>
      <c r="AI17" s="300"/>
      <c r="AJ17" s="301"/>
      <c r="AK17" s="301"/>
      <c r="AL17" s="302"/>
      <c r="AM17" s="303"/>
      <c r="AN17" s="141"/>
      <c r="BN17" s="195"/>
      <c r="BO17" s="195"/>
      <c r="BP17" s="195"/>
      <c r="BQ17" s="195"/>
    </row>
    <row r="18" spans="1:69" ht="18.75" customHeight="1">
      <c r="A18" s="304" t="s">
        <v>34</v>
      </c>
      <c r="B18" s="262">
        <v>179688.2049317513</v>
      </c>
      <c r="C18" s="305">
        <v>1</v>
      </c>
      <c r="D18" s="306">
        <v>0</v>
      </c>
      <c r="E18" s="267">
        <v>0</v>
      </c>
      <c r="F18" s="166">
        <v>0</v>
      </c>
      <c r="G18" s="165">
        <v>2</v>
      </c>
      <c r="H18" s="166">
        <v>0</v>
      </c>
      <c r="I18" s="165">
        <v>0</v>
      </c>
      <c r="J18" s="166">
        <v>0</v>
      </c>
      <c r="K18" s="165">
        <v>8</v>
      </c>
      <c r="L18" s="166">
        <v>0</v>
      </c>
      <c r="M18" s="165">
        <v>27</v>
      </c>
      <c r="N18" s="166">
        <v>0</v>
      </c>
      <c r="O18" s="165">
        <v>57</v>
      </c>
      <c r="P18" s="166">
        <v>0</v>
      </c>
      <c r="Q18" s="167">
        <v>71</v>
      </c>
      <c r="R18" s="169">
        <v>1</v>
      </c>
      <c r="S18" s="167">
        <v>60</v>
      </c>
      <c r="T18" s="169">
        <v>0</v>
      </c>
      <c r="U18" s="167">
        <v>18</v>
      </c>
      <c r="V18" s="169">
        <v>0</v>
      </c>
      <c r="W18" s="167">
        <v>18</v>
      </c>
      <c r="X18" s="169">
        <v>0</v>
      </c>
      <c r="Y18" s="167">
        <v>13</v>
      </c>
      <c r="Z18" s="169">
        <v>0</v>
      </c>
      <c r="AA18" s="167">
        <v>275</v>
      </c>
      <c r="AB18" s="169">
        <v>1</v>
      </c>
      <c r="AC18" s="298">
        <v>1.7843239034518557</v>
      </c>
      <c r="AD18" s="307">
        <v>0.36363636363636365</v>
      </c>
      <c r="AE18" s="307">
        <v>153.04287785859387</v>
      </c>
      <c r="AF18" s="162"/>
      <c r="AH18" s="299"/>
      <c r="AI18" s="300"/>
      <c r="AJ18" s="301"/>
      <c r="AK18" s="301"/>
      <c r="AL18" s="302"/>
      <c r="AM18" s="303"/>
      <c r="AN18" s="141"/>
      <c r="BN18" s="195"/>
      <c r="BO18" s="195"/>
      <c r="BP18" s="195"/>
      <c r="BQ18" s="195"/>
    </row>
    <row r="19" spans="1:69" ht="18.75" customHeight="1">
      <c r="A19" s="304" t="s">
        <v>35</v>
      </c>
      <c r="B19" s="262">
        <v>1350745.0970731897</v>
      </c>
      <c r="C19" s="305">
        <v>17</v>
      </c>
      <c r="D19" s="306">
        <v>0</v>
      </c>
      <c r="E19" s="267">
        <v>7</v>
      </c>
      <c r="F19" s="166">
        <v>0</v>
      </c>
      <c r="G19" s="165">
        <v>10</v>
      </c>
      <c r="H19" s="166">
        <v>0</v>
      </c>
      <c r="I19" s="165">
        <v>6</v>
      </c>
      <c r="J19" s="166">
        <v>0</v>
      </c>
      <c r="K19" s="165">
        <v>25</v>
      </c>
      <c r="L19" s="166">
        <v>0</v>
      </c>
      <c r="M19" s="165">
        <v>55</v>
      </c>
      <c r="N19" s="166">
        <v>0</v>
      </c>
      <c r="O19" s="165">
        <v>89</v>
      </c>
      <c r="P19" s="166">
        <v>0</v>
      </c>
      <c r="Q19" s="167">
        <v>131</v>
      </c>
      <c r="R19" s="169">
        <v>1</v>
      </c>
      <c r="S19" s="167">
        <v>74</v>
      </c>
      <c r="T19" s="169">
        <v>0</v>
      </c>
      <c r="U19" s="167">
        <v>83</v>
      </c>
      <c r="V19" s="169">
        <v>0</v>
      </c>
      <c r="W19" s="167">
        <v>51</v>
      </c>
      <c r="X19" s="169">
        <v>0</v>
      </c>
      <c r="Y19" s="167">
        <v>44</v>
      </c>
      <c r="Z19" s="169">
        <v>0</v>
      </c>
      <c r="AA19" s="167">
        <v>592</v>
      </c>
      <c r="AB19" s="169">
        <v>1</v>
      </c>
      <c r="AC19" s="298">
        <v>3.8411627303399949</v>
      </c>
      <c r="AD19" s="307">
        <v>0.16891891891891891</v>
      </c>
      <c r="AE19" s="307">
        <v>43.827662323761345</v>
      </c>
      <c r="AF19" s="162"/>
      <c r="AH19" s="299"/>
      <c r="AI19" s="300"/>
      <c r="AJ19" s="301"/>
      <c r="AK19" s="301"/>
      <c r="AL19" s="302"/>
      <c r="AM19" s="303"/>
      <c r="AN19" s="141"/>
      <c r="BN19" s="195"/>
      <c r="BO19" s="195"/>
      <c r="BP19" s="195"/>
      <c r="BQ19" s="195"/>
    </row>
    <row r="20" spans="1:69" ht="17.25" customHeight="1">
      <c r="A20" s="304" t="s">
        <v>36</v>
      </c>
      <c r="B20" s="262">
        <v>488427.04391853709</v>
      </c>
      <c r="C20" s="305">
        <v>0</v>
      </c>
      <c r="D20" s="306">
        <v>0</v>
      </c>
      <c r="E20" s="267">
        <v>0</v>
      </c>
      <c r="F20" s="166">
        <v>0</v>
      </c>
      <c r="G20" s="165">
        <v>0</v>
      </c>
      <c r="H20" s="166">
        <v>0</v>
      </c>
      <c r="I20" s="165">
        <v>1</v>
      </c>
      <c r="J20" s="166">
        <v>0</v>
      </c>
      <c r="K20" s="165">
        <v>0</v>
      </c>
      <c r="L20" s="166">
        <v>0</v>
      </c>
      <c r="M20" s="165">
        <v>0</v>
      </c>
      <c r="N20" s="166">
        <v>0</v>
      </c>
      <c r="O20" s="165">
        <v>5</v>
      </c>
      <c r="P20" s="166">
        <v>0</v>
      </c>
      <c r="Q20" s="167">
        <v>5</v>
      </c>
      <c r="R20" s="169">
        <v>0</v>
      </c>
      <c r="S20" s="167">
        <v>7</v>
      </c>
      <c r="T20" s="169">
        <v>0</v>
      </c>
      <c r="U20" s="167">
        <v>4</v>
      </c>
      <c r="V20" s="169">
        <v>0</v>
      </c>
      <c r="W20" s="167">
        <v>2</v>
      </c>
      <c r="X20" s="169">
        <v>0</v>
      </c>
      <c r="Y20" s="167">
        <v>2</v>
      </c>
      <c r="Z20" s="169">
        <v>0</v>
      </c>
      <c r="AA20" s="167">
        <v>26</v>
      </c>
      <c r="AB20" s="169">
        <v>0</v>
      </c>
      <c r="AC20" s="298">
        <v>0.16869971450817545</v>
      </c>
      <c r="AD20" s="307">
        <v>0</v>
      </c>
      <c r="AE20" s="307">
        <v>5.323210564142399</v>
      </c>
      <c r="AF20" s="162"/>
      <c r="AH20" s="299"/>
      <c r="AI20" s="300"/>
      <c r="AJ20" s="301"/>
      <c r="AK20" s="301"/>
      <c r="AL20" s="302"/>
      <c r="AM20" s="303"/>
      <c r="AN20" s="141"/>
      <c r="BN20" s="195"/>
      <c r="BO20" s="195"/>
      <c r="BP20" s="195"/>
      <c r="BQ20" s="195"/>
    </row>
    <row r="21" spans="1:69" ht="18.75" customHeight="1">
      <c r="A21" s="304" t="s">
        <v>37</v>
      </c>
      <c r="B21" s="262">
        <v>157699.53762019242</v>
      </c>
      <c r="C21" s="305">
        <v>1</v>
      </c>
      <c r="D21" s="306">
        <v>0</v>
      </c>
      <c r="E21" s="267">
        <v>1</v>
      </c>
      <c r="F21" s="166">
        <v>0</v>
      </c>
      <c r="G21" s="165">
        <v>0</v>
      </c>
      <c r="H21" s="166">
        <v>0</v>
      </c>
      <c r="I21" s="165">
        <v>2</v>
      </c>
      <c r="J21" s="166">
        <v>0</v>
      </c>
      <c r="K21" s="165">
        <v>0</v>
      </c>
      <c r="L21" s="166">
        <v>0</v>
      </c>
      <c r="M21" s="165">
        <v>3</v>
      </c>
      <c r="N21" s="166">
        <v>0</v>
      </c>
      <c r="O21" s="165">
        <v>3</v>
      </c>
      <c r="P21" s="166">
        <v>0</v>
      </c>
      <c r="Q21" s="167">
        <v>7</v>
      </c>
      <c r="R21" s="169">
        <v>1</v>
      </c>
      <c r="S21" s="167">
        <v>0</v>
      </c>
      <c r="T21" s="169">
        <v>0</v>
      </c>
      <c r="U21" s="167">
        <v>1</v>
      </c>
      <c r="V21" s="169">
        <v>0</v>
      </c>
      <c r="W21" s="167">
        <v>2</v>
      </c>
      <c r="X21" s="169">
        <v>0</v>
      </c>
      <c r="Y21" s="167">
        <v>0</v>
      </c>
      <c r="Z21" s="169">
        <v>0</v>
      </c>
      <c r="AA21" s="167">
        <v>20</v>
      </c>
      <c r="AB21" s="169">
        <v>1</v>
      </c>
      <c r="AC21" s="298">
        <v>0.12976901116013495</v>
      </c>
      <c r="AD21" s="307">
        <v>5</v>
      </c>
      <c r="AE21" s="307">
        <v>12.682345364999426</v>
      </c>
      <c r="AF21" s="162"/>
      <c r="AH21" s="299"/>
      <c r="AI21" s="300"/>
      <c r="AJ21" s="301"/>
      <c r="AK21" s="301"/>
      <c r="AL21" s="302"/>
      <c r="AM21" s="303"/>
      <c r="AN21" s="141"/>
      <c r="BN21" s="195"/>
      <c r="BO21" s="195"/>
      <c r="BP21" s="195"/>
      <c r="BQ21" s="195"/>
    </row>
    <row r="22" spans="1:69" ht="15.75" customHeight="1">
      <c r="A22" s="304" t="s">
        <v>38</v>
      </c>
      <c r="B22" s="262">
        <v>984936.62806412962</v>
      </c>
      <c r="C22" s="305">
        <v>26</v>
      </c>
      <c r="D22" s="306">
        <v>0</v>
      </c>
      <c r="E22" s="267">
        <v>15</v>
      </c>
      <c r="F22" s="166">
        <v>0</v>
      </c>
      <c r="G22" s="165">
        <v>27</v>
      </c>
      <c r="H22" s="166">
        <v>0</v>
      </c>
      <c r="I22" s="165">
        <v>35</v>
      </c>
      <c r="J22" s="166">
        <v>0</v>
      </c>
      <c r="K22" s="165">
        <v>77</v>
      </c>
      <c r="L22" s="166">
        <v>0</v>
      </c>
      <c r="M22" s="165">
        <v>162</v>
      </c>
      <c r="N22" s="166">
        <v>0</v>
      </c>
      <c r="O22" s="165">
        <v>483</v>
      </c>
      <c r="P22" s="166">
        <v>0</v>
      </c>
      <c r="Q22" s="167">
        <v>944</v>
      </c>
      <c r="R22" s="169">
        <v>0</v>
      </c>
      <c r="S22" s="167">
        <v>783</v>
      </c>
      <c r="T22" s="169">
        <v>0</v>
      </c>
      <c r="U22" s="167">
        <v>413</v>
      </c>
      <c r="V22" s="169">
        <v>2</v>
      </c>
      <c r="W22" s="167">
        <v>192</v>
      </c>
      <c r="X22" s="169">
        <v>1</v>
      </c>
      <c r="Y22" s="167">
        <v>126</v>
      </c>
      <c r="Z22" s="169">
        <v>0</v>
      </c>
      <c r="AA22" s="167">
        <v>3283</v>
      </c>
      <c r="AB22" s="169">
        <v>3</v>
      </c>
      <c r="AC22" s="298">
        <v>21.301583181936152</v>
      </c>
      <c r="AD22" s="307">
        <v>9.1379835516296068E-2</v>
      </c>
      <c r="AE22" s="307">
        <v>333.32093725183734</v>
      </c>
      <c r="AF22" s="162"/>
      <c r="AH22" s="299"/>
      <c r="AI22" s="300"/>
      <c r="AJ22" s="301"/>
      <c r="AK22" s="301"/>
      <c r="AL22" s="302"/>
      <c r="AM22" s="303"/>
      <c r="AN22" s="141"/>
      <c r="BN22" s="195"/>
      <c r="BO22" s="195"/>
      <c r="BP22" s="195"/>
      <c r="BQ22" s="195"/>
    </row>
    <row r="23" spans="1:69" ht="18.75" customHeight="1">
      <c r="A23" s="304" t="s">
        <v>39</v>
      </c>
      <c r="B23" s="262">
        <v>220449.50998209007</v>
      </c>
      <c r="C23" s="305">
        <v>1</v>
      </c>
      <c r="D23" s="306">
        <v>0</v>
      </c>
      <c r="E23" s="267">
        <v>1</v>
      </c>
      <c r="F23" s="166">
        <v>0</v>
      </c>
      <c r="G23" s="165">
        <v>1</v>
      </c>
      <c r="H23" s="166">
        <v>0</v>
      </c>
      <c r="I23" s="165">
        <v>0</v>
      </c>
      <c r="J23" s="166">
        <v>0</v>
      </c>
      <c r="K23" s="165">
        <v>2</v>
      </c>
      <c r="L23" s="166">
        <v>0</v>
      </c>
      <c r="M23" s="165">
        <v>6</v>
      </c>
      <c r="N23" s="166">
        <v>0</v>
      </c>
      <c r="O23" s="165">
        <v>6</v>
      </c>
      <c r="P23" s="166">
        <v>0</v>
      </c>
      <c r="Q23" s="167">
        <v>6</v>
      </c>
      <c r="R23" s="169">
        <v>1</v>
      </c>
      <c r="S23" s="167">
        <v>6</v>
      </c>
      <c r="T23" s="169">
        <v>0</v>
      </c>
      <c r="U23" s="167">
        <v>3</v>
      </c>
      <c r="V23" s="169">
        <v>0</v>
      </c>
      <c r="W23" s="167">
        <v>4</v>
      </c>
      <c r="X23" s="169">
        <v>0</v>
      </c>
      <c r="Y23" s="167">
        <v>4</v>
      </c>
      <c r="Z23" s="169">
        <v>0</v>
      </c>
      <c r="AA23" s="167">
        <v>40</v>
      </c>
      <c r="AB23" s="169">
        <v>1</v>
      </c>
      <c r="AC23" s="298">
        <v>0.2595380223202699</v>
      </c>
      <c r="AD23" s="307">
        <v>2.5</v>
      </c>
      <c r="AE23" s="307">
        <v>18.144744346789299</v>
      </c>
      <c r="AF23" s="162"/>
      <c r="AH23" s="299"/>
      <c r="AI23" s="300"/>
      <c r="AJ23" s="301"/>
      <c r="AK23" s="301"/>
      <c r="AL23" s="302"/>
      <c r="AM23" s="303"/>
      <c r="AN23" s="141"/>
      <c r="BN23" s="195"/>
      <c r="BO23" s="195"/>
      <c r="BP23" s="195"/>
      <c r="BQ23" s="195"/>
    </row>
    <row r="24" spans="1:69" ht="13.5" customHeight="1">
      <c r="A24" s="304" t="s">
        <v>40</v>
      </c>
      <c r="B24" s="262">
        <v>117726.71124319571</v>
      </c>
      <c r="C24" s="305">
        <v>1</v>
      </c>
      <c r="D24" s="306">
        <v>0</v>
      </c>
      <c r="E24" s="267">
        <v>0</v>
      </c>
      <c r="F24" s="166">
        <v>0</v>
      </c>
      <c r="G24" s="165">
        <v>0</v>
      </c>
      <c r="H24" s="166">
        <v>0</v>
      </c>
      <c r="I24" s="165">
        <v>0</v>
      </c>
      <c r="J24" s="166">
        <v>0</v>
      </c>
      <c r="K24" s="165">
        <v>0</v>
      </c>
      <c r="L24" s="166">
        <v>0</v>
      </c>
      <c r="M24" s="165">
        <v>1</v>
      </c>
      <c r="N24" s="166">
        <v>0</v>
      </c>
      <c r="O24" s="165">
        <v>4</v>
      </c>
      <c r="P24" s="166">
        <v>0</v>
      </c>
      <c r="Q24" s="167">
        <v>8</v>
      </c>
      <c r="R24" s="169">
        <v>0</v>
      </c>
      <c r="S24" s="167">
        <v>1</v>
      </c>
      <c r="T24" s="169">
        <v>0</v>
      </c>
      <c r="U24" s="167">
        <v>6</v>
      </c>
      <c r="V24" s="169">
        <v>0</v>
      </c>
      <c r="W24" s="167">
        <v>1</v>
      </c>
      <c r="X24" s="169">
        <v>0</v>
      </c>
      <c r="Y24" s="167">
        <v>1</v>
      </c>
      <c r="Z24" s="169">
        <v>0</v>
      </c>
      <c r="AA24" s="167">
        <v>23</v>
      </c>
      <c r="AB24" s="169">
        <v>0</v>
      </c>
      <c r="AC24" s="298">
        <v>0.1492343628341552</v>
      </c>
      <c r="AD24" s="307">
        <v>0</v>
      </c>
      <c r="AE24" s="307">
        <v>19.536772714636875</v>
      </c>
      <c r="AF24" s="162"/>
      <c r="AH24" s="299"/>
      <c r="AI24" s="300"/>
      <c r="AJ24" s="301"/>
      <c r="AK24" s="301"/>
      <c r="AL24" s="302"/>
      <c r="AM24" s="303"/>
      <c r="AN24" s="141"/>
      <c r="BN24" s="195"/>
      <c r="BO24" s="195"/>
      <c r="BP24" s="195"/>
      <c r="BQ24" s="195"/>
    </row>
    <row r="25" spans="1:69" ht="17.25" customHeight="1">
      <c r="A25" s="304" t="s">
        <v>41</v>
      </c>
      <c r="B25" s="262">
        <v>671260.28998945479</v>
      </c>
      <c r="C25" s="305">
        <v>0</v>
      </c>
      <c r="D25" s="306">
        <v>0</v>
      </c>
      <c r="E25" s="267">
        <v>1</v>
      </c>
      <c r="F25" s="166">
        <v>0</v>
      </c>
      <c r="G25" s="165">
        <v>0</v>
      </c>
      <c r="H25" s="166">
        <v>0</v>
      </c>
      <c r="I25" s="165">
        <v>0</v>
      </c>
      <c r="J25" s="166">
        <v>0</v>
      </c>
      <c r="K25" s="165">
        <v>2</v>
      </c>
      <c r="L25" s="166">
        <v>0</v>
      </c>
      <c r="M25" s="165">
        <v>8</v>
      </c>
      <c r="N25" s="166">
        <v>0</v>
      </c>
      <c r="O25" s="165">
        <v>20</v>
      </c>
      <c r="P25" s="166">
        <v>0</v>
      </c>
      <c r="Q25" s="167">
        <v>17</v>
      </c>
      <c r="R25" s="169">
        <v>0</v>
      </c>
      <c r="S25" s="167">
        <v>19</v>
      </c>
      <c r="T25" s="169">
        <v>0</v>
      </c>
      <c r="U25" s="167">
        <v>8</v>
      </c>
      <c r="V25" s="169">
        <v>0</v>
      </c>
      <c r="W25" s="167">
        <v>13</v>
      </c>
      <c r="X25" s="169">
        <v>0</v>
      </c>
      <c r="Y25" s="167">
        <v>3</v>
      </c>
      <c r="Z25" s="169">
        <v>0</v>
      </c>
      <c r="AA25" s="167">
        <v>91</v>
      </c>
      <c r="AB25" s="169">
        <v>0</v>
      </c>
      <c r="AC25" s="298">
        <v>0.59044900077861406</v>
      </c>
      <c r="AD25" s="307">
        <v>0</v>
      </c>
      <c r="AE25" s="307">
        <v>13.556589203486112</v>
      </c>
      <c r="AF25" s="162"/>
      <c r="AH25" s="299"/>
      <c r="AI25" s="300"/>
      <c r="AJ25" s="301"/>
      <c r="AK25" s="301"/>
      <c r="AL25" s="302"/>
      <c r="AM25" s="303"/>
      <c r="AN25" s="141"/>
      <c r="BN25" s="195"/>
      <c r="BO25" s="195"/>
      <c r="BP25" s="195"/>
      <c r="BQ25" s="195"/>
    </row>
    <row r="26" spans="1:69" ht="18.75" customHeight="1">
      <c r="A26" s="304" t="s">
        <v>42</v>
      </c>
      <c r="B26" s="262">
        <v>1117991.770365285</v>
      </c>
      <c r="C26" s="305">
        <v>4</v>
      </c>
      <c r="D26" s="306">
        <v>0</v>
      </c>
      <c r="E26" s="267">
        <v>3</v>
      </c>
      <c r="F26" s="166">
        <v>0</v>
      </c>
      <c r="G26" s="165">
        <v>0</v>
      </c>
      <c r="H26" s="166">
        <v>0</v>
      </c>
      <c r="I26" s="165">
        <v>7</v>
      </c>
      <c r="J26" s="166">
        <v>0</v>
      </c>
      <c r="K26" s="165">
        <v>18</v>
      </c>
      <c r="L26" s="166">
        <v>0</v>
      </c>
      <c r="M26" s="165">
        <v>28</v>
      </c>
      <c r="N26" s="166">
        <v>0</v>
      </c>
      <c r="O26" s="165">
        <v>38</v>
      </c>
      <c r="P26" s="166">
        <v>0</v>
      </c>
      <c r="Q26" s="167">
        <v>56</v>
      </c>
      <c r="R26" s="169">
        <v>1</v>
      </c>
      <c r="S26" s="167">
        <v>58</v>
      </c>
      <c r="T26" s="169">
        <v>0</v>
      </c>
      <c r="U26" s="167">
        <v>58</v>
      </c>
      <c r="V26" s="169">
        <v>0</v>
      </c>
      <c r="W26" s="167">
        <v>32</v>
      </c>
      <c r="X26" s="169">
        <v>0</v>
      </c>
      <c r="Y26" s="167">
        <v>18</v>
      </c>
      <c r="Z26" s="169">
        <v>0</v>
      </c>
      <c r="AA26" s="167">
        <v>320</v>
      </c>
      <c r="AB26" s="169">
        <v>1</v>
      </c>
      <c r="AC26" s="298">
        <v>2.0763041785621592</v>
      </c>
      <c r="AD26" s="307">
        <v>0.3125</v>
      </c>
      <c r="AE26" s="307">
        <v>28.622750943456889</v>
      </c>
      <c r="AF26" s="162"/>
      <c r="AH26" s="299"/>
      <c r="AI26" s="300"/>
      <c r="AJ26" s="301"/>
      <c r="AK26" s="301"/>
      <c r="AL26" s="302"/>
      <c r="AM26" s="303"/>
      <c r="AN26" s="141"/>
      <c r="BN26" s="195"/>
      <c r="BO26" s="195"/>
      <c r="BP26" s="195"/>
      <c r="BQ26" s="195"/>
    </row>
    <row r="27" spans="1:69" ht="17.25" customHeight="1">
      <c r="A27" s="304" t="s">
        <v>43</v>
      </c>
      <c r="B27" s="262">
        <v>183011.9848055497</v>
      </c>
      <c r="C27" s="305">
        <v>2</v>
      </c>
      <c r="D27" s="306">
        <v>0</v>
      </c>
      <c r="E27" s="267">
        <v>1</v>
      </c>
      <c r="F27" s="166">
        <v>0</v>
      </c>
      <c r="G27" s="165">
        <v>0</v>
      </c>
      <c r="H27" s="166">
        <v>0</v>
      </c>
      <c r="I27" s="165">
        <v>1</v>
      </c>
      <c r="J27" s="166">
        <v>0</v>
      </c>
      <c r="K27" s="165">
        <v>15</v>
      </c>
      <c r="L27" s="166">
        <v>0</v>
      </c>
      <c r="M27" s="165">
        <v>43</v>
      </c>
      <c r="N27" s="166">
        <v>1</v>
      </c>
      <c r="O27" s="165">
        <v>126</v>
      </c>
      <c r="P27" s="166">
        <v>3</v>
      </c>
      <c r="Q27" s="167">
        <v>127</v>
      </c>
      <c r="R27" s="169">
        <v>0</v>
      </c>
      <c r="S27" s="167">
        <v>100</v>
      </c>
      <c r="T27" s="169">
        <v>0</v>
      </c>
      <c r="U27" s="167">
        <v>41</v>
      </c>
      <c r="V27" s="169">
        <v>0</v>
      </c>
      <c r="W27" s="167">
        <v>32</v>
      </c>
      <c r="X27" s="169">
        <v>0</v>
      </c>
      <c r="Y27" s="167">
        <v>18</v>
      </c>
      <c r="Z27" s="169">
        <v>0</v>
      </c>
      <c r="AA27" s="167">
        <v>506</v>
      </c>
      <c r="AB27" s="169">
        <v>4</v>
      </c>
      <c r="AC27" s="298">
        <v>3.2831559823514147</v>
      </c>
      <c r="AD27" s="307">
        <v>0.79051383399209485</v>
      </c>
      <c r="AE27" s="307">
        <v>276.48462505754759</v>
      </c>
      <c r="AF27" s="162"/>
      <c r="AH27" s="299"/>
      <c r="AI27" s="300"/>
      <c r="AJ27" s="301"/>
      <c r="AK27" s="301"/>
      <c r="AL27" s="302"/>
      <c r="AM27" s="303"/>
      <c r="AN27" s="141"/>
      <c r="BP27" s="195"/>
      <c r="BQ27" s="195"/>
    </row>
    <row r="28" spans="1:69" ht="15.75" customHeight="1">
      <c r="A28" s="304" t="s">
        <v>44</v>
      </c>
      <c r="B28" s="262">
        <v>43182.517696774645</v>
      </c>
      <c r="C28" s="305">
        <v>0</v>
      </c>
      <c r="D28" s="306">
        <v>0</v>
      </c>
      <c r="E28" s="267">
        <v>0</v>
      </c>
      <c r="F28" s="166">
        <v>0</v>
      </c>
      <c r="G28" s="165">
        <v>0</v>
      </c>
      <c r="H28" s="166">
        <v>0</v>
      </c>
      <c r="I28" s="165">
        <v>0</v>
      </c>
      <c r="J28" s="166">
        <v>0</v>
      </c>
      <c r="K28" s="165">
        <v>0</v>
      </c>
      <c r="L28" s="166">
        <v>0</v>
      </c>
      <c r="M28" s="165">
        <v>0</v>
      </c>
      <c r="N28" s="166">
        <v>0</v>
      </c>
      <c r="O28" s="165">
        <v>1</v>
      </c>
      <c r="P28" s="166">
        <v>0</v>
      </c>
      <c r="Q28" s="167">
        <v>1</v>
      </c>
      <c r="R28" s="169">
        <v>0</v>
      </c>
      <c r="S28" s="167">
        <v>1</v>
      </c>
      <c r="T28" s="169">
        <v>0</v>
      </c>
      <c r="U28" s="167">
        <v>0</v>
      </c>
      <c r="V28" s="169">
        <v>0</v>
      </c>
      <c r="W28" s="167">
        <v>0</v>
      </c>
      <c r="X28" s="169">
        <v>0</v>
      </c>
      <c r="Y28" s="167">
        <v>0</v>
      </c>
      <c r="Z28" s="169">
        <v>0</v>
      </c>
      <c r="AA28" s="167">
        <v>3</v>
      </c>
      <c r="AB28" s="169">
        <v>0</v>
      </c>
      <c r="AC28" s="298">
        <v>1.9465351674020245E-2</v>
      </c>
      <c r="AD28" s="307">
        <v>0</v>
      </c>
      <c r="AE28" s="307">
        <v>6.9472558804140165</v>
      </c>
      <c r="AF28" s="162"/>
      <c r="AH28" s="299"/>
      <c r="AI28" s="300"/>
      <c r="AJ28" s="301"/>
      <c r="AK28" s="301"/>
      <c r="AL28" s="302"/>
      <c r="AM28" s="308"/>
      <c r="AN28" s="141"/>
      <c r="BP28" s="195"/>
      <c r="BQ28" s="195"/>
    </row>
    <row r="29" spans="1:69" ht="18.75" customHeight="1">
      <c r="A29" s="309" t="s">
        <v>45</v>
      </c>
      <c r="B29" s="272">
        <v>68710.465484170738</v>
      </c>
      <c r="C29" s="329">
        <v>0</v>
      </c>
      <c r="D29" s="330">
        <v>0</v>
      </c>
      <c r="E29" s="331">
        <v>0</v>
      </c>
      <c r="F29" s="207">
        <v>0</v>
      </c>
      <c r="G29" s="206">
        <v>0</v>
      </c>
      <c r="H29" s="207">
        <v>0</v>
      </c>
      <c r="I29" s="206">
        <v>3</v>
      </c>
      <c r="J29" s="207">
        <v>0</v>
      </c>
      <c r="K29" s="206">
        <v>1</v>
      </c>
      <c r="L29" s="207">
        <v>0</v>
      </c>
      <c r="M29" s="206">
        <v>5</v>
      </c>
      <c r="N29" s="207">
        <v>0</v>
      </c>
      <c r="O29" s="206">
        <v>12</v>
      </c>
      <c r="P29" s="207">
        <v>0</v>
      </c>
      <c r="Q29" s="208">
        <v>12</v>
      </c>
      <c r="R29" s="210">
        <v>1</v>
      </c>
      <c r="S29" s="264">
        <v>11</v>
      </c>
      <c r="T29" s="210">
        <v>0</v>
      </c>
      <c r="U29" s="264">
        <v>8</v>
      </c>
      <c r="V29" s="210">
        <v>0</v>
      </c>
      <c r="W29" s="264">
        <v>6</v>
      </c>
      <c r="X29" s="210">
        <v>0</v>
      </c>
      <c r="Y29" s="208">
        <v>5</v>
      </c>
      <c r="Z29" s="210">
        <v>0</v>
      </c>
      <c r="AA29" s="208">
        <v>63</v>
      </c>
      <c r="AB29" s="210">
        <v>1</v>
      </c>
      <c r="AC29" s="298">
        <v>0.4087723851544251</v>
      </c>
      <c r="AD29" s="310">
        <v>1.5873015873015872</v>
      </c>
      <c r="AE29" s="310">
        <v>91.689089218168235</v>
      </c>
      <c r="AF29" s="162"/>
      <c r="AH29" s="299"/>
      <c r="AI29" s="300"/>
      <c r="AJ29" s="301"/>
      <c r="AK29" s="301"/>
      <c r="AL29" s="302"/>
      <c r="AM29" s="308"/>
      <c r="AN29" s="141"/>
    </row>
    <row r="30" spans="1:69" ht="13.5" customHeight="1">
      <c r="A30" s="183" t="s">
        <v>16</v>
      </c>
      <c r="B30" s="184">
        <v>16177616.25089604</v>
      </c>
      <c r="C30" s="274">
        <v>166</v>
      </c>
      <c r="D30" s="275">
        <v>1</v>
      </c>
      <c r="E30" s="276">
        <v>97</v>
      </c>
      <c r="F30" s="275">
        <v>0</v>
      </c>
      <c r="G30" s="276">
        <v>132</v>
      </c>
      <c r="H30" s="275">
        <v>0</v>
      </c>
      <c r="I30" s="276">
        <v>195</v>
      </c>
      <c r="J30" s="275">
        <v>0</v>
      </c>
      <c r="K30" s="274">
        <v>572</v>
      </c>
      <c r="L30" s="275">
        <v>0</v>
      </c>
      <c r="M30" s="276">
        <v>1219</v>
      </c>
      <c r="N30" s="311">
        <v>7</v>
      </c>
      <c r="O30" s="276">
        <v>2673</v>
      </c>
      <c r="P30" s="311">
        <v>8</v>
      </c>
      <c r="Q30" s="276">
        <v>3632</v>
      </c>
      <c r="R30" s="311">
        <v>13</v>
      </c>
      <c r="S30" s="276">
        <v>2840</v>
      </c>
      <c r="T30" s="311">
        <v>3</v>
      </c>
      <c r="U30" s="276">
        <v>1839</v>
      </c>
      <c r="V30" s="311">
        <v>3</v>
      </c>
      <c r="W30" s="276">
        <v>1252</v>
      </c>
      <c r="X30" s="311">
        <v>1</v>
      </c>
      <c r="Y30" s="276">
        <v>795</v>
      </c>
      <c r="Z30" s="276">
        <v>2</v>
      </c>
      <c r="AA30" s="274">
        <v>15412</v>
      </c>
      <c r="AB30" s="312">
        <v>38</v>
      </c>
      <c r="AC30" s="190">
        <v>99.999999999999986</v>
      </c>
      <c r="AD30" s="191">
        <v>0.24656112120425641</v>
      </c>
      <c r="AE30" s="192">
        <v>95.267434713358128</v>
      </c>
      <c r="AF30" s="193"/>
      <c r="AH30" s="141"/>
      <c r="AI30" s="257"/>
      <c r="AJ30" s="257"/>
      <c r="AK30" s="257"/>
      <c r="AL30" s="313"/>
      <c r="AM30" s="314"/>
      <c r="AN30" s="141"/>
    </row>
    <row r="31" spans="1:69" ht="22.5" customHeight="1">
      <c r="A31" s="194" t="s">
        <v>72</v>
      </c>
      <c r="D31" s="196"/>
      <c r="E31" s="197"/>
      <c r="F31" s="197"/>
      <c r="G31" s="198"/>
      <c r="H31" s="197"/>
      <c r="I31" s="197"/>
      <c r="J31" s="197"/>
      <c r="K31" s="197"/>
      <c r="L31" s="198" t="s">
        <v>63</v>
      </c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AH31" s="141"/>
      <c r="AI31" s="315"/>
      <c r="AJ31" s="300"/>
      <c r="AK31" s="300"/>
      <c r="AL31" s="257"/>
      <c r="AM31" s="257"/>
      <c r="AN31" s="141"/>
    </row>
    <row r="32" spans="1:69" ht="16">
      <c r="AH32" s="280"/>
      <c r="AI32" s="281"/>
      <c r="AJ32" s="257"/>
      <c r="AK32" s="257"/>
      <c r="AL32" s="257"/>
      <c r="AM32" s="257"/>
      <c r="AN32" s="141"/>
    </row>
    <row r="33" spans="3:40" ht="18">
      <c r="C33" s="316"/>
      <c r="E33" s="316"/>
      <c r="G33" s="316"/>
      <c r="I33" s="316"/>
      <c r="K33" s="316"/>
      <c r="M33" s="316"/>
      <c r="O33" s="316"/>
      <c r="Q33" s="316"/>
      <c r="S33" s="316"/>
      <c r="U33" s="316"/>
      <c r="W33" s="316"/>
      <c r="AH33" s="317"/>
      <c r="AI33" s="281"/>
      <c r="AJ33" s="257"/>
      <c r="AK33" s="257"/>
      <c r="AL33" s="257"/>
      <c r="AM33" s="257"/>
      <c r="AN33" s="141"/>
    </row>
    <row r="34" spans="3:40" ht="14">
      <c r="C34" s="319"/>
      <c r="D34" s="283"/>
      <c r="E34" s="319"/>
      <c r="F34" s="283"/>
      <c r="G34" s="319"/>
      <c r="H34" s="283"/>
      <c r="I34" s="319"/>
      <c r="J34" s="283"/>
      <c r="K34" s="319"/>
      <c r="L34" s="283"/>
      <c r="M34" s="319"/>
      <c r="N34" s="283"/>
      <c r="O34" s="319"/>
      <c r="P34" s="283"/>
      <c r="Q34" s="319"/>
      <c r="R34" s="283"/>
      <c r="S34" s="319"/>
      <c r="T34" s="283"/>
      <c r="U34" s="319"/>
      <c r="V34" s="283"/>
      <c r="W34" s="319"/>
      <c r="X34" s="282"/>
      <c r="AH34" s="320"/>
      <c r="AM34" s="321"/>
      <c r="AN34" s="321"/>
    </row>
    <row r="35" spans="3:40" ht="14"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  <c r="U35" s="282"/>
      <c r="V35" s="282"/>
      <c r="AA35" s="282"/>
      <c r="AM35" s="321"/>
      <c r="AN35" s="323"/>
    </row>
    <row r="36" spans="3:40" ht="14">
      <c r="O36" s="321"/>
      <c r="P36" s="323"/>
      <c r="Q36" s="324"/>
      <c r="R36" s="324"/>
      <c r="S36" s="284"/>
      <c r="T36" s="285"/>
      <c r="U36" s="285"/>
      <c r="V36" s="139"/>
      <c r="AM36" s="321"/>
      <c r="AN36" s="323"/>
    </row>
    <row r="37" spans="3:40" ht="14">
      <c r="O37" s="321"/>
      <c r="P37" s="323"/>
      <c r="Q37" s="324"/>
      <c r="R37" s="324"/>
      <c r="S37" s="284"/>
      <c r="T37" s="285"/>
      <c r="U37" s="285"/>
      <c r="V37" s="139"/>
      <c r="AM37" s="321"/>
      <c r="AN37" s="323"/>
    </row>
    <row r="38" spans="3:40" ht="14">
      <c r="O38" s="321"/>
      <c r="P38" s="323"/>
      <c r="Q38" s="324"/>
      <c r="R38" s="324"/>
      <c r="S38" s="284"/>
      <c r="T38" s="285"/>
      <c r="U38" s="285"/>
      <c r="V38" s="139"/>
      <c r="AM38" s="321"/>
      <c r="AN38" s="323"/>
    </row>
    <row r="39" spans="3:40" ht="14">
      <c r="O39" s="321"/>
      <c r="P39" s="323"/>
      <c r="Q39" s="324"/>
      <c r="R39" s="324"/>
      <c r="S39" s="284"/>
      <c r="T39" s="285"/>
      <c r="U39" s="139"/>
      <c r="V39" s="139"/>
      <c r="AH39" s="326"/>
      <c r="AM39" s="321"/>
      <c r="AN39" s="323"/>
    </row>
    <row r="40" spans="3:40" ht="14">
      <c r="O40" s="321"/>
      <c r="P40" s="321"/>
      <c r="Q40" s="321"/>
      <c r="R40" s="321"/>
      <c r="S40" s="284"/>
      <c r="T40" s="285"/>
      <c r="U40" s="139"/>
      <c r="V40" s="139"/>
      <c r="AM40" s="321"/>
      <c r="AN40" s="323"/>
    </row>
    <row r="41" spans="3:40" ht="14">
      <c r="O41" s="321"/>
      <c r="P41" s="323"/>
      <c r="Q41" s="324"/>
      <c r="R41" s="324"/>
      <c r="S41" s="284"/>
      <c r="T41" s="285"/>
      <c r="U41" s="139"/>
      <c r="V41" s="139"/>
      <c r="AM41" s="321"/>
      <c r="AN41" s="323"/>
    </row>
    <row r="42" spans="3:40" ht="14">
      <c r="O42" s="321"/>
      <c r="P42" s="323"/>
      <c r="Q42" s="324"/>
      <c r="R42" s="324"/>
      <c r="S42" s="284"/>
      <c r="T42" s="285"/>
      <c r="U42" s="139"/>
      <c r="V42" s="139"/>
      <c r="AM42" s="321"/>
      <c r="AN42" s="323"/>
    </row>
    <row r="43" spans="3:40" ht="14">
      <c r="O43" s="321"/>
      <c r="P43" s="323"/>
      <c r="Q43" s="324"/>
      <c r="R43" s="324"/>
      <c r="S43" s="284"/>
      <c r="T43" s="285"/>
      <c r="U43" s="139"/>
      <c r="V43" s="139"/>
      <c r="AM43" s="321"/>
      <c r="AN43" s="323"/>
    </row>
    <row r="44" spans="3:40" ht="14">
      <c r="O44" s="321"/>
      <c r="P44" s="323"/>
      <c r="Q44" s="324"/>
      <c r="R44" s="324"/>
      <c r="S44" s="284"/>
      <c r="T44" s="285"/>
      <c r="U44" s="139"/>
      <c r="V44" s="139"/>
      <c r="AM44" s="321"/>
      <c r="AN44" s="323"/>
    </row>
    <row r="45" spans="3:40" ht="14">
      <c r="O45" s="321"/>
      <c r="P45" s="323"/>
      <c r="Q45" s="324"/>
      <c r="R45" s="324"/>
      <c r="S45" s="284"/>
      <c r="T45" s="285"/>
      <c r="U45" s="139"/>
      <c r="V45" s="139"/>
      <c r="AM45" s="321"/>
      <c r="AN45" s="323"/>
    </row>
    <row r="46" spans="3:40" ht="14">
      <c r="O46" s="321"/>
      <c r="P46" s="323"/>
      <c r="Q46" s="324"/>
      <c r="R46" s="324"/>
      <c r="S46" s="284"/>
      <c r="T46" s="285"/>
      <c r="U46" s="139"/>
      <c r="V46" s="139"/>
      <c r="AM46" s="321"/>
      <c r="AN46" s="323"/>
    </row>
    <row r="47" spans="3:40" ht="14">
      <c r="O47" s="321"/>
      <c r="P47" s="323"/>
      <c r="Q47" s="324"/>
      <c r="R47" s="324"/>
      <c r="S47" s="284"/>
      <c r="T47" s="285"/>
      <c r="U47" s="139"/>
      <c r="V47" s="139"/>
      <c r="AM47" s="321"/>
      <c r="AN47" s="323"/>
    </row>
    <row r="48" spans="3:40" ht="14">
      <c r="O48" s="321"/>
      <c r="P48" s="323"/>
      <c r="Q48" s="324"/>
      <c r="R48" s="324"/>
      <c r="S48" s="284"/>
      <c r="T48" s="285"/>
      <c r="U48" s="139"/>
      <c r="V48" s="139"/>
      <c r="AM48" s="321"/>
      <c r="AN48" s="323"/>
    </row>
    <row r="49" spans="15:40" ht="14">
      <c r="O49" s="321"/>
      <c r="P49" s="323"/>
      <c r="Q49" s="324"/>
      <c r="R49" s="324"/>
      <c r="S49" s="284"/>
      <c r="T49" s="285"/>
      <c r="U49" s="139"/>
      <c r="V49" s="139"/>
      <c r="AM49" s="321"/>
      <c r="AN49" s="323"/>
    </row>
    <row r="50" spans="15:40" ht="14">
      <c r="O50" s="321"/>
      <c r="P50" s="323"/>
      <c r="Q50" s="324"/>
      <c r="R50" s="324"/>
      <c r="S50" s="284"/>
      <c r="T50" s="285"/>
      <c r="U50" s="139"/>
      <c r="V50" s="139"/>
      <c r="AM50" s="321"/>
      <c r="AN50" s="323"/>
    </row>
    <row r="51" spans="15:40" ht="14">
      <c r="O51" s="321"/>
      <c r="P51" s="323"/>
      <c r="Q51" s="324"/>
      <c r="R51" s="324"/>
      <c r="S51" s="327"/>
      <c r="T51" s="139"/>
      <c r="U51" s="139"/>
      <c r="V51" s="139"/>
      <c r="AM51" s="321"/>
      <c r="AN51" s="323"/>
    </row>
    <row r="52" spans="15:40" ht="14">
      <c r="O52" s="321"/>
      <c r="P52" s="323"/>
      <c r="Q52" s="324"/>
      <c r="R52" s="324"/>
      <c r="S52" s="328"/>
      <c r="T52" s="139"/>
      <c r="U52" s="139"/>
      <c r="V52" s="139"/>
      <c r="AM52" s="321"/>
      <c r="AN52" s="323"/>
    </row>
    <row r="53" spans="15:40" ht="14">
      <c r="O53" s="321"/>
      <c r="P53" s="323"/>
      <c r="Q53" s="324"/>
      <c r="R53" s="324"/>
      <c r="S53" s="327"/>
      <c r="T53" s="139"/>
      <c r="U53" s="139"/>
      <c r="V53" s="139"/>
      <c r="AM53" s="321"/>
      <c r="AN53" s="323"/>
    </row>
    <row r="54" spans="15:40" ht="14">
      <c r="O54" s="321"/>
      <c r="P54" s="323"/>
      <c r="Q54" s="324"/>
      <c r="R54" s="324"/>
      <c r="S54" s="328"/>
      <c r="T54" s="139"/>
      <c r="U54" s="139"/>
      <c r="V54" s="139"/>
      <c r="AM54" s="321"/>
      <c r="AN54" s="323"/>
    </row>
    <row r="55" spans="15:40" ht="14">
      <c r="O55" s="321"/>
      <c r="P55" s="323"/>
      <c r="Q55" s="324"/>
      <c r="R55" s="324"/>
      <c r="S55" s="327"/>
      <c r="T55" s="139"/>
      <c r="U55" s="139"/>
      <c r="V55" s="139"/>
      <c r="AM55" s="321"/>
      <c r="AN55" s="323"/>
    </row>
    <row r="56" spans="15:40" ht="14">
      <c r="O56" s="321"/>
      <c r="P56" s="323"/>
      <c r="Q56" s="324"/>
      <c r="R56" s="324"/>
      <c r="S56" s="327"/>
      <c r="T56" s="139"/>
      <c r="U56" s="139"/>
      <c r="V56" s="139"/>
      <c r="AM56" s="321"/>
      <c r="AN56" s="323"/>
    </row>
    <row r="57" spans="15:40" ht="14">
      <c r="O57" s="321"/>
      <c r="P57" s="323"/>
      <c r="Q57" s="324"/>
      <c r="R57" s="324"/>
      <c r="S57" s="328"/>
      <c r="T57" s="139"/>
      <c r="U57" s="139"/>
      <c r="V57" s="139"/>
      <c r="AM57" s="321"/>
      <c r="AN57" s="323"/>
    </row>
    <row r="58" spans="15:40" ht="14">
      <c r="O58" s="321"/>
      <c r="P58" s="323"/>
      <c r="Q58" s="324"/>
      <c r="R58" s="324"/>
      <c r="S58" s="327"/>
      <c r="T58" s="139"/>
      <c r="U58" s="139"/>
      <c r="V58" s="139"/>
      <c r="AM58" s="321"/>
      <c r="AN58" s="323"/>
    </row>
    <row r="59" spans="15:40" ht="14">
      <c r="O59" s="321"/>
      <c r="P59" s="323"/>
      <c r="Q59" s="324"/>
      <c r="R59" s="324"/>
      <c r="S59" s="327"/>
      <c r="T59" s="139"/>
      <c r="U59" s="139"/>
      <c r="V59" s="139"/>
      <c r="AM59" s="321"/>
      <c r="AN59" s="323"/>
    </row>
    <row r="60" spans="15:40" ht="14">
      <c r="O60" s="321"/>
      <c r="P60" s="323"/>
      <c r="Q60" s="324"/>
      <c r="R60" s="324"/>
      <c r="S60" s="328"/>
      <c r="T60" s="139"/>
      <c r="U60" s="139"/>
      <c r="V60" s="139"/>
      <c r="AM60" s="321"/>
      <c r="AN60" s="323"/>
    </row>
    <row r="61" spans="15:40" ht="14">
      <c r="O61" s="321"/>
      <c r="P61" s="323"/>
      <c r="Q61" s="324"/>
      <c r="R61" s="324"/>
      <c r="S61" s="328"/>
      <c r="T61" s="139"/>
      <c r="U61" s="139"/>
      <c r="V61" s="139"/>
    </row>
    <row r="62" spans="15:40" ht="14">
      <c r="O62" s="321"/>
      <c r="P62" s="323"/>
      <c r="Q62" s="324"/>
      <c r="R62" s="324"/>
      <c r="S62" s="328"/>
      <c r="T62" s="139"/>
      <c r="U62" s="139"/>
      <c r="V62" s="139"/>
    </row>
    <row r="63" spans="15:40" ht="14">
      <c r="O63" s="321"/>
      <c r="P63" s="323"/>
      <c r="Q63" s="324"/>
      <c r="R63" s="324"/>
      <c r="S63" s="328"/>
      <c r="T63" s="139"/>
      <c r="U63" s="139"/>
      <c r="V63" s="139"/>
    </row>
    <row r="64" spans="15:40" ht="14">
      <c r="O64" s="321"/>
      <c r="P64" s="323"/>
      <c r="Q64" s="324"/>
      <c r="R64" s="324"/>
      <c r="S64" s="327"/>
      <c r="T64" s="139"/>
      <c r="U64" s="139"/>
      <c r="V64" s="139"/>
    </row>
    <row r="65" spans="15:22" ht="14">
      <c r="O65" s="321"/>
      <c r="P65" s="323"/>
      <c r="Q65" s="324"/>
      <c r="R65" s="324"/>
      <c r="S65" s="328"/>
      <c r="T65" s="139"/>
      <c r="U65" s="139"/>
      <c r="V65" s="139"/>
    </row>
    <row r="66" spans="15:22" ht="14">
      <c r="O66" s="321"/>
      <c r="P66" s="323"/>
      <c r="Q66" s="324"/>
      <c r="R66" s="324"/>
      <c r="S66" s="328"/>
      <c r="T66" s="139"/>
      <c r="U66" s="139"/>
      <c r="V66" s="139"/>
    </row>
    <row r="67" spans="15:22" ht="14">
      <c r="O67" s="321"/>
      <c r="P67" s="323"/>
      <c r="Q67" s="324"/>
      <c r="R67" s="324"/>
      <c r="S67" s="328"/>
      <c r="T67" s="139"/>
      <c r="U67" s="139"/>
      <c r="V67" s="139"/>
    </row>
    <row r="68" spans="15:22">
      <c r="O68" s="139"/>
      <c r="P68" s="139"/>
      <c r="Q68" s="139"/>
      <c r="R68" s="139"/>
      <c r="S68" s="139"/>
      <c r="T68" s="139"/>
      <c r="U68" s="139"/>
      <c r="V68" s="139"/>
    </row>
    <row r="69" spans="15:22">
      <c r="O69" s="139"/>
      <c r="P69" s="139"/>
      <c r="Q69" s="139"/>
      <c r="R69" s="139"/>
      <c r="S69" s="139"/>
      <c r="T69" s="139"/>
      <c r="U69" s="139"/>
      <c r="V69" s="139"/>
    </row>
    <row r="70" spans="15:22">
      <c r="O70" s="139"/>
      <c r="P70" s="139"/>
      <c r="Q70" s="139"/>
      <c r="R70" s="139"/>
      <c r="S70" s="139"/>
      <c r="T70" s="139"/>
      <c r="U70" s="139"/>
      <c r="V70" s="139"/>
    </row>
    <row r="71" spans="15:22">
      <c r="O71" s="139"/>
      <c r="P71" s="139"/>
      <c r="Q71" s="139"/>
      <c r="R71" s="139"/>
      <c r="S71" s="139"/>
      <c r="T71" s="139"/>
      <c r="U71" s="139"/>
      <c r="V71" s="139"/>
    </row>
    <row r="72" spans="15:22">
      <c r="O72" s="139"/>
      <c r="P72" s="139"/>
      <c r="Q72" s="139"/>
      <c r="R72" s="139"/>
      <c r="S72" s="139"/>
      <c r="T72" s="139"/>
      <c r="U72" s="139"/>
      <c r="V72" s="139"/>
    </row>
    <row r="73" spans="15:22">
      <c r="O73" s="139"/>
      <c r="P73" s="139"/>
      <c r="Q73" s="139"/>
      <c r="R73" s="139"/>
      <c r="S73" s="139"/>
      <c r="T73" s="139"/>
      <c r="U73" s="139"/>
      <c r="V73" s="139"/>
    </row>
    <row r="74" spans="15:22">
      <c r="O74" s="139"/>
      <c r="P74" s="139"/>
      <c r="Q74" s="139"/>
      <c r="R74" s="139"/>
      <c r="S74" s="139"/>
      <c r="T74" s="139"/>
      <c r="U74" s="139"/>
      <c r="V74" s="139"/>
    </row>
    <row r="75" spans="15:22">
      <c r="O75" s="139"/>
      <c r="P75" s="139"/>
      <c r="Q75" s="139"/>
      <c r="R75" s="139"/>
      <c r="S75" s="139"/>
      <c r="T75" s="139"/>
      <c r="U75" s="139"/>
      <c r="V75" s="139"/>
    </row>
    <row r="76" spans="15:22">
      <c r="O76" s="139"/>
      <c r="P76" s="139"/>
      <c r="Q76" s="139"/>
      <c r="R76" s="139"/>
      <c r="S76" s="139"/>
      <c r="T76" s="139"/>
      <c r="U76" s="139"/>
      <c r="V76" s="139"/>
    </row>
    <row r="77" spans="15:22">
      <c r="O77" s="139"/>
      <c r="P77" s="139"/>
      <c r="Q77" s="139"/>
      <c r="R77" s="139"/>
      <c r="S77" s="139"/>
      <c r="T77" s="139"/>
      <c r="U77" s="139"/>
      <c r="V77" s="139"/>
    </row>
    <row r="78" spans="15:22">
      <c r="O78" s="139"/>
      <c r="P78" s="139"/>
      <c r="Q78" s="139"/>
      <c r="R78" s="139"/>
      <c r="S78" s="139"/>
      <c r="T78" s="139"/>
      <c r="U78" s="139"/>
      <c r="V78" s="139"/>
    </row>
    <row r="79" spans="15:22">
      <c r="O79" s="139"/>
      <c r="P79" s="139"/>
      <c r="Q79" s="139"/>
      <c r="R79" s="139"/>
      <c r="S79" s="139"/>
      <c r="T79" s="139"/>
      <c r="U79" s="139"/>
      <c r="V79" s="139"/>
    </row>
    <row r="80" spans="15:22">
      <c r="O80" s="139"/>
      <c r="P80" s="139"/>
      <c r="Q80" s="139"/>
      <c r="R80" s="139"/>
      <c r="S80" s="139"/>
      <c r="T80" s="139"/>
      <c r="U80" s="139"/>
      <c r="V80" s="139"/>
    </row>
    <row r="81" spans="15:22">
      <c r="O81" s="139"/>
      <c r="P81" s="139"/>
      <c r="Q81" s="139"/>
      <c r="R81" s="139"/>
      <c r="S81" s="139"/>
      <c r="T81" s="139"/>
      <c r="U81" s="139"/>
      <c r="V81" s="139"/>
    </row>
    <row r="82" spans="15:22">
      <c r="O82" s="139"/>
      <c r="P82" s="139"/>
      <c r="Q82" s="139"/>
      <c r="R82" s="139"/>
      <c r="S82" s="139"/>
      <c r="T82" s="139"/>
      <c r="U82" s="139"/>
      <c r="V82" s="139"/>
    </row>
    <row r="83" spans="15:22">
      <c r="O83" s="139"/>
      <c r="P83" s="139"/>
      <c r="Q83" s="139"/>
      <c r="R83" s="139"/>
      <c r="S83" s="139"/>
      <c r="T83" s="139"/>
      <c r="U83" s="139"/>
      <c r="V83" s="139"/>
    </row>
    <row r="84" spans="15:22">
      <c r="O84" s="139"/>
      <c r="P84" s="139"/>
      <c r="Q84" s="139"/>
      <c r="R84" s="139"/>
      <c r="S84" s="139"/>
      <c r="T84" s="139"/>
      <c r="U84" s="139"/>
      <c r="V84" s="139"/>
    </row>
    <row r="85" spans="15:22">
      <c r="O85" s="139"/>
      <c r="P85" s="139"/>
      <c r="Q85" s="139"/>
      <c r="R85" s="139"/>
      <c r="S85" s="139"/>
      <c r="T85" s="139"/>
      <c r="U85" s="139"/>
      <c r="V85" s="139"/>
    </row>
    <row r="86" spans="15:22">
      <c r="O86" s="139"/>
      <c r="P86" s="139"/>
      <c r="Q86" s="139"/>
      <c r="R86" s="139"/>
      <c r="S86" s="139"/>
      <c r="T86" s="139"/>
      <c r="U86" s="139"/>
      <c r="V86" s="139"/>
    </row>
    <row r="87" spans="15:22">
      <c r="O87" s="139"/>
      <c r="P87" s="139"/>
      <c r="Q87" s="139"/>
      <c r="R87" s="139"/>
      <c r="S87" s="139"/>
      <c r="T87" s="139"/>
      <c r="U87" s="139"/>
      <c r="V87" s="139"/>
    </row>
    <row r="88" spans="15:22">
      <c r="O88" s="139"/>
      <c r="P88" s="139"/>
      <c r="Q88" s="139"/>
      <c r="R88" s="139"/>
      <c r="S88" s="139"/>
      <c r="T88" s="139"/>
      <c r="U88" s="139"/>
      <c r="V88" s="139"/>
    </row>
    <row r="89" spans="15:22">
      <c r="O89" s="139"/>
      <c r="P89" s="139"/>
      <c r="Q89" s="139"/>
      <c r="R89" s="139"/>
      <c r="S89" s="139"/>
      <c r="T89" s="139"/>
      <c r="U89" s="139"/>
      <c r="V89" s="139"/>
    </row>
    <row r="90" spans="15:22">
      <c r="O90" s="139"/>
      <c r="P90" s="139"/>
      <c r="Q90" s="139"/>
      <c r="R90" s="139"/>
      <c r="S90" s="139"/>
      <c r="T90" s="139"/>
      <c r="U90" s="139"/>
      <c r="V90" s="139"/>
    </row>
    <row r="91" spans="15:22">
      <c r="O91" s="139"/>
      <c r="P91" s="139"/>
      <c r="Q91" s="139"/>
      <c r="R91" s="139"/>
      <c r="S91" s="139"/>
      <c r="T91" s="139"/>
      <c r="U91" s="139"/>
      <c r="V91" s="139"/>
    </row>
    <row r="92" spans="15:22">
      <c r="O92" s="139"/>
      <c r="P92" s="139"/>
      <c r="Q92" s="139"/>
      <c r="R92" s="139"/>
      <c r="S92" s="139"/>
      <c r="T92" s="139"/>
      <c r="U92" s="139"/>
      <c r="V92" s="139"/>
    </row>
    <row r="93" spans="15:22">
      <c r="O93" s="139"/>
      <c r="P93" s="139"/>
      <c r="Q93" s="139"/>
      <c r="R93" s="139"/>
      <c r="S93" s="139"/>
      <c r="T93" s="139"/>
      <c r="U93" s="139"/>
      <c r="V93" s="139"/>
    </row>
    <row r="94" spans="15:22">
      <c r="O94" s="139"/>
      <c r="P94" s="139"/>
      <c r="Q94" s="139"/>
      <c r="R94" s="139"/>
      <c r="S94" s="139"/>
      <c r="T94" s="139"/>
      <c r="U94" s="139"/>
      <c r="V94" s="139"/>
    </row>
    <row r="95" spans="15:22">
      <c r="O95" s="139"/>
      <c r="P95" s="139"/>
      <c r="Q95" s="139"/>
      <c r="R95" s="139"/>
      <c r="S95" s="139"/>
      <c r="T95" s="139"/>
      <c r="U95" s="139"/>
      <c r="V95" s="139"/>
    </row>
    <row r="96" spans="15:22">
      <c r="O96" s="139"/>
      <c r="P96" s="139"/>
      <c r="Q96" s="139"/>
      <c r="R96" s="139"/>
      <c r="S96" s="139"/>
      <c r="T96" s="139"/>
      <c r="U96" s="139"/>
      <c r="V96" s="139"/>
    </row>
    <row r="97" spans="15:22">
      <c r="O97" s="139"/>
      <c r="P97" s="139"/>
      <c r="Q97" s="139"/>
      <c r="R97" s="139"/>
      <c r="S97" s="139"/>
      <c r="T97" s="139"/>
      <c r="U97" s="139"/>
      <c r="V97" s="139"/>
    </row>
    <row r="98" spans="15:22">
      <c r="O98" s="139"/>
      <c r="P98" s="139"/>
      <c r="Q98" s="139"/>
      <c r="R98" s="139"/>
      <c r="S98" s="139"/>
      <c r="T98" s="139"/>
      <c r="U98" s="139"/>
      <c r="V98" s="139"/>
    </row>
    <row r="99" spans="15:22">
      <c r="O99" s="139"/>
      <c r="P99" s="139"/>
      <c r="Q99" s="139"/>
      <c r="R99" s="139"/>
      <c r="S99" s="139"/>
      <c r="T99" s="139"/>
      <c r="U99" s="139"/>
      <c r="V99" s="139"/>
    </row>
    <row r="100" spans="15:22">
      <c r="O100" s="139"/>
      <c r="P100" s="139"/>
      <c r="Q100" s="139"/>
      <c r="R100" s="139"/>
      <c r="S100" s="139"/>
      <c r="T100" s="139"/>
      <c r="U100" s="139"/>
      <c r="V100" s="139"/>
    </row>
    <row r="101" spans="15:22">
      <c r="O101" s="139"/>
      <c r="P101" s="139"/>
      <c r="Q101" s="139"/>
      <c r="R101" s="139"/>
      <c r="S101" s="139"/>
      <c r="T101" s="139"/>
      <c r="U101" s="139"/>
      <c r="V101" s="139"/>
    </row>
    <row r="102" spans="15:22">
      <c r="O102" s="139"/>
      <c r="P102" s="139"/>
      <c r="Q102" s="139"/>
      <c r="R102" s="139"/>
      <c r="S102" s="139"/>
      <c r="T102" s="139"/>
      <c r="U102" s="139"/>
      <c r="V102" s="139"/>
    </row>
    <row r="103" spans="15:22">
      <c r="O103" s="139"/>
      <c r="P103" s="139"/>
      <c r="Q103" s="139"/>
      <c r="R103" s="139"/>
      <c r="S103" s="139"/>
      <c r="T103" s="139"/>
      <c r="U103" s="139"/>
      <c r="V103" s="139"/>
    </row>
    <row r="104" spans="15:22">
      <c r="O104" s="139"/>
      <c r="P104" s="139"/>
      <c r="Q104" s="139"/>
      <c r="R104" s="139"/>
      <c r="S104" s="139"/>
      <c r="T104" s="139"/>
      <c r="U104" s="139"/>
      <c r="V104" s="139"/>
    </row>
    <row r="105" spans="15:22">
      <c r="O105" s="139"/>
      <c r="P105" s="139"/>
      <c r="Q105" s="139"/>
      <c r="R105" s="139"/>
      <c r="S105" s="139"/>
      <c r="T105" s="139"/>
      <c r="U105" s="139"/>
      <c r="V105" s="139"/>
    </row>
    <row r="106" spans="15:22">
      <c r="O106" s="139"/>
      <c r="P106" s="139"/>
      <c r="Q106" s="139"/>
      <c r="R106" s="139"/>
      <c r="S106" s="139"/>
      <c r="T106" s="139"/>
      <c r="U106" s="139"/>
      <c r="V106" s="139"/>
    </row>
    <row r="107" spans="15:22">
      <c r="O107" s="139"/>
      <c r="P107" s="139"/>
      <c r="Q107" s="139"/>
      <c r="R107" s="139"/>
      <c r="S107" s="139"/>
      <c r="T107" s="139"/>
      <c r="U107" s="139"/>
      <c r="V107" s="139"/>
    </row>
    <row r="108" spans="15:22">
      <c r="O108" s="139"/>
      <c r="P108" s="139"/>
      <c r="Q108" s="139"/>
      <c r="R108" s="139"/>
      <c r="S108" s="139"/>
      <c r="T108" s="139"/>
      <c r="U108" s="139"/>
      <c r="V108" s="139"/>
    </row>
    <row r="109" spans="15:22">
      <c r="O109" s="139"/>
      <c r="P109" s="139"/>
      <c r="Q109" s="139"/>
      <c r="R109" s="139"/>
      <c r="S109" s="139"/>
      <c r="T109" s="139"/>
      <c r="U109" s="139"/>
      <c r="V109" s="139"/>
    </row>
    <row r="110" spans="15:22">
      <c r="O110" s="139"/>
      <c r="P110" s="139"/>
      <c r="Q110" s="139"/>
      <c r="R110" s="139"/>
      <c r="S110" s="139"/>
      <c r="T110" s="139"/>
      <c r="U110" s="139"/>
      <c r="V110" s="139"/>
    </row>
    <row r="111" spans="15:22">
      <c r="O111" s="139"/>
      <c r="P111" s="139"/>
      <c r="Q111" s="139"/>
      <c r="R111" s="139"/>
      <c r="S111" s="139"/>
      <c r="T111" s="139"/>
      <c r="U111" s="139"/>
      <c r="V111" s="139"/>
    </row>
    <row r="112" spans="15:22">
      <c r="O112" s="139"/>
      <c r="P112" s="139"/>
      <c r="Q112" s="139"/>
      <c r="R112" s="139"/>
      <c r="S112" s="139"/>
      <c r="T112" s="139"/>
      <c r="U112" s="139"/>
      <c r="V112" s="139"/>
    </row>
    <row r="113" spans="15:22">
      <c r="O113" s="139"/>
      <c r="P113" s="139"/>
      <c r="Q113" s="139"/>
      <c r="R113" s="139"/>
      <c r="S113" s="139"/>
      <c r="T113" s="139"/>
      <c r="U113" s="139"/>
      <c r="V113" s="139"/>
    </row>
    <row r="114" spans="15:22">
      <c r="O114" s="139"/>
      <c r="P114" s="139"/>
      <c r="Q114" s="139"/>
      <c r="R114" s="139"/>
      <c r="S114" s="139"/>
      <c r="T114" s="139"/>
      <c r="U114" s="139"/>
      <c r="V114" s="139"/>
    </row>
    <row r="115" spans="15:22">
      <c r="O115" s="139"/>
      <c r="P115" s="139"/>
      <c r="Q115" s="139"/>
      <c r="R115" s="139"/>
      <c r="S115" s="139"/>
      <c r="T115" s="139"/>
      <c r="U115" s="139"/>
      <c r="V115" s="139"/>
    </row>
    <row r="116" spans="15:22">
      <c r="O116" s="139"/>
      <c r="P116" s="139"/>
      <c r="Q116" s="139"/>
      <c r="R116" s="139"/>
      <c r="S116" s="139"/>
      <c r="T116" s="139"/>
      <c r="U116" s="139"/>
      <c r="V116" s="139"/>
    </row>
    <row r="117" spans="15:22">
      <c r="O117" s="139"/>
      <c r="P117" s="139"/>
      <c r="Q117" s="139"/>
      <c r="R117" s="139"/>
      <c r="S117" s="139"/>
      <c r="T117" s="139"/>
      <c r="U117" s="139"/>
      <c r="V117" s="139"/>
    </row>
    <row r="118" spans="15:22">
      <c r="O118" s="139"/>
      <c r="P118" s="139"/>
      <c r="Q118" s="139"/>
      <c r="R118" s="139"/>
      <c r="S118" s="139"/>
      <c r="T118" s="139"/>
      <c r="U118" s="139"/>
      <c r="V118" s="139"/>
    </row>
    <row r="119" spans="15:22">
      <c r="O119" s="139"/>
      <c r="P119" s="139"/>
      <c r="Q119" s="139"/>
      <c r="R119" s="139"/>
      <c r="S119" s="139"/>
      <c r="T119" s="139"/>
      <c r="U119" s="139"/>
      <c r="V119" s="139"/>
    </row>
    <row r="120" spans="15:22">
      <c r="O120" s="139"/>
      <c r="P120" s="139"/>
      <c r="Q120" s="139"/>
      <c r="R120" s="139"/>
      <c r="S120" s="139"/>
      <c r="T120" s="139"/>
      <c r="U120" s="139"/>
      <c r="V120" s="139"/>
    </row>
    <row r="121" spans="15:22">
      <c r="O121" s="139"/>
      <c r="P121" s="139"/>
      <c r="Q121" s="139"/>
      <c r="R121" s="139"/>
      <c r="S121" s="139"/>
      <c r="T121" s="139"/>
      <c r="U121" s="139"/>
      <c r="V121" s="139"/>
    </row>
    <row r="122" spans="15:22">
      <c r="O122" s="139"/>
      <c r="P122" s="139"/>
      <c r="Q122" s="139"/>
      <c r="R122" s="139"/>
      <c r="S122" s="139"/>
      <c r="T122" s="139"/>
      <c r="U122" s="139"/>
      <c r="V122" s="139"/>
    </row>
    <row r="123" spans="15:22">
      <c r="O123" s="139"/>
      <c r="P123" s="139"/>
      <c r="Q123" s="139"/>
      <c r="R123" s="139"/>
      <c r="S123" s="139"/>
      <c r="T123" s="139"/>
      <c r="U123" s="139"/>
      <c r="V123" s="139"/>
    </row>
    <row r="124" spans="15:22">
      <c r="O124" s="139"/>
      <c r="P124" s="139"/>
      <c r="Q124" s="139"/>
      <c r="R124" s="139"/>
      <c r="S124" s="139"/>
      <c r="T124" s="139"/>
      <c r="U124" s="139"/>
      <c r="V124" s="139"/>
    </row>
    <row r="125" spans="15:22">
      <c r="O125" s="139"/>
      <c r="P125" s="139"/>
      <c r="Q125" s="139"/>
      <c r="R125" s="139"/>
      <c r="S125" s="139"/>
      <c r="T125" s="139"/>
      <c r="U125" s="139"/>
      <c r="V125" s="139"/>
    </row>
    <row r="126" spans="15:22">
      <c r="O126" s="139"/>
      <c r="P126" s="139"/>
      <c r="Q126" s="139"/>
      <c r="R126" s="139"/>
      <c r="S126" s="139"/>
      <c r="T126" s="139"/>
      <c r="U126" s="139"/>
      <c r="V126" s="139"/>
    </row>
    <row r="127" spans="15:22">
      <c r="O127" s="139"/>
      <c r="P127" s="139"/>
      <c r="Q127" s="139"/>
      <c r="R127" s="139"/>
      <c r="S127" s="139"/>
      <c r="T127" s="139"/>
      <c r="U127" s="139"/>
      <c r="V127" s="139"/>
    </row>
    <row r="128" spans="15:22">
      <c r="O128" s="139"/>
      <c r="P128" s="139"/>
      <c r="Q128" s="139"/>
      <c r="R128" s="139"/>
      <c r="S128" s="139"/>
      <c r="T128" s="139"/>
      <c r="U128" s="139"/>
      <c r="V128" s="139"/>
    </row>
    <row r="129" spans="15:22">
      <c r="O129" s="139"/>
      <c r="P129" s="139"/>
      <c r="Q129" s="139"/>
      <c r="R129" s="139"/>
      <c r="S129" s="139"/>
      <c r="T129" s="139"/>
      <c r="U129" s="139"/>
      <c r="V129" s="139"/>
    </row>
    <row r="130" spans="15:22">
      <c r="O130" s="139"/>
      <c r="P130" s="139"/>
      <c r="Q130" s="139"/>
      <c r="R130" s="139"/>
      <c r="S130" s="139"/>
      <c r="T130" s="139"/>
      <c r="U130" s="139"/>
      <c r="V130" s="139"/>
    </row>
    <row r="131" spans="15:22">
      <c r="O131" s="139"/>
      <c r="P131" s="139"/>
      <c r="Q131" s="139"/>
      <c r="R131" s="139"/>
      <c r="S131" s="139"/>
      <c r="T131" s="139"/>
      <c r="U131" s="139"/>
      <c r="V131" s="139"/>
    </row>
    <row r="132" spans="15:22">
      <c r="O132" s="139"/>
      <c r="P132" s="139"/>
      <c r="Q132" s="139"/>
      <c r="R132" s="139"/>
      <c r="S132" s="139"/>
      <c r="T132" s="139"/>
      <c r="U132" s="139"/>
      <c r="V132" s="139"/>
    </row>
    <row r="133" spans="15:22">
      <c r="O133" s="139"/>
      <c r="P133" s="139"/>
      <c r="Q133" s="139"/>
      <c r="R133" s="139"/>
      <c r="S133" s="139"/>
      <c r="T133" s="139"/>
      <c r="U133" s="139"/>
      <c r="V133" s="139"/>
    </row>
    <row r="134" spans="15:22">
      <c r="O134" s="139"/>
      <c r="P134" s="139"/>
      <c r="Q134" s="139"/>
      <c r="R134" s="139"/>
      <c r="S134" s="139"/>
      <c r="T134" s="139"/>
      <c r="U134" s="139"/>
      <c r="V134" s="139"/>
    </row>
    <row r="135" spans="15:22">
      <c r="O135" s="139"/>
      <c r="P135" s="139"/>
      <c r="Q135" s="139"/>
      <c r="R135" s="139"/>
      <c r="S135" s="139"/>
      <c r="T135" s="139"/>
      <c r="U135" s="139"/>
      <c r="V135" s="139"/>
    </row>
    <row r="136" spans="15:22">
      <c r="O136" s="139"/>
      <c r="P136" s="139"/>
      <c r="Q136" s="139"/>
      <c r="R136" s="139"/>
      <c r="S136" s="139"/>
      <c r="T136" s="139"/>
      <c r="U136" s="139"/>
      <c r="V136" s="139"/>
    </row>
    <row r="137" spans="15:22">
      <c r="O137" s="139"/>
      <c r="P137" s="139"/>
      <c r="Q137" s="139"/>
      <c r="R137" s="139"/>
      <c r="S137" s="139"/>
      <c r="T137" s="139"/>
      <c r="U137" s="139"/>
      <c r="V137" s="139"/>
    </row>
    <row r="138" spans="15:22">
      <c r="O138" s="139"/>
      <c r="P138" s="139"/>
      <c r="Q138" s="139"/>
      <c r="R138" s="139"/>
      <c r="S138" s="139"/>
      <c r="T138" s="139"/>
      <c r="U138" s="139"/>
      <c r="V138" s="139"/>
    </row>
    <row r="139" spans="15:22">
      <c r="O139" s="139"/>
      <c r="P139" s="139"/>
      <c r="Q139" s="139"/>
      <c r="R139" s="139"/>
      <c r="S139" s="139"/>
      <c r="T139" s="139"/>
      <c r="U139" s="139"/>
      <c r="V139" s="139"/>
    </row>
    <row r="140" spans="15:22">
      <c r="O140" s="139"/>
      <c r="P140" s="139"/>
      <c r="Q140" s="139"/>
      <c r="R140" s="139"/>
      <c r="S140" s="139"/>
      <c r="T140" s="139"/>
      <c r="U140" s="139"/>
      <c r="V140" s="139"/>
    </row>
    <row r="141" spans="15:22">
      <c r="O141" s="139"/>
      <c r="P141" s="139"/>
      <c r="Q141" s="139"/>
      <c r="R141" s="139"/>
      <c r="S141" s="139"/>
      <c r="T141" s="139"/>
      <c r="U141" s="139"/>
      <c r="V141" s="139"/>
    </row>
    <row r="142" spans="15:22">
      <c r="O142" s="139"/>
      <c r="P142" s="139"/>
      <c r="Q142" s="139"/>
      <c r="R142" s="139"/>
      <c r="S142" s="139"/>
      <c r="T142" s="139"/>
      <c r="U142" s="139"/>
      <c r="V142" s="139"/>
    </row>
    <row r="143" spans="15:22">
      <c r="O143" s="139"/>
      <c r="P143" s="139"/>
      <c r="Q143" s="139"/>
      <c r="R143" s="139"/>
      <c r="S143" s="139"/>
      <c r="T143" s="139"/>
      <c r="U143" s="139"/>
      <c r="V143" s="139"/>
    </row>
    <row r="144" spans="15:22">
      <c r="O144" s="139"/>
      <c r="P144" s="139"/>
      <c r="Q144" s="139"/>
      <c r="R144" s="139"/>
      <c r="S144" s="139"/>
      <c r="T144" s="139"/>
      <c r="U144" s="139"/>
      <c r="V144" s="139"/>
    </row>
    <row r="145" spans="15:22">
      <c r="O145" s="139"/>
      <c r="P145" s="139"/>
      <c r="Q145" s="139"/>
      <c r="R145" s="139"/>
      <c r="S145" s="139"/>
      <c r="T145" s="139"/>
      <c r="U145" s="139"/>
      <c r="V145" s="139"/>
    </row>
    <row r="146" spans="15:22">
      <c r="O146" s="139"/>
      <c r="P146" s="139"/>
      <c r="Q146" s="139"/>
      <c r="R146" s="139"/>
      <c r="S146" s="139"/>
      <c r="T146" s="139"/>
      <c r="U146" s="139"/>
      <c r="V146" s="139"/>
    </row>
    <row r="147" spans="15:22">
      <c r="O147" s="139"/>
      <c r="P147" s="139"/>
      <c r="Q147" s="139"/>
      <c r="R147" s="139"/>
      <c r="S147" s="139"/>
      <c r="T147" s="139"/>
      <c r="U147" s="139"/>
      <c r="V147" s="139"/>
    </row>
    <row r="148" spans="15:22">
      <c r="O148" s="139"/>
      <c r="P148" s="139"/>
      <c r="Q148" s="139"/>
      <c r="R148" s="139"/>
      <c r="S148" s="139"/>
      <c r="T148" s="139"/>
      <c r="U148" s="139"/>
      <c r="V148" s="139"/>
    </row>
    <row r="149" spans="15:22">
      <c r="O149" s="139"/>
      <c r="P149" s="139"/>
      <c r="Q149" s="139"/>
      <c r="R149" s="139"/>
      <c r="S149" s="139"/>
      <c r="T149" s="139"/>
      <c r="U149" s="139"/>
      <c r="V149" s="139"/>
    </row>
    <row r="150" spans="15:22">
      <c r="O150" s="139"/>
      <c r="P150" s="139"/>
      <c r="Q150" s="139"/>
      <c r="R150" s="139"/>
      <c r="S150" s="139"/>
      <c r="T150" s="139"/>
      <c r="U150" s="139"/>
      <c r="V150" s="139"/>
    </row>
    <row r="151" spans="15:22">
      <c r="O151" s="139"/>
      <c r="P151" s="139"/>
      <c r="Q151" s="139"/>
      <c r="R151" s="139"/>
      <c r="S151" s="139"/>
      <c r="T151" s="139"/>
      <c r="U151" s="139"/>
      <c r="V151" s="139"/>
    </row>
    <row r="152" spans="15:22">
      <c r="O152" s="139"/>
      <c r="P152" s="139"/>
      <c r="Q152" s="139"/>
      <c r="R152" s="139"/>
      <c r="S152" s="139"/>
      <c r="T152" s="139"/>
      <c r="U152" s="139"/>
      <c r="V152" s="139"/>
    </row>
    <row r="153" spans="15:22">
      <c r="O153" s="139"/>
      <c r="P153" s="139"/>
      <c r="Q153" s="139"/>
      <c r="R153" s="139"/>
      <c r="S153" s="139"/>
      <c r="T153" s="139"/>
      <c r="U153" s="139"/>
      <c r="V153" s="139"/>
    </row>
    <row r="154" spans="15:22">
      <c r="O154" s="139"/>
      <c r="P154" s="139"/>
      <c r="Q154" s="139"/>
      <c r="R154" s="139"/>
      <c r="S154" s="139"/>
      <c r="T154" s="139"/>
      <c r="U154" s="139"/>
      <c r="V154" s="139"/>
    </row>
    <row r="155" spans="15:22">
      <c r="O155" s="139"/>
      <c r="P155" s="139"/>
      <c r="Q155" s="139"/>
      <c r="R155" s="139"/>
      <c r="S155" s="139"/>
      <c r="T155" s="139"/>
      <c r="U155" s="139"/>
      <c r="V155" s="139"/>
    </row>
    <row r="156" spans="15:22">
      <c r="O156" s="139"/>
      <c r="P156" s="139"/>
      <c r="Q156" s="139"/>
      <c r="R156" s="139"/>
      <c r="S156" s="139"/>
      <c r="T156" s="139"/>
      <c r="U156" s="139"/>
      <c r="V156" s="139"/>
    </row>
    <row r="157" spans="15:22">
      <c r="O157" s="139"/>
      <c r="P157" s="139"/>
      <c r="Q157" s="139"/>
      <c r="R157" s="139"/>
      <c r="S157" s="139"/>
      <c r="T157" s="139"/>
      <c r="U157" s="139"/>
      <c r="V157" s="139"/>
    </row>
    <row r="158" spans="15:22">
      <c r="O158" s="139"/>
      <c r="P158" s="139"/>
      <c r="Q158" s="139"/>
      <c r="R158" s="139"/>
      <c r="S158" s="139"/>
      <c r="T158" s="139"/>
      <c r="U158" s="139"/>
      <c r="V158" s="139"/>
    </row>
    <row r="159" spans="15:22">
      <c r="O159" s="139"/>
      <c r="P159" s="139"/>
      <c r="Q159" s="139"/>
      <c r="R159" s="139"/>
      <c r="S159" s="139"/>
      <c r="T159" s="139"/>
      <c r="U159" s="139"/>
      <c r="V159" s="139"/>
    </row>
    <row r="160" spans="15:22">
      <c r="O160" s="139"/>
      <c r="P160" s="139"/>
      <c r="Q160" s="139"/>
      <c r="R160" s="139"/>
      <c r="S160" s="139"/>
      <c r="T160" s="139"/>
      <c r="U160" s="139"/>
      <c r="V160" s="139"/>
    </row>
    <row r="161" spans="15:22">
      <c r="O161" s="139"/>
      <c r="P161" s="139"/>
      <c r="Q161" s="139"/>
      <c r="R161" s="139"/>
      <c r="S161" s="139"/>
      <c r="T161" s="139"/>
      <c r="U161" s="139"/>
      <c r="V161" s="139"/>
    </row>
    <row r="162" spans="15:22">
      <c r="O162" s="139"/>
      <c r="P162" s="139"/>
      <c r="Q162" s="139"/>
      <c r="R162" s="139"/>
      <c r="S162" s="139"/>
      <c r="T162" s="139"/>
      <c r="U162" s="139"/>
      <c r="V162" s="139"/>
    </row>
    <row r="163" spans="15:22">
      <c r="O163" s="139"/>
      <c r="P163" s="139"/>
      <c r="Q163" s="139"/>
      <c r="R163" s="139"/>
      <c r="S163" s="139"/>
      <c r="T163" s="139"/>
      <c r="U163" s="139"/>
      <c r="V163" s="139"/>
    </row>
    <row r="164" spans="15:22">
      <c r="O164" s="139"/>
      <c r="P164" s="139"/>
      <c r="Q164" s="139"/>
      <c r="R164" s="139"/>
      <c r="S164" s="139"/>
      <c r="T164" s="139"/>
      <c r="U164" s="139"/>
      <c r="V164" s="139"/>
    </row>
    <row r="165" spans="15:22">
      <c r="O165" s="139"/>
      <c r="P165" s="139"/>
      <c r="Q165" s="139"/>
      <c r="R165" s="139"/>
      <c r="S165" s="139"/>
      <c r="T165" s="139"/>
      <c r="U165" s="139"/>
      <c r="V165" s="139"/>
    </row>
    <row r="166" spans="15:22">
      <c r="O166" s="139"/>
      <c r="P166" s="139"/>
      <c r="Q166" s="139"/>
      <c r="R166" s="139"/>
      <c r="S166" s="139"/>
      <c r="T166" s="139"/>
      <c r="U166" s="139"/>
      <c r="V166" s="139"/>
    </row>
    <row r="167" spans="15:22">
      <c r="O167" s="139"/>
      <c r="P167" s="139"/>
      <c r="Q167" s="139"/>
      <c r="R167" s="139"/>
      <c r="S167" s="139"/>
      <c r="T167" s="139"/>
      <c r="U167" s="139"/>
      <c r="V167" s="139"/>
    </row>
    <row r="168" spans="15:22">
      <c r="O168" s="139"/>
      <c r="P168" s="139"/>
      <c r="Q168" s="139"/>
      <c r="R168" s="139"/>
      <c r="S168" s="139"/>
      <c r="T168" s="139"/>
      <c r="U168" s="139"/>
      <c r="V168" s="139"/>
    </row>
    <row r="169" spans="15:22">
      <c r="O169" s="139"/>
      <c r="P169" s="139"/>
      <c r="Q169" s="139"/>
      <c r="R169" s="139"/>
      <c r="S169" s="139"/>
      <c r="T169" s="139"/>
      <c r="U169" s="139"/>
      <c r="V169" s="139"/>
    </row>
    <row r="170" spans="15:22">
      <c r="O170" s="139"/>
      <c r="P170" s="139"/>
      <c r="Q170" s="139"/>
      <c r="R170" s="139"/>
      <c r="S170" s="139"/>
      <c r="T170" s="139"/>
      <c r="U170" s="139"/>
      <c r="V170" s="139"/>
    </row>
    <row r="171" spans="15:22">
      <c r="O171" s="139"/>
      <c r="P171" s="139"/>
      <c r="Q171" s="139"/>
      <c r="R171" s="139"/>
      <c r="S171" s="139"/>
      <c r="T171" s="139"/>
      <c r="U171" s="139"/>
      <c r="V171" s="139"/>
    </row>
    <row r="172" spans="15:22">
      <c r="O172" s="139"/>
      <c r="P172" s="139"/>
      <c r="Q172" s="139"/>
      <c r="R172" s="139"/>
      <c r="S172" s="139"/>
      <c r="T172" s="139"/>
      <c r="U172" s="139"/>
      <c r="V172" s="139"/>
    </row>
    <row r="173" spans="15:22">
      <c r="O173" s="139"/>
      <c r="P173" s="139"/>
      <c r="Q173" s="139"/>
      <c r="R173" s="139"/>
      <c r="S173" s="139"/>
      <c r="T173" s="139"/>
      <c r="U173" s="139"/>
      <c r="V173" s="139"/>
    </row>
    <row r="174" spans="15:22">
      <c r="O174" s="139"/>
      <c r="P174" s="139"/>
      <c r="Q174" s="139"/>
      <c r="R174" s="139"/>
      <c r="S174" s="139"/>
      <c r="T174" s="139"/>
      <c r="U174" s="139"/>
      <c r="V174" s="139"/>
    </row>
    <row r="175" spans="15:22">
      <c r="O175" s="139"/>
      <c r="P175" s="139"/>
      <c r="Q175" s="139"/>
      <c r="R175" s="139"/>
      <c r="S175" s="139"/>
      <c r="T175" s="139"/>
      <c r="U175" s="139"/>
      <c r="V175" s="139"/>
    </row>
    <row r="176" spans="15:22">
      <c r="O176" s="139"/>
      <c r="P176" s="139"/>
      <c r="Q176" s="139"/>
      <c r="R176" s="139"/>
      <c r="S176" s="139"/>
      <c r="T176" s="139"/>
      <c r="U176" s="139"/>
      <c r="V176" s="139"/>
    </row>
    <row r="177" spans="15:22">
      <c r="O177" s="139"/>
      <c r="P177" s="139"/>
      <c r="Q177" s="139"/>
      <c r="R177" s="139"/>
      <c r="S177" s="139"/>
      <c r="T177" s="139"/>
      <c r="U177" s="139"/>
      <c r="V177" s="139"/>
    </row>
    <row r="178" spans="15:22">
      <c r="O178" s="139"/>
      <c r="P178" s="139"/>
      <c r="Q178" s="139"/>
      <c r="R178" s="139"/>
      <c r="S178" s="139"/>
      <c r="T178" s="139"/>
      <c r="U178" s="139"/>
      <c r="V178" s="139"/>
    </row>
    <row r="179" spans="15:22">
      <c r="O179" s="139"/>
      <c r="P179" s="139"/>
      <c r="Q179" s="139"/>
      <c r="R179" s="139"/>
      <c r="S179" s="139"/>
      <c r="T179" s="139"/>
      <c r="U179" s="139"/>
      <c r="V179" s="139"/>
    </row>
    <row r="180" spans="15:22">
      <c r="O180" s="139"/>
      <c r="P180" s="139"/>
      <c r="Q180" s="139"/>
      <c r="R180" s="139"/>
      <c r="S180" s="139"/>
      <c r="T180" s="139"/>
      <c r="U180" s="139"/>
      <c r="V180" s="139"/>
    </row>
    <row r="181" spans="15:22">
      <c r="O181" s="139"/>
      <c r="P181" s="139"/>
      <c r="Q181" s="139"/>
      <c r="R181" s="139"/>
      <c r="S181" s="139"/>
      <c r="T181" s="139"/>
      <c r="U181" s="139"/>
      <c r="V181" s="139"/>
    </row>
    <row r="182" spans="15:22">
      <c r="O182" s="139"/>
      <c r="P182" s="139"/>
      <c r="Q182" s="139"/>
      <c r="R182" s="139"/>
      <c r="S182" s="139"/>
      <c r="T182" s="139"/>
      <c r="U182" s="139"/>
      <c r="V182" s="139"/>
    </row>
    <row r="183" spans="15:22">
      <c r="O183" s="139"/>
      <c r="P183" s="139"/>
      <c r="Q183" s="139"/>
      <c r="R183" s="139"/>
      <c r="S183" s="139"/>
      <c r="T183" s="139"/>
      <c r="U183" s="139"/>
      <c r="V183" s="139"/>
    </row>
    <row r="184" spans="15:22">
      <c r="O184" s="139"/>
      <c r="P184" s="139"/>
      <c r="Q184" s="139"/>
      <c r="R184" s="139"/>
      <c r="S184" s="139"/>
      <c r="T184" s="139"/>
      <c r="U184" s="139"/>
      <c r="V184" s="139"/>
    </row>
    <row r="185" spans="15:22">
      <c r="O185" s="139"/>
      <c r="P185" s="139"/>
      <c r="Q185" s="139"/>
      <c r="R185" s="139"/>
      <c r="S185" s="139"/>
      <c r="T185" s="139"/>
      <c r="U185" s="139"/>
      <c r="V185" s="139"/>
    </row>
    <row r="186" spans="15:22">
      <c r="O186" s="139"/>
      <c r="P186" s="139"/>
      <c r="Q186" s="139"/>
      <c r="R186" s="139"/>
      <c r="S186" s="139"/>
      <c r="T186" s="139"/>
      <c r="U186" s="139"/>
      <c r="V186" s="139"/>
    </row>
    <row r="187" spans="15:22">
      <c r="O187" s="139"/>
      <c r="P187" s="139"/>
      <c r="Q187" s="139"/>
      <c r="R187" s="139"/>
      <c r="S187" s="139"/>
      <c r="T187" s="139"/>
      <c r="U187" s="139"/>
      <c r="V187" s="139"/>
    </row>
    <row r="188" spans="15:22">
      <c r="O188" s="139"/>
      <c r="P188" s="139"/>
      <c r="Q188" s="139"/>
      <c r="R188" s="139"/>
      <c r="S188" s="139"/>
      <c r="T188" s="139"/>
      <c r="U188" s="139"/>
      <c r="V188" s="139"/>
    </row>
    <row r="189" spans="15:22">
      <c r="O189" s="139"/>
      <c r="P189" s="139"/>
      <c r="Q189" s="139"/>
      <c r="R189" s="139"/>
      <c r="S189" s="139"/>
      <c r="T189" s="139"/>
      <c r="U189" s="139"/>
      <c r="V189" s="139"/>
    </row>
    <row r="190" spans="15:22">
      <c r="O190" s="139"/>
      <c r="P190" s="139"/>
      <c r="Q190" s="139"/>
      <c r="R190" s="139"/>
      <c r="S190" s="139"/>
      <c r="T190" s="139"/>
      <c r="U190" s="139"/>
      <c r="V190" s="139"/>
    </row>
    <row r="191" spans="15:22">
      <c r="O191" s="139"/>
      <c r="P191" s="139"/>
      <c r="Q191" s="139"/>
      <c r="R191" s="139"/>
      <c r="S191" s="139"/>
      <c r="T191" s="139"/>
      <c r="U191" s="139"/>
      <c r="V191" s="139"/>
    </row>
    <row r="192" spans="15:22">
      <c r="O192" s="139"/>
      <c r="P192" s="139"/>
      <c r="Q192" s="139"/>
      <c r="R192" s="139"/>
      <c r="S192" s="139"/>
      <c r="T192" s="139"/>
      <c r="U192" s="139"/>
      <c r="V192" s="139"/>
    </row>
    <row r="193" spans="15:22">
      <c r="O193" s="139"/>
      <c r="P193" s="139"/>
      <c r="Q193" s="139"/>
      <c r="R193" s="139"/>
      <c r="S193" s="139"/>
      <c r="T193" s="139"/>
      <c r="U193" s="139"/>
      <c r="V193" s="139"/>
    </row>
    <row r="194" spans="15:22">
      <c r="O194" s="139"/>
      <c r="P194" s="139"/>
      <c r="Q194" s="139"/>
      <c r="R194" s="139"/>
      <c r="S194" s="139"/>
      <c r="T194" s="139"/>
      <c r="U194" s="139"/>
      <c r="V194" s="139"/>
    </row>
    <row r="195" spans="15:22">
      <c r="O195" s="139"/>
      <c r="P195" s="139"/>
      <c r="Q195" s="139"/>
      <c r="R195" s="139"/>
      <c r="S195" s="139"/>
      <c r="T195" s="139"/>
      <c r="U195" s="139"/>
      <c r="V195" s="139"/>
    </row>
    <row r="196" spans="15:22">
      <c r="O196" s="139"/>
      <c r="P196" s="139"/>
      <c r="Q196" s="139"/>
      <c r="R196" s="139"/>
      <c r="S196" s="139"/>
      <c r="T196" s="139"/>
      <c r="U196" s="139"/>
      <c r="V196" s="139"/>
    </row>
    <row r="197" spans="15:22">
      <c r="O197" s="139"/>
      <c r="P197" s="139"/>
      <c r="Q197" s="139"/>
      <c r="R197" s="139"/>
      <c r="S197" s="139"/>
      <c r="T197" s="139"/>
      <c r="U197" s="139"/>
      <c r="V197" s="139"/>
    </row>
    <row r="198" spans="15:22">
      <c r="O198" s="139"/>
      <c r="P198" s="139"/>
      <c r="Q198" s="139"/>
      <c r="R198" s="139"/>
      <c r="S198" s="139"/>
      <c r="T198" s="139"/>
      <c r="U198" s="139"/>
      <c r="V198" s="139"/>
    </row>
    <row r="199" spans="15:22">
      <c r="O199" s="139"/>
      <c r="P199" s="139"/>
      <c r="Q199" s="139"/>
      <c r="R199" s="139"/>
      <c r="S199" s="139"/>
      <c r="T199" s="139"/>
      <c r="U199" s="139"/>
      <c r="V199" s="139"/>
    </row>
    <row r="200" spans="15:22">
      <c r="O200" s="139"/>
      <c r="P200" s="139"/>
      <c r="Q200" s="139"/>
      <c r="R200" s="139"/>
      <c r="S200" s="139"/>
      <c r="T200" s="139"/>
      <c r="U200" s="139"/>
      <c r="V200" s="139"/>
    </row>
    <row r="201" spans="15:22">
      <c r="O201" s="139"/>
      <c r="P201" s="139"/>
      <c r="Q201" s="139"/>
      <c r="R201" s="139"/>
      <c r="S201" s="139"/>
      <c r="T201" s="139"/>
      <c r="U201" s="139"/>
      <c r="V201" s="139"/>
    </row>
    <row r="202" spans="15:22">
      <c r="O202" s="139"/>
      <c r="P202" s="139"/>
      <c r="Q202" s="139"/>
      <c r="R202" s="139"/>
      <c r="S202" s="139"/>
      <c r="T202" s="139"/>
      <c r="U202" s="139"/>
      <c r="V202" s="139"/>
    </row>
    <row r="203" spans="15:22">
      <c r="O203" s="139"/>
      <c r="P203" s="139"/>
      <c r="Q203" s="139"/>
      <c r="R203" s="139"/>
      <c r="S203" s="139"/>
      <c r="T203" s="139"/>
      <c r="U203" s="139"/>
      <c r="V203" s="139"/>
    </row>
    <row r="204" spans="15:22">
      <c r="O204" s="139"/>
      <c r="P204" s="139"/>
      <c r="Q204" s="139"/>
      <c r="R204" s="139"/>
      <c r="S204" s="139"/>
      <c r="T204" s="139"/>
      <c r="U204" s="139"/>
      <c r="V204" s="139"/>
    </row>
    <row r="205" spans="15:22">
      <c r="O205" s="139"/>
      <c r="P205" s="139"/>
      <c r="Q205" s="139"/>
      <c r="R205" s="139"/>
      <c r="S205" s="139"/>
      <c r="T205" s="139"/>
      <c r="U205" s="139"/>
      <c r="V205" s="139"/>
    </row>
    <row r="206" spans="15:22">
      <c r="O206" s="139"/>
      <c r="P206" s="139"/>
      <c r="Q206" s="139"/>
      <c r="R206" s="139"/>
      <c r="S206" s="139"/>
      <c r="T206" s="139"/>
      <c r="U206" s="139"/>
      <c r="V206" s="139"/>
    </row>
    <row r="207" spans="15:22">
      <c r="O207" s="139"/>
      <c r="P207" s="139"/>
      <c r="Q207" s="139"/>
      <c r="R207" s="139"/>
      <c r="S207" s="139"/>
      <c r="T207" s="139"/>
      <c r="U207" s="139"/>
      <c r="V207" s="139"/>
    </row>
    <row r="208" spans="15:22">
      <c r="O208" s="139"/>
      <c r="P208" s="139"/>
      <c r="Q208" s="139"/>
      <c r="R208" s="139"/>
      <c r="S208" s="139"/>
      <c r="T208" s="139"/>
      <c r="U208" s="139"/>
      <c r="V208" s="139"/>
    </row>
    <row r="209" spans="15:22">
      <c r="O209" s="139"/>
      <c r="P209" s="139"/>
      <c r="Q209" s="139"/>
      <c r="R209" s="139"/>
      <c r="S209" s="139"/>
      <c r="T209" s="139"/>
      <c r="U209" s="139"/>
      <c r="V209" s="139"/>
    </row>
    <row r="210" spans="15:22">
      <c r="O210" s="139"/>
      <c r="P210" s="139"/>
      <c r="Q210" s="139"/>
      <c r="R210" s="139"/>
      <c r="S210" s="139"/>
      <c r="T210" s="139"/>
      <c r="U210" s="139"/>
      <c r="V210" s="139"/>
    </row>
    <row r="211" spans="15:22">
      <c r="O211" s="139"/>
      <c r="P211" s="139"/>
      <c r="Q211" s="139"/>
      <c r="R211" s="139"/>
      <c r="S211" s="139"/>
      <c r="T211" s="139"/>
      <c r="U211" s="139"/>
      <c r="V211" s="139"/>
    </row>
    <row r="212" spans="15:22">
      <c r="O212" s="139"/>
      <c r="P212" s="139"/>
      <c r="Q212" s="139"/>
      <c r="R212" s="139"/>
      <c r="S212" s="139"/>
      <c r="T212" s="139"/>
      <c r="U212" s="139"/>
      <c r="V212" s="139"/>
    </row>
    <row r="213" spans="15:22">
      <c r="O213" s="139"/>
      <c r="P213" s="139"/>
      <c r="Q213" s="139"/>
      <c r="R213" s="139"/>
      <c r="S213" s="139"/>
      <c r="T213" s="139"/>
      <c r="U213" s="139"/>
      <c r="V213" s="139"/>
    </row>
    <row r="214" spans="15:22">
      <c r="O214" s="139"/>
      <c r="P214" s="139"/>
      <c r="Q214" s="139"/>
      <c r="R214" s="139"/>
      <c r="S214" s="139"/>
      <c r="T214" s="139"/>
      <c r="U214" s="139"/>
      <c r="V214" s="139"/>
    </row>
    <row r="215" spans="15:22">
      <c r="O215" s="139"/>
      <c r="P215" s="139"/>
      <c r="Q215" s="139"/>
      <c r="R215" s="139"/>
      <c r="S215" s="139"/>
      <c r="T215" s="139"/>
      <c r="U215" s="139"/>
      <c r="V215" s="139"/>
    </row>
    <row r="216" spans="15:22">
      <c r="O216" s="139"/>
      <c r="P216" s="139"/>
      <c r="Q216" s="139"/>
      <c r="R216" s="139"/>
      <c r="S216" s="139"/>
      <c r="T216" s="139"/>
      <c r="U216" s="139"/>
      <c r="V216" s="139"/>
    </row>
    <row r="217" spans="15:22">
      <c r="O217" s="139"/>
      <c r="P217" s="139"/>
      <c r="Q217" s="139"/>
      <c r="R217" s="139"/>
      <c r="S217" s="139"/>
      <c r="T217" s="139"/>
      <c r="U217" s="139"/>
      <c r="V217" s="139"/>
    </row>
    <row r="218" spans="15:22">
      <c r="O218" s="139"/>
      <c r="P218" s="139"/>
      <c r="Q218" s="139"/>
      <c r="R218" s="139"/>
      <c r="S218" s="139"/>
      <c r="T218" s="139"/>
      <c r="U218" s="139"/>
      <c r="V218" s="139"/>
    </row>
    <row r="219" spans="15:22">
      <c r="O219" s="139"/>
      <c r="P219" s="139"/>
      <c r="Q219" s="139"/>
      <c r="R219" s="139"/>
      <c r="S219" s="139"/>
      <c r="T219" s="139"/>
      <c r="U219" s="139"/>
      <c r="V219" s="139"/>
    </row>
    <row r="220" spans="15:22">
      <c r="O220" s="139"/>
      <c r="P220" s="139"/>
      <c r="Q220" s="139"/>
      <c r="R220" s="139"/>
      <c r="S220" s="139"/>
      <c r="T220" s="139"/>
      <c r="U220" s="139"/>
      <c r="V220" s="139"/>
    </row>
    <row r="221" spans="15:22">
      <c r="O221" s="139"/>
      <c r="P221" s="139"/>
      <c r="Q221" s="139"/>
      <c r="R221" s="139"/>
      <c r="S221" s="139"/>
      <c r="T221" s="139"/>
      <c r="U221" s="139"/>
      <c r="V221" s="139"/>
    </row>
    <row r="222" spans="15:22">
      <c r="O222" s="139"/>
      <c r="P222" s="139"/>
      <c r="Q222" s="139"/>
      <c r="R222" s="139"/>
      <c r="S222" s="139"/>
      <c r="T222" s="139"/>
      <c r="U222" s="139"/>
      <c r="V222" s="139"/>
    </row>
    <row r="223" spans="15:22">
      <c r="O223" s="139"/>
      <c r="P223" s="139"/>
      <c r="Q223" s="139"/>
      <c r="R223" s="139"/>
      <c r="S223" s="139"/>
      <c r="T223" s="139"/>
      <c r="U223" s="139"/>
      <c r="V223" s="139"/>
    </row>
    <row r="224" spans="15:22">
      <c r="O224" s="139"/>
      <c r="P224" s="139"/>
      <c r="Q224" s="139"/>
      <c r="R224" s="139"/>
      <c r="S224" s="139"/>
      <c r="T224" s="139"/>
      <c r="U224" s="139"/>
      <c r="V224" s="139"/>
    </row>
    <row r="225" spans="15:22">
      <c r="O225" s="139"/>
      <c r="P225" s="139"/>
      <c r="Q225" s="139"/>
      <c r="R225" s="139"/>
      <c r="S225" s="139"/>
      <c r="T225" s="139"/>
      <c r="U225" s="139"/>
      <c r="V225" s="139"/>
    </row>
    <row r="226" spans="15:22">
      <c r="O226" s="139"/>
      <c r="P226" s="139"/>
      <c r="Q226" s="139"/>
      <c r="R226" s="139"/>
      <c r="S226" s="139"/>
      <c r="T226" s="139"/>
      <c r="U226" s="139"/>
      <c r="V226" s="139"/>
    </row>
    <row r="227" spans="15:22">
      <c r="O227" s="139"/>
      <c r="P227" s="139"/>
      <c r="Q227" s="139"/>
      <c r="R227" s="139"/>
      <c r="S227" s="139"/>
      <c r="T227" s="139"/>
      <c r="U227" s="139"/>
      <c r="V227" s="139"/>
    </row>
    <row r="228" spans="15:22">
      <c r="O228" s="139"/>
      <c r="P228" s="139"/>
      <c r="Q228" s="139"/>
      <c r="R228" s="139"/>
      <c r="S228" s="139"/>
      <c r="T228" s="139"/>
      <c r="U228" s="139"/>
      <c r="V228" s="139"/>
    </row>
    <row r="229" spans="15:22">
      <c r="O229" s="139"/>
      <c r="P229" s="139"/>
      <c r="Q229" s="139"/>
      <c r="R229" s="139"/>
      <c r="S229" s="139"/>
      <c r="T229" s="139"/>
      <c r="U229" s="139"/>
      <c r="V229" s="139"/>
    </row>
    <row r="230" spans="15:22">
      <c r="O230" s="139"/>
      <c r="P230" s="139"/>
      <c r="Q230" s="139"/>
      <c r="R230" s="139"/>
      <c r="S230" s="139"/>
      <c r="T230" s="139"/>
      <c r="U230" s="139"/>
      <c r="V230" s="139"/>
    </row>
    <row r="231" spans="15:22">
      <c r="O231" s="139"/>
      <c r="P231" s="139"/>
      <c r="Q231" s="139"/>
      <c r="R231" s="139"/>
      <c r="S231" s="139"/>
      <c r="T231" s="139"/>
      <c r="U231" s="139"/>
      <c r="V231" s="139"/>
    </row>
    <row r="232" spans="15:22">
      <c r="O232" s="139"/>
      <c r="P232" s="139"/>
      <c r="Q232" s="139"/>
      <c r="R232" s="139"/>
      <c r="S232" s="139"/>
      <c r="T232" s="139"/>
      <c r="U232" s="139"/>
      <c r="V232" s="139"/>
    </row>
    <row r="233" spans="15:22">
      <c r="O233" s="139"/>
      <c r="P233" s="139"/>
      <c r="Q233" s="139"/>
      <c r="R233" s="139"/>
      <c r="S233" s="139"/>
      <c r="T233" s="139"/>
      <c r="U233" s="139"/>
      <c r="V233" s="139"/>
    </row>
    <row r="234" spans="15:22">
      <c r="O234" s="139"/>
      <c r="P234" s="139"/>
      <c r="Q234" s="139"/>
      <c r="R234" s="139"/>
      <c r="S234" s="139"/>
      <c r="T234" s="139"/>
      <c r="U234" s="139"/>
      <c r="V234" s="139"/>
    </row>
    <row r="235" spans="15:22">
      <c r="O235" s="139"/>
      <c r="P235" s="139"/>
      <c r="Q235" s="139"/>
      <c r="R235" s="139"/>
      <c r="S235" s="139"/>
      <c r="T235" s="139"/>
      <c r="U235" s="139"/>
      <c r="V235" s="139"/>
    </row>
    <row r="236" spans="15:22">
      <c r="O236" s="139"/>
      <c r="P236" s="139"/>
      <c r="Q236" s="139"/>
      <c r="R236" s="139"/>
      <c r="S236" s="139"/>
      <c r="T236" s="139"/>
      <c r="U236" s="139"/>
      <c r="V236" s="139"/>
    </row>
    <row r="237" spans="15:22">
      <c r="O237" s="139"/>
      <c r="P237" s="139"/>
      <c r="Q237" s="139"/>
      <c r="R237" s="139"/>
      <c r="S237" s="139"/>
      <c r="T237" s="139"/>
      <c r="U237" s="139"/>
      <c r="V237" s="139"/>
    </row>
    <row r="238" spans="15:22">
      <c r="O238" s="139"/>
      <c r="P238" s="139"/>
      <c r="Q238" s="139"/>
      <c r="R238" s="139"/>
      <c r="S238" s="139"/>
      <c r="T238" s="139"/>
      <c r="U238" s="139"/>
      <c r="V238" s="139"/>
    </row>
    <row r="239" spans="15:22">
      <c r="O239" s="139"/>
      <c r="P239" s="139"/>
      <c r="Q239" s="139"/>
      <c r="R239" s="139"/>
      <c r="S239" s="139"/>
      <c r="T239" s="139"/>
      <c r="U239" s="139"/>
      <c r="V239" s="139"/>
    </row>
    <row r="240" spans="15:22">
      <c r="O240" s="139"/>
      <c r="P240" s="139"/>
      <c r="Q240" s="139"/>
      <c r="R240" s="139"/>
      <c r="S240" s="139"/>
      <c r="T240" s="139"/>
      <c r="U240" s="139"/>
      <c r="V240" s="139"/>
    </row>
    <row r="241" spans="15:22">
      <c r="O241" s="139"/>
      <c r="P241" s="139"/>
      <c r="Q241" s="139"/>
      <c r="R241" s="139"/>
      <c r="S241" s="139"/>
      <c r="T241" s="139"/>
      <c r="U241" s="139"/>
      <c r="V241" s="139"/>
    </row>
    <row r="242" spans="15:22">
      <c r="O242" s="139"/>
      <c r="P242" s="139"/>
      <c r="Q242" s="139"/>
      <c r="R242" s="139"/>
      <c r="S242" s="139"/>
      <c r="T242" s="139"/>
      <c r="U242" s="139"/>
      <c r="V242" s="139"/>
    </row>
    <row r="243" spans="15:22">
      <c r="O243" s="139"/>
      <c r="P243" s="139"/>
      <c r="Q243" s="139"/>
      <c r="R243" s="139"/>
      <c r="S243" s="139"/>
      <c r="T243" s="139"/>
      <c r="U243" s="139"/>
      <c r="V243" s="139"/>
    </row>
    <row r="244" spans="15:22">
      <c r="O244" s="139"/>
      <c r="P244" s="139"/>
      <c r="Q244" s="139"/>
      <c r="R244" s="139"/>
      <c r="S244" s="139"/>
      <c r="T244" s="139"/>
      <c r="U244" s="139"/>
      <c r="V244" s="139"/>
    </row>
    <row r="245" spans="15:22">
      <c r="O245" s="139"/>
      <c r="P245" s="139"/>
      <c r="Q245" s="139"/>
      <c r="R245" s="139"/>
      <c r="S245" s="139"/>
      <c r="T245" s="139"/>
      <c r="U245" s="139"/>
      <c r="V245" s="139"/>
    </row>
    <row r="246" spans="15:22">
      <c r="O246" s="139"/>
      <c r="P246" s="139"/>
      <c r="Q246" s="139"/>
      <c r="R246" s="139"/>
      <c r="S246" s="139"/>
      <c r="T246" s="139"/>
      <c r="U246" s="139"/>
      <c r="V246" s="139"/>
    </row>
    <row r="247" spans="15:22">
      <c r="O247" s="139"/>
      <c r="P247" s="139"/>
      <c r="Q247" s="139"/>
      <c r="R247" s="139"/>
      <c r="S247" s="139"/>
      <c r="T247" s="139"/>
      <c r="U247" s="139"/>
      <c r="V247" s="139"/>
    </row>
    <row r="248" spans="15:22">
      <c r="O248" s="139"/>
      <c r="P248" s="139"/>
      <c r="Q248" s="139"/>
      <c r="R248" s="139"/>
      <c r="S248" s="139"/>
      <c r="T248" s="139"/>
      <c r="U248" s="139"/>
      <c r="V248" s="139"/>
    </row>
    <row r="249" spans="15:22">
      <c r="O249" s="139"/>
      <c r="P249" s="139"/>
      <c r="Q249" s="139"/>
      <c r="R249" s="139"/>
      <c r="S249" s="139"/>
      <c r="T249" s="139"/>
      <c r="U249" s="139"/>
      <c r="V249" s="139"/>
    </row>
    <row r="250" spans="15:22">
      <c r="O250" s="139"/>
      <c r="P250" s="139"/>
      <c r="Q250" s="139"/>
      <c r="R250" s="139"/>
      <c r="S250" s="139"/>
      <c r="T250" s="139"/>
      <c r="U250" s="139"/>
      <c r="V250" s="139"/>
    </row>
    <row r="251" spans="15:22">
      <c r="O251" s="139"/>
      <c r="P251" s="139"/>
      <c r="Q251" s="139"/>
      <c r="R251" s="139"/>
      <c r="S251" s="139"/>
      <c r="T251" s="139"/>
      <c r="U251" s="139"/>
      <c r="V251" s="139"/>
    </row>
    <row r="252" spans="15:22">
      <c r="O252" s="139"/>
      <c r="P252" s="139"/>
      <c r="Q252" s="139"/>
      <c r="R252" s="139"/>
      <c r="S252" s="139"/>
      <c r="T252" s="139"/>
      <c r="U252" s="139"/>
      <c r="V252" s="139"/>
    </row>
    <row r="253" spans="15:22">
      <c r="O253" s="139"/>
      <c r="P253" s="139"/>
      <c r="Q253" s="139"/>
      <c r="R253" s="139"/>
      <c r="S253" s="139"/>
      <c r="T253" s="139"/>
      <c r="U253" s="139"/>
      <c r="V253" s="139"/>
    </row>
    <row r="254" spans="15:22">
      <c r="O254" s="139"/>
      <c r="P254" s="139"/>
      <c r="Q254" s="139"/>
      <c r="R254" s="139"/>
      <c r="S254" s="139"/>
      <c r="T254" s="139"/>
      <c r="U254" s="139"/>
      <c r="V254" s="139"/>
    </row>
    <row r="255" spans="15:22">
      <c r="O255" s="139"/>
      <c r="P255" s="139"/>
      <c r="Q255" s="139"/>
      <c r="R255" s="139"/>
      <c r="S255" s="139"/>
      <c r="T255" s="139"/>
      <c r="U255" s="139"/>
      <c r="V255" s="139"/>
    </row>
    <row r="256" spans="15:22">
      <c r="O256" s="139"/>
      <c r="P256" s="139"/>
      <c r="Q256" s="139"/>
      <c r="R256" s="139"/>
      <c r="S256" s="139"/>
      <c r="T256" s="139"/>
      <c r="U256" s="139"/>
      <c r="V256" s="139"/>
    </row>
    <row r="257" spans="15:22">
      <c r="O257" s="139"/>
      <c r="P257" s="139"/>
      <c r="Q257" s="139"/>
      <c r="R257" s="139"/>
      <c r="S257" s="139"/>
      <c r="T257" s="139"/>
      <c r="U257" s="139"/>
      <c r="V257" s="139"/>
    </row>
    <row r="258" spans="15:22">
      <c r="O258" s="139"/>
      <c r="P258" s="139"/>
      <c r="Q258" s="139"/>
      <c r="R258" s="139"/>
      <c r="S258" s="139"/>
      <c r="T258" s="139"/>
      <c r="U258" s="139"/>
      <c r="V258" s="139"/>
    </row>
    <row r="259" spans="15:22">
      <c r="O259" s="139"/>
      <c r="P259" s="139"/>
      <c r="Q259" s="139"/>
      <c r="R259" s="139"/>
      <c r="S259" s="139"/>
      <c r="T259" s="139"/>
      <c r="U259" s="139"/>
      <c r="V259" s="139"/>
    </row>
    <row r="260" spans="15:22">
      <c r="O260" s="139"/>
      <c r="P260" s="139"/>
      <c r="Q260" s="139"/>
      <c r="R260" s="139"/>
      <c r="S260" s="139"/>
      <c r="T260" s="139"/>
      <c r="U260" s="139"/>
      <c r="V260" s="139"/>
    </row>
    <row r="261" spans="15:22">
      <c r="O261" s="139"/>
      <c r="P261" s="139"/>
      <c r="Q261" s="139"/>
      <c r="R261" s="139"/>
      <c r="S261" s="139"/>
      <c r="T261" s="139"/>
      <c r="U261" s="139"/>
      <c r="V261" s="139"/>
    </row>
    <row r="262" spans="15:22">
      <c r="O262" s="139"/>
      <c r="P262" s="139"/>
      <c r="Q262" s="139"/>
      <c r="R262" s="139"/>
      <c r="S262" s="139"/>
      <c r="T262" s="139"/>
      <c r="U262" s="139"/>
      <c r="V262" s="139"/>
    </row>
    <row r="263" spans="15:22">
      <c r="O263" s="139"/>
      <c r="P263" s="139"/>
      <c r="Q263" s="139"/>
      <c r="R263" s="139"/>
      <c r="S263" s="139"/>
      <c r="T263" s="139"/>
      <c r="U263" s="139"/>
      <c r="V263" s="139"/>
    </row>
    <row r="264" spans="15:22">
      <c r="O264" s="139"/>
      <c r="P264" s="139"/>
      <c r="Q264" s="139"/>
      <c r="R264" s="139"/>
      <c r="S264" s="139"/>
      <c r="T264" s="139"/>
      <c r="U264" s="139"/>
      <c r="V264" s="139"/>
    </row>
    <row r="265" spans="15:22">
      <c r="O265" s="139"/>
      <c r="P265" s="139"/>
      <c r="Q265" s="139"/>
      <c r="R265" s="139"/>
      <c r="S265" s="139"/>
      <c r="T265" s="139"/>
      <c r="U265" s="139"/>
      <c r="V265" s="139"/>
    </row>
    <row r="266" spans="15:22">
      <c r="O266" s="139"/>
      <c r="P266" s="139"/>
      <c r="Q266" s="139"/>
      <c r="R266" s="139"/>
      <c r="S266" s="139"/>
      <c r="T266" s="139"/>
      <c r="U266" s="139"/>
      <c r="V266" s="139"/>
    </row>
    <row r="267" spans="15:22">
      <c r="O267" s="139"/>
      <c r="P267" s="139"/>
      <c r="Q267" s="139"/>
      <c r="R267" s="139"/>
      <c r="S267" s="139"/>
      <c r="T267" s="139"/>
      <c r="U267" s="139"/>
      <c r="V267" s="139"/>
    </row>
    <row r="268" spans="15:22">
      <c r="O268" s="139"/>
      <c r="P268" s="139"/>
      <c r="Q268" s="139"/>
      <c r="R268" s="139"/>
      <c r="S268" s="139"/>
      <c r="T268" s="139"/>
      <c r="U268" s="139"/>
      <c r="V268" s="139"/>
    </row>
    <row r="269" spans="15:22">
      <c r="O269" s="139"/>
      <c r="P269" s="139"/>
      <c r="Q269" s="139"/>
      <c r="R269" s="139"/>
      <c r="S269" s="139"/>
      <c r="T269" s="139"/>
      <c r="U269" s="139"/>
      <c r="V269" s="139"/>
    </row>
    <row r="270" spans="15:22">
      <c r="O270" s="139"/>
      <c r="P270" s="139"/>
      <c r="Q270" s="139"/>
      <c r="R270" s="139"/>
      <c r="S270" s="139"/>
      <c r="T270" s="139"/>
      <c r="U270" s="139"/>
      <c r="V270" s="139"/>
    </row>
    <row r="271" spans="15:22">
      <c r="O271" s="139"/>
      <c r="P271" s="139"/>
      <c r="Q271" s="139"/>
      <c r="R271" s="139"/>
      <c r="S271" s="139"/>
      <c r="T271" s="139"/>
      <c r="U271" s="139"/>
      <c r="V271" s="139"/>
    </row>
    <row r="272" spans="15:22">
      <c r="O272" s="139"/>
      <c r="P272" s="139"/>
      <c r="Q272" s="139"/>
      <c r="R272" s="139"/>
      <c r="S272" s="139"/>
      <c r="T272" s="139"/>
      <c r="U272" s="139"/>
      <c r="V272" s="139"/>
    </row>
    <row r="273" spans="15:22">
      <c r="O273" s="139"/>
      <c r="P273" s="139"/>
      <c r="Q273" s="139"/>
      <c r="R273" s="139"/>
      <c r="S273" s="139"/>
      <c r="T273" s="139"/>
      <c r="U273" s="139"/>
      <c r="V273" s="139"/>
    </row>
    <row r="274" spans="15:22">
      <c r="O274" s="139"/>
      <c r="P274" s="139"/>
      <c r="Q274" s="139"/>
      <c r="R274" s="139"/>
      <c r="S274" s="139"/>
      <c r="T274" s="139"/>
      <c r="U274" s="139"/>
      <c r="V274" s="139"/>
    </row>
    <row r="275" spans="15:22">
      <c r="O275" s="139"/>
      <c r="P275" s="139"/>
      <c r="Q275" s="139"/>
      <c r="R275" s="139"/>
      <c r="S275" s="139"/>
      <c r="T275" s="139"/>
      <c r="U275" s="139"/>
      <c r="V275" s="139"/>
    </row>
    <row r="276" spans="15:22">
      <c r="O276" s="139"/>
      <c r="P276" s="139"/>
      <c r="Q276" s="139"/>
      <c r="R276" s="139"/>
      <c r="S276" s="139"/>
      <c r="T276" s="139"/>
      <c r="U276" s="139"/>
      <c r="V276" s="139"/>
    </row>
    <row r="277" spans="15:22">
      <c r="O277" s="139"/>
      <c r="P277" s="139"/>
      <c r="Q277" s="139"/>
      <c r="R277" s="139"/>
      <c r="S277" s="139"/>
      <c r="T277" s="139"/>
      <c r="U277" s="139"/>
      <c r="V277" s="139"/>
    </row>
    <row r="278" spans="15:22">
      <c r="O278" s="139"/>
      <c r="P278" s="139"/>
      <c r="Q278" s="139"/>
      <c r="R278" s="139"/>
      <c r="S278" s="139"/>
      <c r="T278" s="139"/>
      <c r="U278" s="139"/>
      <c r="V278" s="139"/>
    </row>
    <row r="279" spans="15:22">
      <c r="O279" s="139"/>
      <c r="P279" s="139"/>
      <c r="Q279" s="139"/>
      <c r="R279" s="139"/>
      <c r="S279" s="139"/>
      <c r="T279" s="139"/>
      <c r="U279" s="139"/>
      <c r="V279" s="139"/>
    </row>
    <row r="280" spans="15:22">
      <c r="O280" s="139"/>
      <c r="P280" s="139"/>
      <c r="Q280" s="139"/>
      <c r="R280" s="139"/>
      <c r="S280" s="139"/>
      <c r="T280" s="139"/>
      <c r="U280" s="139"/>
      <c r="V280" s="139"/>
    </row>
    <row r="281" spans="15:22">
      <c r="O281" s="139"/>
      <c r="P281" s="139"/>
      <c r="Q281" s="139"/>
      <c r="R281" s="139"/>
      <c r="S281" s="139"/>
      <c r="T281" s="139"/>
      <c r="U281" s="139"/>
      <c r="V281" s="139"/>
    </row>
    <row r="282" spans="15:22">
      <c r="O282" s="139"/>
      <c r="P282" s="139"/>
      <c r="Q282" s="139"/>
      <c r="R282" s="139"/>
      <c r="S282" s="139"/>
      <c r="T282" s="139"/>
      <c r="U282" s="139"/>
      <c r="V282" s="139"/>
    </row>
    <row r="283" spans="15:22">
      <c r="O283" s="139"/>
      <c r="P283" s="139"/>
      <c r="Q283" s="139"/>
      <c r="R283" s="139"/>
      <c r="S283" s="139"/>
      <c r="T283" s="139"/>
      <c r="U283" s="139"/>
      <c r="V283" s="139"/>
    </row>
    <row r="284" spans="15:22">
      <c r="O284" s="139"/>
      <c r="P284" s="139"/>
      <c r="Q284" s="139"/>
      <c r="R284" s="139"/>
      <c r="S284" s="139"/>
      <c r="T284" s="139"/>
      <c r="U284" s="139"/>
      <c r="V284" s="139"/>
    </row>
    <row r="285" spans="15:22">
      <c r="O285" s="139"/>
      <c r="P285" s="139"/>
      <c r="Q285" s="139"/>
      <c r="R285" s="139"/>
      <c r="S285" s="139"/>
      <c r="T285" s="139"/>
      <c r="U285" s="139"/>
      <c r="V285" s="139"/>
    </row>
    <row r="286" spans="15:22">
      <c r="O286" s="139"/>
      <c r="P286" s="139"/>
      <c r="Q286" s="139"/>
      <c r="R286" s="139"/>
      <c r="S286" s="139"/>
      <c r="T286" s="139"/>
      <c r="U286" s="139"/>
      <c r="V286" s="139"/>
    </row>
    <row r="287" spans="15:22">
      <c r="O287" s="139"/>
      <c r="P287" s="139"/>
      <c r="Q287" s="139"/>
      <c r="R287" s="139"/>
      <c r="S287" s="139"/>
      <c r="T287" s="139"/>
      <c r="U287" s="139"/>
      <c r="V287" s="139"/>
    </row>
    <row r="288" spans="15:22">
      <c r="O288" s="139"/>
      <c r="P288" s="139"/>
      <c r="Q288" s="139"/>
      <c r="R288" s="139"/>
      <c r="S288" s="139"/>
      <c r="T288" s="139"/>
      <c r="U288" s="139"/>
      <c r="V288" s="139"/>
    </row>
    <row r="289" spans="15:22">
      <c r="O289" s="139"/>
      <c r="P289" s="139"/>
      <c r="Q289" s="139"/>
      <c r="R289" s="139"/>
      <c r="S289" s="139"/>
      <c r="T289" s="139"/>
      <c r="U289" s="139"/>
      <c r="V289" s="139"/>
    </row>
    <row r="290" spans="15:22">
      <c r="O290" s="139"/>
      <c r="P290" s="139"/>
      <c r="Q290" s="139"/>
      <c r="R290" s="139"/>
      <c r="S290" s="139"/>
      <c r="T290" s="139"/>
      <c r="U290" s="139"/>
      <c r="V290" s="139"/>
    </row>
    <row r="291" spans="15:22">
      <c r="O291" s="139"/>
      <c r="P291" s="139"/>
      <c r="Q291" s="139"/>
      <c r="R291" s="139"/>
      <c r="S291" s="139"/>
      <c r="T291" s="139"/>
      <c r="U291" s="139"/>
      <c r="V291" s="139"/>
    </row>
    <row r="292" spans="15:22">
      <c r="O292" s="139"/>
      <c r="P292" s="139"/>
      <c r="Q292" s="139"/>
      <c r="R292" s="139"/>
      <c r="S292" s="139"/>
      <c r="T292" s="139"/>
      <c r="U292" s="139"/>
      <c r="V292" s="139"/>
    </row>
    <row r="293" spans="15:22">
      <c r="O293" s="139"/>
      <c r="P293" s="139"/>
      <c r="Q293" s="139"/>
      <c r="R293" s="139"/>
      <c r="S293" s="139"/>
      <c r="T293" s="139"/>
      <c r="U293" s="139"/>
      <c r="V293" s="139"/>
    </row>
    <row r="294" spans="15:22">
      <c r="O294" s="139"/>
      <c r="P294" s="139"/>
      <c r="Q294" s="139"/>
      <c r="R294" s="139"/>
      <c r="S294" s="139"/>
      <c r="T294" s="139"/>
      <c r="U294" s="139"/>
      <c r="V294" s="139"/>
    </row>
    <row r="295" spans="15:22">
      <c r="O295" s="139"/>
      <c r="P295" s="139"/>
      <c r="Q295" s="139"/>
      <c r="R295" s="139"/>
      <c r="S295" s="139"/>
      <c r="T295" s="139"/>
      <c r="U295" s="139"/>
      <c r="V295" s="139"/>
    </row>
    <row r="296" spans="15:22">
      <c r="O296" s="139"/>
      <c r="P296" s="139"/>
      <c r="Q296" s="139"/>
      <c r="R296" s="139"/>
      <c r="S296" s="139"/>
      <c r="T296" s="139"/>
      <c r="U296" s="139"/>
      <c r="V296" s="139"/>
    </row>
    <row r="297" spans="15:22">
      <c r="O297" s="139"/>
      <c r="P297" s="139"/>
      <c r="Q297" s="139"/>
      <c r="R297" s="139"/>
      <c r="S297" s="139"/>
      <c r="T297" s="139"/>
      <c r="U297" s="139"/>
      <c r="V297" s="139"/>
    </row>
    <row r="298" spans="15:22">
      <c r="O298" s="139"/>
      <c r="P298" s="139"/>
      <c r="Q298" s="139"/>
      <c r="R298" s="139"/>
      <c r="S298" s="139"/>
      <c r="T298" s="139"/>
      <c r="U298" s="139"/>
      <c r="V298" s="139"/>
    </row>
    <row r="299" spans="15:22">
      <c r="O299" s="139"/>
      <c r="P299" s="139"/>
      <c r="Q299" s="139"/>
      <c r="R299" s="139"/>
      <c r="S299" s="139"/>
      <c r="T299" s="139"/>
      <c r="U299" s="139"/>
      <c r="V299" s="139"/>
    </row>
    <row r="300" spans="15:22">
      <c r="O300" s="139"/>
      <c r="P300" s="139"/>
      <c r="Q300" s="139"/>
      <c r="R300" s="139"/>
      <c r="S300" s="139"/>
      <c r="T300" s="139"/>
      <c r="U300" s="139"/>
      <c r="V300" s="139"/>
    </row>
    <row r="301" spans="15:22">
      <c r="O301" s="139"/>
      <c r="P301" s="139"/>
      <c r="Q301" s="139"/>
      <c r="R301" s="139"/>
      <c r="S301" s="139"/>
      <c r="T301" s="139"/>
      <c r="U301" s="139"/>
      <c r="V301" s="139"/>
    </row>
    <row r="302" spans="15:22">
      <c r="O302" s="139"/>
      <c r="P302" s="139"/>
      <c r="Q302" s="139"/>
      <c r="R302" s="139"/>
      <c r="S302" s="139"/>
      <c r="T302" s="139"/>
      <c r="U302" s="139"/>
      <c r="V302" s="139"/>
    </row>
    <row r="303" spans="15:22">
      <c r="O303" s="139"/>
      <c r="P303" s="139"/>
      <c r="Q303" s="139"/>
      <c r="R303" s="139"/>
      <c r="S303" s="139"/>
      <c r="T303" s="139"/>
      <c r="U303" s="139"/>
      <c r="V303" s="139"/>
    </row>
    <row r="304" spans="15:22">
      <c r="O304" s="139"/>
      <c r="P304" s="139"/>
      <c r="Q304" s="139"/>
      <c r="R304" s="139"/>
      <c r="S304" s="139"/>
      <c r="T304" s="139"/>
      <c r="U304" s="139"/>
      <c r="V304" s="139"/>
    </row>
    <row r="305" spans="15:22">
      <c r="O305" s="139"/>
      <c r="P305" s="139"/>
      <c r="Q305" s="139"/>
      <c r="R305" s="139"/>
      <c r="S305" s="139"/>
      <c r="T305" s="139"/>
      <c r="U305" s="139"/>
      <c r="V305" s="139"/>
    </row>
    <row r="306" spans="15:22">
      <c r="O306" s="139"/>
      <c r="P306" s="139"/>
      <c r="Q306" s="139"/>
      <c r="R306" s="139"/>
      <c r="S306" s="139"/>
      <c r="T306" s="139"/>
      <c r="U306" s="139"/>
      <c r="V306" s="139"/>
    </row>
    <row r="307" spans="15:22">
      <c r="O307" s="139"/>
      <c r="P307" s="139"/>
      <c r="Q307" s="139"/>
      <c r="R307" s="139"/>
      <c r="S307" s="139"/>
      <c r="T307" s="139"/>
      <c r="U307" s="139"/>
      <c r="V307" s="139"/>
    </row>
    <row r="308" spans="15:22">
      <c r="O308" s="139"/>
      <c r="P308" s="139"/>
      <c r="Q308" s="139"/>
      <c r="R308" s="139"/>
      <c r="S308" s="139"/>
      <c r="T308" s="139"/>
      <c r="U308" s="139"/>
      <c r="V308" s="139"/>
    </row>
    <row r="309" spans="15:22">
      <c r="O309" s="139"/>
      <c r="P309" s="139"/>
      <c r="Q309" s="139"/>
      <c r="R309" s="139"/>
      <c r="S309" s="139"/>
      <c r="T309" s="139"/>
      <c r="U309" s="139"/>
      <c r="V309" s="139"/>
    </row>
    <row r="310" spans="15:22">
      <c r="O310" s="139"/>
      <c r="P310" s="139"/>
      <c r="Q310" s="139"/>
      <c r="R310" s="139"/>
      <c r="S310" s="139"/>
      <c r="T310" s="139"/>
      <c r="U310" s="139"/>
      <c r="V310" s="139"/>
    </row>
    <row r="311" spans="15:22">
      <c r="O311" s="139"/>
      <c r="P311" s="139"/>
      <c r="Q311" s="139"/>
      <c r="R311" s="139"/>
      <c r="S311" s="139"/>
      <c r="T311" s="139"/>
      <c r="U311" s="139"/>
      <c r="V311" s="139"/>
    </row>
    <row r="312" spans="15:22">
      <c r="O312" s="139"/>
      <c r="P312" s="139"/>
      <c r="Q312" s="139"/>
      <c r="R312" s="139"/>
      <c r="S312" s="139"/>
      <c r="T312" s="139"/>
      <c r="U312" s="139"/>
      <c r="V312" s="139"/>
    </row>
    <row r="313" spans="15:22">
      <c r="O313" s="139"/>
      <c r="P313" s="139"/>
      <c r="Q313" s="139"/>
      <c r="R313" s="139"/>
      <c r="S313" s="139"/>
      <c r="T313" s="139"/>
      <c r="U313" s="139"/>
      <c r="V313" s="139"/>
    </row>
    <row r="314" spans="15:22">
      <c r="O314" s="139"/>
      <c r="P314" s="139"/>
      <c r="Q314" s="139"/>
      <c r="R314" s="139"/>
      <c r="S314" s="139"/>
      <c r="T314" s="139"/>
      <c r="U314" s="139"/>
      <c r="V314" s="139"/>
    </row>
    <row r="315" spans="15:22">
      <c r="O315" s="139"/>
      <c r="P315" s="139"/>
      <c r="Q315" s="139"/>
      <c r="R315" s="139"/>
      <c r="S315" s="139"/>
      <c r="T315" s="139"/>
      <c r="U315" s="139"/>
      <c r="V315" s="139"/>
    </row>
    <row r="316" spans="15:22">
      <c r="O316" s="139"/>
      <c r="P316" s="139"/>
      <c r="Q316" s="139"/>
      <c r="R316" s="139"/>
      <c r="S316" s="139"/>
      <c r="T316" s="139"/>
      <c r="U316" s="139"/>
      <c r="V316" s="139"/>
    </row>
    <row r="317" spans="15:22">
      <c r="O317" s="139"/>
      <c r="P317" s="139"/>
      <c r="Q317" s="139"/>
      <c r="R317" s="139"/>
      <c r="S317" s="139"/>
      <c r="T317" s="139"/>
      <c r="U317" s="139"/>
      <c r="V317" s="139"/>
    </row>
    <row r="318" spans="15:22">
      <c r="O318" s="139"/>
      <c r="P318" s="139"/>
      <c r="Q318" s="139"/>
      <c r="R318" s="139"/>
      <c r="S318" s="139"/>
      <c r="T318" s="139"/>
      <c r="U318" s="139"/>
      <c r="V318" s="139"/>
    </row>
    <row r="319" spans="15:22">
      <c r="O319" s="139"/>
      <c r="P319" s="139"/>
      <c r="Q319" s="139"/>
      <c r="R319" s="139"/>
      <c r="S319" s="139"/>
      <c r="T319" s="139"/>
      <c r="U319" s="139"/>
      <c r="V319" s="139"/>
    </row>
    <row r="320" spans="15:22">
      <c r="O320" s="139"/>
      <c r="P320" s="139"/>
      <c r="Q320" s="139"/>
      <c r="R320" s="139"/>
      <c r="S320" s="139"/>
      <c r="T320" s="139"/>
      <c r="U320" s="139"/>
      <c r="V320" s="139"/>
    </row>
    <row r="321" spans="15:22">
      <c r="O321" s="139"/>
      <c r="P321" s="139"/>
      <c r="Q321" s="139"/>
      <c r="R321" s="139"/>
      <c r="S321" s="139"/>
      <c r="T321" s="139"/>
      <c r="U321" s="139"/>
      <c r="V321" s="139"/>
    </row>
    <row r="322" spans="15:22">
      <c r="O322" s="139"/>
      <c r="P322" s="139"/>
      <c r="Q322" s="139"/>
      <c r="R322" s="139"/>
      <c r="S322" s="139"/>
      <c r="T322" s="139"/>
      <c r="U322" s="139"/>
      <c r="V322" s="139"/>
    </row>
    <row r="323" spans="15:22">
      <c r="O323" s="139"/>
      <c r="P323" s="139"/>
      <c r="Q323" s="139"/>
      <c r="R323" s="139"/>
      <c r="S323" s="139"/>
      <c r="T323" s="139"/>
      <c r="U323" s="139"/>
      <c r="V323" s="139"/>
    </row>
    <row r="324" spans="15:22">
      <c r="O324" s="139"/>
      <c r="P324" s="139"/>
      <c r="Q324" s="139"/>
      <c r="R324" s="139"/>
      <c r="S324" s="139"/>
      <c r="T324" s="139"/>
      <c r="U324" s="139"/>
      <c r="V324" s="139"/>
    </row>
    <row r="325" spans="15:22">
      <c r="O325" s="139"/>
      <c r="P325" s="139"/>
      <c r="Q325" s="139"/>
      <c r="R325" s="139"/>
      <c r="S325" s="139"/>
      <c r="T325" s="139"/>
      <c r="U325" s="139"/>
      <c r="V325" s="139"/>
    </row>
    <row r="326" spans="15:22">
      <c r="O326" s="139"/>
      <c r="P326" s="139"/>
      <c r="Q326" s="139"/>
      <c r="R326" s="139"/>
      <c r="S326" s="139"/>
      <c r="T326" s="139"/>
      <c r="U326" s="139"/>
      <c r="V326" s="139"/>
    </row>
    <row r="327" spans="15:22">
      <c r="O327" s="139"/>
      <c r="P327" s="139"/>
      <c r="Q327" s="139"/>
      <c r="R327" s="139"/>
      <c r="S327" s="139"/>
      <c r="T327" s="139"/>
      <c r="U327" s="139"/>
      <c r="V327" s="139"/>
    </row>
    <row r="328" spans="15:22">
      <c r="O328" s="139"/>
      <c r="P328" s="139"/>
      <c r="Q328" s="139"/>
      <c r="R328" s="139"/>
      <c r="S328" s="139"/>
      <c r="T328" s="139"/>
      <c r="U328" s="139"/>
      <c r="V328" s="139"/>
    </row>
    <row r="329" spans="15:22">
      <c r="O329" s="139"/>
      <c r="P329" s="139"/>
      <c r="Q329" s="139"/>
      <c r="R329" s="139"/>
      <c r="S329" s="139"/>
      <c r="T329" s="139"/>
      <c r="U329" s="139"/>
      <c r="V329" s="139"/>
    </row>
    <row r="330" spans="15:22">
      <c r="O330" s="139"/>
      <c r="P330" s="139"/>
      <c r="Q330" s="139"/>
      <c r="R330" s="139"/>
      <c r="S330" s="139"/>
      <c r="T330" s="139"/>
      <c r="U330" s="139"/>
      <c r="V330" s="139"/>
    </row>
    <row r="331" spans="15:22">
      <c r="O331" s="139"/>
      <c r="P331" s="139"/>
      <c r="Q331" s="139"/>
      <c r="R331" s="139"/>
      <c r="S331" s="139"/>
      <c r="T331" s="139"/>
      <c r="U331" s="139"/>
      <c r="V331" s="139"/>
    </row>
    <row r="332" spans="15:22">
      <c r="O332" s="139"/>
      <c r="P332" s="139"/>
      <c r="Q332" s="139"/>
      <c r="R332" s="139"/>
      <c r="S332" s="139"/>
      <c r="T332" s="139"/>
      <c r="U332" s="139"/>
      <c r="V332" s="139"/>
    </row>
    <row r="333" spans="15:22">
      <c r="O333" s="139"/>
      <c r="P333" s="139"/>
      <c r="Q333" s="139"/>
      <c r="R333" s="139"/>
      <c r="S333" s="139"/>
      <c r="T333" s="139"/>
      <c r="U333" s="139"/>
      <c r="V333" s="139"/>
    </row>
    <row r="334" spans="15:22">
      <c r="O334" s="139"/>
      <c r="P334" s="139"/>
      <c r="Q334" s="139"/>
      <c r="R334" s="139"/>
      <c r="S334" s="139"/>
      <c r="T334" s="139"/>
      <c r="U334" s="139"/>
      <c r="V334" s="139"/>
    </row>
    <row r="335" spans="15:22">
      <c r="O335" s="139"/>
      <c r="P335" s="139"/>
      <c r="Q335" s="139"/>
      <c r="R335" s="139"/>
      <c r="S335" s="139"/>
      <c r="T335" s="139"/>
      <c r="U335" s="139"/>
      <c r="V335" s="139"/>
    </row>
    <row r="336" spans="15:22">
      <c r="O336" s="139"/>
      <c r="P336" s="139"/>
      <c r="Q336" s="139"/>
      <c r="R336" s="139"/>
      <c r="S336" s="139"/>
      <c r="T336" s="139"/>
      <c r="U336" s="139"/>
      <c r="V336" s="139"/>
    </row>
    <row r="337" spans="15:22">
      <c r="O337" s="139"/>
      <c r="P337" s="139"/>
      <c r="Q337" s="139"/>
      <c r="R337" s="139"/>
      <c r="S337" s="139"/>
      <c r="T337" s="139"/>
      <c r="U337" s="139"/>
      <c r="V337" s="139"/>
    </row>
    <row r="338" spans="15:22">
      <c r="O338" s="139"/>
      <c r="P338" s="139"/>
      <c r="Q338" s="139"/>
      <c r="R338" s="139"/>
      <c r="S338" s="139"/>
      <c r="T338" s="139"/>
      <c r="U338" s="139"/>
      <c r="V338" s="139"/>
    </row>
    <row r="339" spans="15:22">
      <c r="O339" s="139"/>
      <c r="P339" s="139"/>
      <c r="Q339" s="139"/>
      <c r="R339" s="139"/>
      <c r="S339" s="139"/>
      <c r="T339" s="139"/>
      <c r="U339" s="139"/>
      <c r="V339" s="139"/>
    </row>
    <row r="340" spans="15:22">
      <c r="O340" s="139"/>
      <c r="P340" s="139"/>
      <c r="Q340" s="139"/>
      <c r="R340" s="139"/>
      <c r="S340" s="139"/>
      <c r="T340" s="139"/>
      <c r="U340" s="139"/>
      <c r="V340" s="139"/>
    </row>
    <row r="341" spans="15:22">
      <c r="O341" s="139"/>
      <c r="P341" s="139"/>
      <c r="Q341" s="139"/>
      <c r="R341" s="139"/>
      <c r="S341" s="139"/>
      <c r="T341" s="139"/>
      <c r="U341" s="139"/>
      <c r="V341" s="139"/>
    </row>
    <row r="342" spans="15:22">
      <c r="O342" s="139"/>
      <c r="P342" s="139"/>
      <c r="Q342" s="139"/>
      <c r="R342" s="139"/>
      <c r="S342" s="139"/>
      <c r="T342" s="139"/>
      <c r="U342" s="139"/>
      <c r="V342" s="139"/>
    </row>
    <row r="343" spans="15:22">
      <c r="O343" s="139"/>
      <c r="P343" s="139"/>
      <c r="Q343" s="139"/>
      <c r="R343" s="139"/>
      <c r="S343" s="139"/>
      <c r="T343" s="139"/>
      <c r="U343" s="139"/>
      <c r="V343" s="139"/>
    </row>
    <row r="344" spans="15:22">
      <c r="O344" s="139"/>
      <c r="P344" s="139"/>
      <c r="Q344" s="139"/>
      <c r="R344" s="139"/>
      <c r="S344" s="139"/>
      <c r="T344" s="139"/>
      <c r="U344" s="139"/>
      <c r="V344" s="139"/>
    </row>
    <row r="345" spans="15:22">
      <c r="O345" s="139"/>
      <c r="P345" s="139"/>
      <c r="Q345" s="139"/>
      <c r="R345" s="139"/>
      <c r="S345" s="139"/>
      <c r="T345" s="139"/>
      <c r="U345" s="139"/>
      <c r="V345" s="139"/>
    </row>
    <row r="346" spans="15:22">
      <c r="O346" s="139"/>
      <c r="P346" s="139"/>
      <c r="Q346" s="139"/>
      <c r="R346" s="139"/>
      <c r="S346" s="139"/>
      <c r="T346" s="139"/>
      <c r="U346" s="139"/>
      <c r="V346" s="139"/>
    </row>
    <row r="347" spans="15:22">
      <c r="O347" s="139"/>
      <c r="P347" s="139"/>
      <c r="Q347" s="139"/>
      <c r="R347" s="139"/>
      <c r="S347" s="139"/>
      <c r="T347" s="139"/>
      <c r="U347" s="139"/>
      <c r="V347" s="139"/>
    </row>
    <row r="348" spans="15:22">
      <c r="O348" s="139"/>
      <c r="P348" s="139"/>
      <c r="Q348" s="139"/>
      <c r="R348" s="139"/>
      <c r="S348" s="139"/>
      <c r="T348" s="139"/>
      <c r="U348" s="139"/>
      <c r="V348" s="139"/>
    </row>
    <row r="349" spans="15:22">
      <c r="O349" s="139"/>
      <c r="P349" s="139"/>
      <c r="Q349" s="139"/>
      <c r="R349" s="139"/>
      <c r="S349" s="139"/>
      <c r="T349" s="139"/>
      <c r="U349" s="139"/>
      <c r="V349" s="139"/>
    </row>
    <row r="350" spans="15:22">
      <c r="O350" s="139"/>
      <c r="P350" s="139"/>
      <c r="Q350" s="139"/>
      <c r="R350" s="139"/>
      <c r="S350" s="139"/>
      <c r="T350" s="139"/>
      <c r="U350" s="139"/>
      <c r="V350" s="139"/>
    </row>
    <row r="351" spans="15:22">
      <c r="O351" s="139"/>
      <c r="P351" s="139"/>
      <c r="Q351" s="139"/>
      <c r="R351" s="139"/>
      <c r="S351" s="139"/>
      <c r="T351" s="139"/>
      <c r="U351" s="139"/>
      <c r="V351" s="139"/>
    </row>
    <row r="352" spans="15:22">
      <c r="O352" s="139"/>
      <c r="P352" s="139"/>
      <c r="Q352" s="139"/>
      <c r="R352" s="139"/>
      <c r="S352" s="139"/>
      <c r="T352" s="139"/>
      <c r="U352" s="139"/>
      <c r="V352" s="139"/>
    </row>
    <row r="353" spans="15:22">
      <c r="O353" s="139"/>
      <c r="P353" s="139"/>
      <c r="Q353" s="139"/>
      <c r="R353" s="139"/>
      <c r="S353" s="139"/>
      <c r="T353" s="139"/>
      <c r="U353" s="139"/>
      <c r="V353" s="139"/>
    </row>
    <row r="354" spans="15:22">
      <c r="O354" s="139"/>
      <c r="P354" s="139"/>
      <c r="Q354" s="139"/>
      <c r="R354" s="139"/>
      <c r="S354" s="139"/>
      <c r="T354" s="139"/>
      <c r="U354" s="139"/>
      <c r="V354" s="139"/>
    </row>
    <row r="355" spans="15:22">
      <c r="O355" s="139"/>
      <c r="P355" s="139"/>
      <c r="Q355" s="139"/>
      <c r="R355" s="139"/>
      <c r="S355" s="139"/>
      <c r="T355" s="139"/>
      <c r="U355" s="139"/>
      <c r="V355" s="139"/>
    </row>
    <row r="356" spans="15:22">
      <c r="O356" s="139"/>
      <c r="P356" s="139"/>
      <c r="Q356" s="139"/>
      <c r="R356" s="139"/>
      <c r="S356" s="139"/>
      <c r="T356" s="139"/>
      <c r="U356" s="139"/>
      <c r="V356" s="139"/>
    </row>
    <row r="357" spans="15:22">
      <c r="O357" s="139"/>
      <c r="P357" s="139"/>
      <c r="Q357" s="139"/>
      <c r="R357" s="139"/>
      <c r="S357" s="139"/>
      <c r="T357" s="139"/>
      <c r="U357" s="139"/>
      <c r="V357" s="139"/>
    </row>
    <row r="358" spans="15:22">
      <c r="O358" s="139"/>
      <c r="P358" s="139"/>
      <c r="Q358" s="139"/>
      <c r="R358" s="139"/>
      <c r="S358" s="139"/>
      <c r="T358" s="139"/>
      <c r="U358" s="139"/>
      <c r="V358" s="139"/>
    </row>
    <row r="359" spans="15:22">
      <c r="O359" s="139"/>
      <c r="P359" s="139"/>
      <c r="Q359" s="139"/>
      <c r="R359" s="139"/>
      <c r="S359" s="139"/>
      <c r="T359" s="139"/>
      <c r="U359" s="139"/>
      <c r="V359" s="139"/>
    </row>
    <row r="360" spans="15:22">
      <c r="O360" s="139"/>
      <c r="P360" s="139"/>
      <c r="Q360" s="139"/>
      <c r="R360" s="139"/>
      <c r="S360" s="139"/>
      <c r="T360" s="139"/>
      <c r="U360" s="139"/>
      <c r="V360" s="139"/>
    </row>
    <row r="361" spans="15:22">
      <c r="O361" s="139"/>
      <c r="P361" s="139"/>
      <c r="Q361" s="139"/>
      <c r="R361" s="139"/>
      <c r="S361" s="139"/>
      <c r="T361" s="139"/>
      <c r="U361" s="139"/>
      <c r="V361" s="139"/>
    </row>
    <row r="362" spans="15:22">
      <c r="O362" s="139"/>
      <c r="P362" s="139"/>
      <c r="Q362" s="139"/>
      <c r="R362" s="139"/>
      <c r="S362" s="139"/>
      <c r="T362" s="139"/>
      <c r="U362" s="139"/>
      <c r="V362" s="139"/>
    </row>
    <row r="363" spans="15:22">
      <c r="O363" s="139"/>
      <c r="P363" s="139"/>
      <c r="Q363" s="139"/>
      <c r="R363" s="139"/>
      <c r="S363" s="139"/>
      <c r="T363" s="139"/>
      <c r="U363" s="139"/>
      <c r="V363" s="139"/>
    </row>
    <row r="364" spans="15:22">
      <c r="O364" s="139"/>
      <c r="P364" s="139"/>
      <c r="Q364" s="139"/>
      <c r="R364" s="139"/>
      <c r="S364" s="139"/>
      <c r="T364" s="139"/>
      <c r="U364" s="139"/>
      <c r="V364" s="139"/>
    </row>
    <row r="365" spans="15:22">
      <c r="O365" s="139"/>
      <c r="P365" s="139"/>
      <c r="Q365" s="139"/>
      <c r="R365" s="139"/>
      <c r="S365" s="139"/>
      <c r="T365" s="139"/>
      <c r="U365" s="139"/>
      <c r="V365" s="139"/>
    </row>
    <row r="366" spans="15:22">
      <c r="O366" s="139"/>
      <c r="P366" s="139"/>
      <c r="Q366" s="139"/>
      <c r="R366" s="139"/>
      <c r="S366" s="139"/>
      <c r="T366" s="139"/>
      <c r="U366" s="139"/>
      <c r="V366" s="139"/>
    </row>
    <row r="367" spans="15:22">
      <c r="O367" s="139"/>
      <c r="P367" s="139"/>
      <c r="Q367" s="139"/>
      <c r="R367" s="139"/>
      <c r="S367" s="139"/>
      <c r="T367" s="139"/>
      <c r="U367" s="139"/>
      <c r="V367" s="139"/>
    </row>
    <row r="368" spans="15:22">
      <c r="O368" s="139"/>
      <c r="P368" s="139"/>
      <c r="Q368" s="139"/>
      <c r="R368" s="139"/>
      <c r="S368" s="139"/>
      <c r="T368" s="139"/>
      <c r="U368" s="139"/>
      <c r="V368" s="139"/>
    </row>
    <row r="369" spans="15:22">
      <c r="O369" s="139"/>
      <c r="P369" s="139"/>
      <c r="Q369" s="139"/>
      <c r="R369" s="139"/>
      <c r="S369" s="139"/>
      <c r="T369" s="139"/>
      <c r="U369" s="139"/>
      <c r="V369" s="139"/>
    </row>
    <row r="370" spans="15:22">
      <c r="O370" s="139"/>
      <c r="P370" s="139"/>
      <c r="Q370" s="139"/>
      <c r="R370" s="139"/>
      <c r="S370" s="139"/>
      <c r="T370" s="139"/>
      <c r="U370" s="139"/>
      <c r="V370" s="139"/>
    </row>
    <row r="371" spans="15:22">
      <c r="O371" s="139"/>
      <c r="P371" s="139"/>
      <c r="Q371" s="139"/>
      <c r="R371" s="139"/>
      <c r="S371" s="139"/>
      <c r="T371" s="139"/>
      <c r="U371" s="139"/>
      <c r="V371" s="139"/>
    </row>
    <row r="372" spans="15:22">
      <c r="O372" s="139"/>
      <c r="P372" s="139"/>
      <c r="Q372" s="139"/>
      <c r="R372" s="139"/>
      <c r="S372" s="139"/>
      <c r="T372" s="139"/>
      <c r="U372" s="139"/>
      <c r="V372" s="139"/>
    </row>
    <row r="373" spans="15:22">
      <c r="O373" s="139"/>
      <c r="P373" s="139"/>
      <c r="Q373" s="139"/>
      <c r="R373" s="139"/>
      <c r="S373" s="139"/>
      <c r="T373" s="139"/>
      <c r="U373" s="139"/>
      <c r="V373" s="139"/>
    </row>
    <row r="374" spans="15:22">
      <c r="O374" s="139"/>
      <c r="P374" s="139"/>
      <c r="Q374" s="139"/>
      <c r="R374" s="139"/>
      <c r="S374" s="139"/>
      <c r="T374" s="139"/>
      <c r="U374" s="139"/>
      <c r="V374" s="139"/>
    </row>
    <row r="375" spans="15:22">
      <c r="O375" s="139"/>
      <c r="P375" s="139"/>
      <c r="Q375" s="139"/>
      <c r="R375" s="139"/>
      <c r="S375" s="139"/>
      <c r="T375" s="139"/>
      <c r="U375" s="139"/>
      <c r="V375" s="139"/>
    </row>
    <row r="376" spans="15:22">
      <c r="O376" s="139"/>
      <c r="P376" s="139"/>
      <c r="Q376" s="139"/>
      <c r="R376" s="139"/>
      <c r="S376" s="139"/>
      <c r="T376" s="139"/>
      <c r="U376" s="139"/>
      <c r="V376" s="139"/>
    </row>
    <row r="377" spans="15:22">
      <c r="O377" s="139"/>
      <c r="P377" s="139"/>
      <c r="Q377" s="139"/>
      <c r="R377" s="139"/>
      <c r="S377" s="139"/>
      <c r="T377" s="139"/>
      <c r="U377" s="139"/>
      <c r="V377" s="139"/>
    </row>
    <row r="378" spans="15:22">
      <c r="O378" s="139"/>
      <c r="P378" s="139"/>
      <c r="Q378" s="139"/>
      <c r="R378" s="139"/>
      <c r="S378" s="139"/>
      <c r="T378" s="139"/>
      <c r="U378" s="139"/>
      <c r="V378" s="139"/>
    </row>
    <row r="379" spans="15:22">
      <c r="O379" s="139"/>
      <c r="P379" s="139"/>
      <c r="Q379" s="139"/>
      <c r="R379" s="139"/>
      <c r="S379" s="139"/>
      <c r="T379" s="139"/>
      <c r="U379" s="139"/>
      <c r="V379" s="139"/>
    </row>
    <row r="380" spans="15:22">
      <c r="O380" s="139"/>
      <c r="P380" s="139"/>
      <c r="Q380" s="139"/>
      <c r="R380" s="139"/>
      <c r="S380" s="139"/>
      <c r="T380" s="139"/>
      <c r="U380" s="139"/>
      <c r="V380" s="139"/>
    </row>
    <row r="381" spans="15:22">
      <c r="O381" s="139"/>
      <c r="P381" s="139"/>
      <c r="Q381" s="139"/>
      <c r="R381" s="139"/>
      <c r="S381" s="139"/>
      <c r="T381" s="139"/>
      <c r="U381" s="139"/>
      <c r="V381" s="139"/>
    </row>
    <row r="382" spans="15:22">
      <c r="O382" s="139"/>
      <c r="P382" s="139"/>
      <c r="Q382" s="139"/>
      <c r="R382" s="139"/>
      <c r="S382" s="139"/>
      <c r="T382" s="139"/>
      <c r="U382" s="139"/>
      <c r="V382" s="139"/>
    </row>
    <row r="383" spans="15:22">
      <c r="O383" s="139"/>
      <c r="P383" s="139"/>
      <c r="Q383" s="139"/>
      <c r="R383" s="139"/>
      <c r="S383" s="139"/>
      <c r="T383" s="139"/>
      <c r="U383" s="139"/>
      <c r="V383" s="139"/>
    </row>
    <row r="384" spans="15:22">
      <c r="O384" s="139"/>
      <c r="P384" s="139"/>
      <c r="Q384" s="139"/>
      <c r="R384" s="139"/>
      <c r="S384" s="139"/>
      <c r="T384" s="139"/>
      <c r="U384" s="139"/>
      <c r="V384" s="139"/>
    </row>
    <row r="385" spans="15:22">
      <c r="O385" s="139"/>
      <c r="P385" s="139"/>
      <c r="Q385" s="139"/>
      <c r="R385" s="139"/>
      <c r="S385" s="139"/>
      <c r="T385" s="139"/>
      <c r="U385" s="139"/>
      <c r="V385" s="139"/>
    </row>
    <row r="386" spans="15:22">
      <c r="O386" s="139"/>
      <c r="P386" s="139"/>
      <c r="Q386" s="139"/>
      <c r="R386" s="139"/>
      <c r="S386" s="139"/>
      <c r="T386" s="139"/>
      <c r="U386" s="139"/>
      <c r="V386" s="139"/>
    </row>
    <row r="387" spans="15:22">
      <c r="O387" s="139"/>
      <c r="P387" s="139"/>
      <c r="Q387" s="139"/>
      <c r="R387" s="139"/>
      <c r="S387" s="139"/>
      <c r="T387" s="139"/>
      <c r="U387" s="139"/>
      <c r="V387" s="139"/>
    </row>
    <row r="388" spans="15:22">
      <c r="O388" s="139"/>
      <c r="P388" s="139"/>
      <c r="Q388" s="139"/>
      <c r="R388" s="139"/>
      <c r="S388" s="139"/>
      <c r="T388" s="139"/>
      <c r="U388" s="139"/>
      <c r="V388" s="139"/>
    </row>
    <row r="389" spans="15:22">
      <c r="O389" s="139"/>
      <c r="P389" s="139"/>
      <c r="Q389" s="139"/>
      <c r="R389" s="139"/>
      <c r="S389" s="139"/>
      <c r="T389" s="139"/>
      <c r="U389" s="139"/>
      <c r="V389" s="139"/>
    </row>
    <row r="390" spans="15:22">
      <c r="O390" s="139"/>
      <c r="P390" s="139"/>
      <c r="Q390" s="139"/>
      <c r="R390" s="139"/>
      <c r="S390" s="139"/>
      <c r="T390" s="139"/>
      <c r="U390" s="139"/>
      <c r="V390" s="139"/>
    </row>
    <row r="391" spans="15:22">
      <c r="O391" s="139"/>
      <c r="P391" s="139"/>
      <c r="Q391" s="139"/>
      <c r="R391" s="139"/>
      <c r="S391" s="139"/>
      <c r="T391" s="139"/>
      <c r="U391" s="139"/>
      <c r="V391" s="139"/>
    </row>
    <row r="392" spans="15:22">
      <c r="O392" s="139"/>
      <c r="P392" s="139"/>
      <c r="Q392" s="139"/>
      <c r="R392" s="139"/>
      <c r="S392" s="139"/>
      <c r="T392" s="139"/>
      <c r="U392" s="139"/>
      <c r="V392" s="139"/>
    </row>
    <row r="393" spans="15:22">
      <c r="O393" s="139"/>
      <c r="P393" s="139"/>
      <c r="Q393" s="139"/>
      <c r="R393" s="139"/>
      <c r="S393" s="139"/>
      <c r="T393" s="139"/>
      <c r="U393" s="139"/>
      <c r="V393" s="139"/>
    </row>
    <row r="394" spans="15:22">
      <c r="O394" s="139"/>
      <c r="P394" s="139"/>
      <c r="Q394" s="139"/>
      <c r="R394" s="139"/>
      <c r="S394" s="139"/>
      <c r="T394" s="139"/>
      <c r="U394" s="139"/>
      <c r="V394" s="139"/>
    </row>
    <row r="395" spans="15:22">
      <c r="O395" s="139"/>
      <c r="P395" s="139"/>
      <c r="Q395" s="139"/>
      <c r="R395" s="139"/>
      <c r="S395" s="139"/>
      <c r="T395" s="139"/>
      <c r="U395" s="139"/>
      <c r="V395" s="139"/>
    </row>
    <row r="396" spans="15:22">
      <c r="O396" s="139"/>
      <c r="P396" s="139"/>
      <c r="Q396" s="139"/>
      <c r="R396" s="139"/>
      <c r="S396" s="139"/>
      <c r="T396" s="139"/>
      <c r="U396" s="139"/>
      <c r="V396" s="139"/>
    </row>
    <row r="397" spans="15:22">
      <c r="O397" s="139"/>
      <c r="P397" s="139"/>
      <c r="Q397" s="139"/>
      <c r="R397" s="139"/>
      <c r="S397" s="139"/>
      <c r="T397" s="139"/>
      <c r="U397" s="139"/>
      <c r="V397" s="139"/>
    </row>
    <row r="398" spans="15:22">
      <c r="O398" s="139"/>
      <c r="P398" s="139"/>
      <c r="Q398" s="139"/>
      <c r="R398" s="139"/>
      <c r="S398" s="139"/>
      <c r="T398" s="139"/>
      <c r="U398" s="139"/>
      <c r="V398" s="139"/>
    </row>
    <row r="399" spans="15:22">
      <c r="O399" s="139"/>
      <c r="P399" s="139"/>
      <c r="Q399" s="139"/>
      <c r="R399" s="139"/>
      <c r="S399" s="139"/>
      <c r="T399" s="139"/>
      <c r="U399" s="139"/>
      <c r="V399" s="139"/>
    </row>
    <row r="400" spans="15:22">
      <c r="O400" s="139"/>
      <c r="P400" s="139"/>
      <c r="Q400" s="139"/>
      <c r="R400" s="139"/>
      <c r="S400" s="139"/>
      <c r="T400" s="139"/>
      <c r="U400" s="139"/>
      <c r="V400" s="139"/>
    </row>
    <row r="401" spans="15:22">
      <c r="O401" s="139"/>
      <c r="P401" s="139"/>
      <c r="Q401" s="139"/>
      <c r="R401" s="139"/>
      <c r="S401" s="139"/>
      <c r="T401" s="139"/>
      <c r="U401" s="139"/>
      <c r="V401" s="139"/>
    </row>
    <row r="402" spans="15:22">
      <c r="O402" s="139"/>
      <c r="P402" s="139"/>
      <c r="Q402" s="139"/>
      <c r="R402" s="139"/>
      <c r="S402" s="139"/>
      <c r="T402" s="139"/>
      <c r="U402" s="139"/>
      <c r="V402" s="139"/>
    </row>
    <row r="403" spans="15:22">
      <c r="O403" s="139"/>
      <c r="P403" s="139"/>
      <c r="Q403" s="139"/>
      <c r="R403" s="139"/>
      <c r="S403" s="139"/>
      <c r="T403" s="139"/>
      <c r="U403" s="139"/>
      <c r="V403" s="139"/>
    </row>
    <row r="404" spans="15:22">
      <c r="O404" s="139"/>
      <c r="P404" s="139"/>
      <c r="Q404" s="139"/>
      <c r="R404" s="139"/>
      <c r="S404" s="139"/>
      <c r="T404" s="139"/>
      <c r="U404" s="139"/>
      <c r="V404" s="139"/>
    </row>
    <row r="405" spans="15:22">
      <c r="O405" s="139"/>
      <c r="P405" s="139"/>
      <c r="Q405" s="139"/>
      <c r="R405" s="139"/>
      <c r="S405" s="139"/>
      <c r="T405" s="139"/>
      <c r="U405" s="139"/>
      <c r="V405" s="139"/>
    </row>
    <row r="406" spans="15:22">
      <c r="O406" s="139"/>
      <c r="P406" s="139"/>
      <c r="Q406" s="139"/>
      <c r="R406" s="139"/>
      <c r="S406" s="139"/>
      <c r="T406" s="139"/>
      <c r="U406" s="139"/>
      <c r="V406" s="139"/>
    </row>
    <row r="407" spans="15:22">
      <c r="O407" s="139"/>
      <c r="P407" s="139"/>
      <c r="Q407" s="139"/>
      <c r="R407" s="139"/>
      <c r="S407" s="139"/>
      <c r="T407" s="139"/>
      <c r="U407" s="139"/>
      <c r="V407" s="139"/>
    </row>
    <row r="408" spans="15:22">
      <c r="O408" s="139"/>
      <c r="P408" s="139"/>
      <c r="Q408" s="139"/>
      <c r="R408" s="139"/>
      <c r="S408" s="139"/>
      <c r="T408" s="139"/>
      <c r="U408" s="139"/>
      <c r="V408" s="139"/>
    </row>
    <row r="409" spans="15:22">
      <c r="O409" s="139"/>
      <c r="P409" s="139"/>
      <c r="Q409" s="139"/>
      <c r="R409" s="139"/>
      <c r="S409" s="139"/>
      <c r="T409" s="139"/>
      <c r="U409" s="139"/>
      <c r="V409" s="139"/>
    </row>
    <row r="410" spans="15:22">
      <c r="O410" s="139"/>
      <c r="P410" s="139"/>
      <c r="Q410" s="139"/>
      <c r="R410" s="139"/>
      <c r="S410" s="139"/>
      <c r="T410" s="139"/>
      <c r="U410" s="139"/>
      <c r="V410" s="139"/>
    </row>
    <row r="411" spans="15:22">
      <c r="O411" s="139"/>
      <c r="P411" s="139"/>
      <c r="Q411" s="139"/>
      <c r="R411" s="139"/>
      <c r="S411" s="139"/>
      <c r="T411" s="139"/>
      <c r="U411" s="139"/>
      <c r="V411" s="139"/>
    </row>
    <row r="412" spans="15:22">
      <c r="O412" s="139"/>
      <c r="P412" s="139"/>
      <c r="Q412" s="139"/>
      <c r="R412" s="139"/>
      <c r="S412" s="139"/>
      <c r="T412" s="139"/>
      <c r="U412" s="139"/>
      <c r="V412" s="139"/>
    </row>
    <row r="413" spans="15:22">
      <c r="O413" s="139"/>
      <c r="P413" s="139"/>
      <c r="Q413" s="139"/>
      <c r="R413" s="139"/>
      <c r="S413" s="139"/>
      <c r="T413" s="139"/>
      <c r="U413" s="139"/>
      <c r="V413" s="139"/>
    </row>
    <row r="414" spans="15:22">
      <c r="O414" s="139"/>
      <c r="P414" s="139"/>
      <c r="Q414" s="139"/>
      <c r="R414" s="139"/>
      <c r="S414" s="139"/>
      <c r="T414" s="139"/>
      <c r="U414" s="139"/>
      <c r="V414" s="139"/>
    </row>
    <row r="415" spans="15:22">
      <c r="O415" s="139"/>
      <c r="P415" s="139"/>
      <c r="Q415" s="139"/>
      <c r="R415" s="139"/>
      <c r="S415" s="139"/>
      <c r="T415" s="139"/>
      <c r="U415" s="139"/>
      <c r="V415" s="139"/>
    </row>
    <row r="416" spans="15:22">
      <c r="O416" s="139"/>
      <c r="P416" s="139"/>
      <c r="Q416" s="139"/>
      <c r="R416" s="139"/>
      <c r="S416" s="139"/>
      <c r="T416" s="139"/>
      <c r="U416" s="139"/>
      <c r="V416" s="139"/>
    </row>
    <row r="417" spans="15:22">
      <c r="O417" s="139"/>
      <c r="P417" s="139"/>
      <c r="Q417" s="139"/>
      <c r="R417" s="139"/>
      <c r="S417" s="139"/>
      <c r="T417" s="139"/>
      <c r="U417" s="139"/>
      <c r="V417" s="139"/>
    </row>
    <row r="418" spans="15:22">
      <c r="O418" s="139"/>
      <c r="P418" s="139"/>
      <c r="Q418" s="139"/>
      <c r="R418" s="139"/>
      <c r="S418" s="139"/>
      <c r="T418" s="139"/>
      <c r="U418" s="139"/>
      <c r="V418" s="139"/>
    </row>
    <row r="419" spans="15:22">
      <c r="O419" s="139"/>
      <c r="P419" s="139"/>
      <c r="Q419" s="139"/>
      <c r="R419" s="139"/>
      <c r="S419" s="139"/>
      <c r="T419" s="139"/>
      <c r="U419" s="139"/>
      <c r="V419" s="139"/>
    </row>
    <row r="420" spans="15:22">
      <c r="O420" s="139"/>
      <c r="P420" s="139"/>
      <c r="Q420" s="139"/>
      <c r="R420" s="139"/>
      <c r="S420" s="139"/>
      <c r="T420" s="139"/>
      <c r="U420" s="139"/>
      <c r="V420" s="139"/>
    </row>
    <row r="421" spans="15:22">
      <c r="O421" s="139"/>
      <c r="P421" s="139"/>
      <c r="Q421" s="139"/>
      <c r="R421" s="139"/>
      <c r="S421" s="139"/>
      <c r="T421" s="139"/>
      <c r="U421" s="139"/>
      <c r="V421" s="139"/>
    </row>
    <row r="422" spans="15:22">
      <c r="O422" s="139"/>
      <c r="P422" s="139"/>
      <c r="Q422" s="139"/>
      <c r="R422" s="139"/>
      <c r="S422" s="139"/>
      <c r="T422" s="139"/>
      <c r="U422" s="139"/>
      <c r="V422" s="139"/>
    </row>
    <row r="423" spans="15:22">
      <c r="O423" s="139"/>
      <c r="P423" s="139"/>
      <c r="Q423" s="139"/>
      <c r="R423" s="139"/>
      <c r="S423" s="139"/>
      <c r="T423" s="139"/>
      <c r="U423" s="139"/>
      <c r="V423" s="139"/>
    </row>
    <row r="424" spans="15:22">
      <c r="O424" s="139"/>
      <c r="P424" s="139"/>
      <c r="Q424" s="139"/>
      <c r="R424" s="139"/>
      <c r="S424" s="139"/>
      <c r="T424" s="139"/>
      <c r="U424" s="139"/>
      <c r="V424" s="139"/>
    </row>
    <row r="425" spans="15:22">
      <c r="O425" s="139"/>
      <c r="P425" s="139"/>
      <c r="Q425" s="139"/>
      <c r="R425" s="139"/>
      <c r="S425" s="139"/>
      <c r="T425" s="139"/>
      <c r="U425" s="139"/>
      <c r="V425" s="139"/>
    </row>
    <row r="426" spans="15:22">
      <c r="O426" s="139"/>
      <c r="P426" s="139"/>
      <c r="Q426" s="139"/>
      <c r="R426" s="139"/>
      <c r="S426" s="139"/>
      <c r="T426" s="139"/>
      <c r="U426" s="139"/>
      <c r="V426" s="139"/>
    </row>
    <row r="427" spans="15:22">
      <c r="O427" s="139"/>
      <c r="P427" s="139"/>
      <c r="Q427" s="139"/>
      <c r="R427" s="139"/>
      <c r="S427" s="139"/>
      <c r="T427" s="139"/>
      <c r="U427" s="139"/>
      <c r="V427" s="139"/>
    </row>
    <row r="428" spans="15:22">
      <c r="O428" s="139"/>
      <c r="P428" s="139"/>
      <c r="Q428" s="139"/>
      <c r="R428" s="139"/>
      <c r="S428" s="139"/>
      <c r="T428" s="139"/>
      <c r="U428" s="139"/>
      <c r="V428" s="139"/>
    </row>
    <row r="429" spans="15:22">
      <c r="O429" s="139"/>
      <c r="P429" s="139"/>
      <c r="Q429" s="139"/>
      <c r="R429" s="139"/>
      <c r="S429" s="139"/>
      <c r="T429" s="139"/>
      <c r="U429" s="139"/>
      <c r="V429" s="139"/>
    </row>
    <row r="430" spans="15:22">
      <c r="O430" s="139"/>
      <c r="P430" s="139"/>
      <c r="Q430" s="139"/>
      <c r="R430" s="139"/>
      <c r="S430" s="139"/>
      <c r="T430" s="139"/>
      <c r="U430" s="139"/>
      <c r="V430" s="139"/>
    </row>
    <row r="431" spans="15:22">
      <c r="O431" s="139"/>
      <c r="P431" s="139"/>
      <c r="Q431" s="139"/>
      <c r="R431" s="139"/>
      <c r="S431" s="139"/>
      <c r="T431" s="139"/>
      <c r="U431" s="139"/>
      <c r="V431" s="139"/>
    </row>
    <row r="432" spans="15:22">
      <c r="O432" s="139"/>
      <c r="P432" s="139"/>
      <c r="Q432" s="139"/>
      <c r="R432" s="139"/>
      <c r="S432" s="139"/>
      <c r="T432" s="139"/>
      <c r="U432" s="139"/>
      <c r="V432" s="139"/>
    </row>
    <row r="433" spans="15:22">
      <c r="O433" s="139"/>
      <c r="P433" s="139"/>
      <c r="Q433" s="139"/>
      <c r="R433" s="139"/>
      <c r="S433" s="139"/>
      <c r="T433" s="139"/>
      <c r="U433" s="139"/>
      <c r="V433" s="139"/>
    </row>
    <row r="434" spans="15:22">
      <c r="O434" s="139"/>
      <c r="P434" s="139"/>
      <c r="Q434" s="139"/>
      <c r="R434" s="139"/>
      <c r="S434" s="139"/>
      <c r="T434" s="139"/>
      <c r="U434" s="139"/>
      <c r="V434" s="139"/>
    </row>
    <row r="435" spans="15:22">
      <c r="O435" s="139"/>
      <c r="P435" s="139"/>
      <c r="Q435" s="139"/>
      <c r="R435" s="139"/>
      <c r="S435" s="139"/>
      <c r="T435" s="139"/>
      <c r="U435" s="139"/>
      <c r="V435" s="139"/>
    </row>
    <row r="436" spans="15:22">
      <c r="O436" s="139"/>
      <c r="P436" s="139"/>
      <c r="Q436" s="139"/>
      <c r="R436" s="139"/>
      <c r="S436" s="139"/>
      <c r="T436" s="139"/>
      <c r="U436" s="139"/>
      <c r="V436" s="139"/>
    </row>
    <row r="437" spans="15:22">
      <c r="O437" s="139"/>
      <c r="P437" s="139"/>
      <c r="Q437" s="139"/>
      <c r="R437" s="139"/>
      <c r="S437" s="139"/>
      <c r="T437" s="139"/>
      <c r="U437" s="139"/>
      <c r="V437" s="139"/>
    </row>
    <row r="438" spans="15:22">
      <c r="O438" s="139"/>
      <c r="P438" s="139"/>
      <c r="Q438" s="139"/>
      <c r="R438" s="139"/>
      <c r="S438" s="139"/>
      <c r="T438" s="139"/>
      <c r="U438" s="139"/>
      <c r="V438" s="139"/>
    </row>
    <row r="439" spans="15:22">
      <c r="O439" s="139"/>
      <c r="P439" s="139"/>
      <c r="Q439" s="139"/>
      <c r="R439" s="139"/>
      <c r="S439" s="139"/>
      <c r="T439" s="139"/>
      <c r="U439" s="139"/>
      <c r="V439" s="139"/>
    </row>
    <row r="440" spans="15:22">
      <c r="O440" s="139"/>
      <c r="P440" s="139"/>
      <c r="Q440" s="139"/>
      <c r="R440" s="139"/>
      <c r="S440" s="139"/>
      <c r="T440" s="139"/>
      <c r="U440" s="139"/>
      <c r="V440" s="139"/>
    </row>
    <row r="441" spans="15:22">
      <c r="O441" s="139"/>
      <c r="P441" s="139"/>
      <c r="Q441" s="139"/>
      <c r="R441" s="139"/>
      <c r="S441" s="139"/>
      <c r="T441" s="139"/>
      <c r="U441" s="139"/>
      <c r="V441" s="139"/>
    </row>
    <row r="442" spans="15:22">
      <c r="O442" s="139"/>
      <c r="P442" s="139"/>
      <c r="Q442" s="139"/>
      <c r="R442" s="139"/>
      <c r="S442" s="139"/>
      <c r="T442" s="139"/>
      <c r="U442" s="139"/>
      <c r="V442" s="139"/>
    </row>
    <row r="443" spans="15:22">
      <c r="O443" s="139"/>
      <c r="P443" s="139"/>
      <c r="Q443" s="139"/>
      <c r="R443" s="139"/>
      <c r="S443" s="139"/>
      <c r="T443" s="139"/>
      <c r="U443" s="139"/>
      <c r="V443" s="139"/>
    </row>
    <row r="444" spans="15:22">
      <c r="O444" s="139"/>
      <c r="P444" s="139"/>
      <c r="Q444" s="139"/>
      <c r="R444" s="139"/>
      <c r="S444" s="139"/>
      <c r="T444" s="139"/>
      <c r="U444" s="139"/>
      <c r="V444" s="139"/>
    </row>
    <row r="445" spans="15:22">
      <c r="O445" s="139"/>
      <c r="P445" s="139"/>
      <c r="Q445" s="139"/>
      <c r="R445" s="139"/>
      <c r="S445" s="139"/>
      <c r="T445" s="139"/>
      <c r="U445" s="139"/>
      <c r="V445" s="139"/>
    </row>
    <row r="446" spans="15:22">
      <c r="O446" s="139"/>
      <c r="P446" s="139"/>
      <c r="Q446" s="139"/>
      <c r="R446" s="139"/>
      <c r="S446" s="139"/>
      <c r="T446" s="139"/>
      <c r="U446" s="139"/>
      <c r="V446" s="139"/>
    </row>
    <row r="447" spans="15:22">
      <c r="O447" s="139"/>
      <c r="P447" s="139"/>
      <c r="Q447" s="139"/>
      <c r="R447" s="139"/>
      <c r="S447" s="139"/>
      <c r="T447" s="139"/>
      <c r="U447" s="139"/>
      <c r="V447" s="139"/>
    </row>
    <row r="448" spans="15:22">
      <c r="O448" s="139"/>
      <c r="P448" s="139"/>
      <c r="Q448" s="139"/>
      <c r="R448" s="139"/>
      <c r="S448" s="139"/>
      <c r="T448" s="139"/>
      <c r="U448" s="139"/>
      <c r="V448" s="139"/>
    </row>
    <row r="449" spans="15:22">
      <c r="O449" s="139"/>
      <c r="P449" s="139"/>
      <c r="Q449" s="139"/>
      <c r="R449" s="139"/>
      <c r="S449" s="139"/>
      <c r="T449" s="139"/>
      <c r="U449" s="139"/>
      <c r="V449" s="139"/>
    </row>
    <row r="450" spans="15:22">
      <c r="O450" s="139"/>
      <c r="P450" s="139"/>
      <c r="Q450" s="139"/>
      <c r="R450" s="139"/>
      <c r="S450" s="139"/>
      <c r="T450" s="139"/>
      <c r="U450" s="139"/>
      <c r="V450" s="139"/>
    </row>
    <row r="451" spans="15:22">
      <c r="O451" s="139"/>
      <c r="P451" s="139"/>
      <c r="Q451" s="139"/>
      <c r="R451" s="139"/>
      <c r="S451" s="139"/>
      <c r="T451" s="139"/>
      <c r="U451" s="139"/>
      <c r="V451" s="139"/>
    </row>
    <row r="452" spans="15:22">
      <c r="O452" s="139"/>
      <c r="P452" s="139"/>
      <c r="Q452" s="139"/>
      <c r="R452" s="139"/>
      <c r="S452" s="139"/>
      <c r="T452" s="139"/>
      <c r="U452" s="139"/>
      <c r="V452" s="139"/>
    </row>
    <row r="453" spans="15:22">
      <c r="O453" s="139"/>
      <c r="P453" s="139"/>
      <c r="Q453" s="139"/>
      <c r="R453" s="139"/>
      <c r="S453" s="139"/>
      <c r="T453" s="139"/>
      <c r="U453" s="139"/>
      <c r="V453" s="139"/>
    </row>
    <row r="454" spans="15:22">
      <c r="O454" s="139"/>
      <c r="P454" s="139"/>
      <c r="Q454" s="139"/>
      <c r="R454" s="139"/>
      <c r="S454" s="139"/>
      <c r="T454" s="139"/>
      <c r="U454" s="139"/>
      <c r="V454" s="139"/>
    </row>
    <row r="455" spans="15:22">
      <c r="O455" s="139"/>
      <c r="P455" s="139"/>
      <c r="Q455" s="139"/>
      <c r="R455" s="139"/>
      <c r="S455" s="139"/>
      <c r="T455" s="139"/>
      <c r="U455" s="139"/>
      <c r="V455" s="139"/>
    </row>
    <row r="456" spans="15:22">
      <c r="O456" s="139"/>
      <c r="P456" s="139"/>
      <c r="Q456" s="139"/>
      <c r="R456" s="139"/>
      <c r="S456" s="139"/>
      <c r="T456" s="139"/>
      <c r="U456" s="139"/>
      <c r="V456" s="139"/>
    </row>
    <row r="457" spans="15:22">
      <c r="O457" s="139"/>
      <c r="P457" s="139"/>
      <c r="Q457" s="139"/>
      <c r="R457" s="139"/>
      <c r="S457" s="139"/>
      <c r="T457" s="139"/>
      <c r="U457" s="139"/>
      <c r="V457" s="139"/>
    </row>
    <row r="458" spans="15:22">
      <c r="O458" s="139"/>
      <c r="P458" s="139"/>
      <c r="Q458" s="139"/>
      <c r="R458" s="139"/>
      <c r="S458" s="139"/>
      <c r="T458" s="139"/>
      <c r="U458" s="139"/>
      <c r="V458" s="139"/>
    </row>
    <row r="459" spans="15:22">
      <c r="O459" s="139"/>
      <c r="P459" s="139"/>
      <c r="Q459" s="139"/>
      <c r="R459" s="139"/>
      <c r="S459" s="139"/>
      <c r="T459" s="139"/>
      <c r="U459" s="139"/>
      <c r="V459" s="139"/>
    </row>
    <row r="460" spans="15:22">
      <c r="O460" s="139"/>
      <c r="P460" s="139"/>
      <c r="Q460" s="139"/>
      <c r="R460" s="139"/>
      <c r="S460" s="139"/>
      <c r="T460" s="139"/>
      <c r="U460" s="139"/>
      <c r="V460" s="139"/>
    </row>
    <row r="461" spans="15:22">
      <c r="O461" s="139"/>
      <c r="P461" s="139"/>
      <c r="Q461" s="139"/>
      <c r="R461" s="139"/>
      <c r="S461" s="139"/>
      <c r="T461" s="139"/>
      <c r="U461" s="139"/>
      <c r="V461" s="139"/>
    </row>
    <row r="462" spans="15:22">
      <c r="O462" s="139"/>
      <c r="P462" s="139"/>
      <c r="Q462" s="139"/>
      <c r="R462" s="139"/>
      <c r="S462" s="139"/>
      <c r="T462" s="139"/>
      <c r="U462" s="139"/>
      <c r="V462" s="139"/>
    </row>
    <row r="463" spans="15:22">
      <c r="O463" s="139"/>
      <c r="P463" s="139"/>
      <c r="Q463" s="139"/>
      <c r="R463" s="139"/>
      <c r="S463" s="139"/>
      <c r="T463" s="139"/>
      <c r="U463" s="139"/>
      <c r="V463" s="139"/>
    </row>
    <row r="464" spans="15:22">
      <c r="O464" s="139"/>
      <c r="P464" s="139"/>
      <c r="Q464" s="139"/>
      <c r="R464" s="139"/>
      <c r="S464" s="139"/>
      <c r="T464" s="139"/>
      <c r="U464" s="139"/>
      <c r="V464" s="139"/>
    </row>
    <row r="465" spans="15:22">
      <c r="O465" s="139"/>
      <c r="P465" s="139"/>
      <c r="Q465" s="139"/>
      <c r="R465" s="139"/>
      <c r="S465" s="139"/>
      <c r="T465" s="139"/>
      <c r="U465" s="139"/>
      <c r="V465" s="139"/>
    </row>
    <row r="466" spans="15:22">
      <c r="O466" s="139"/>
      <c r="P466" s="139"/>
      <c r="Q466" s="139"/>
      <c r="R466" s="139"/>
      <c r="S466" s="139"/>
      <c r="T466" s="139"/>
      <c r="U466" s="139"/>
      <c r="V466" s="139"/>
    </row>
    <row r="467" spans="15:22">
      <c r="O467" s="139"/>
      <c r="P467" s="139"/>
      <c r="Q467" s="139"/>
      <c r="R467" s="139"/>
      <c r="S467" s="139"/>
      <c r="T467" s="139"/>
      <c r="U467" s="139"/>
      <c r="V467" s="139"/>
    </row>
    <row r="468" spans="15:22">
      <c r="O468" s="139"/>
      <c r="P468" s="139"/>
      <c r="Q468" s="139"/>
      <c r="R468" s="139"/>
      <c r="S468" s="139"/>
      <c r="T468" s="139"/>
      <c r="U468" s="139"/>
      <c r="V468" s="139"/>
    </row>
    <row r="469" spans="15:22">
      <c r="O469" s="139"/>
      <c r="P469" s="139"/>
      <c r="Q469" s="139"/>
      <c r="R469" s="139"/>
      <c r="S469" s="139"/>
      <c r="T469" s="139"/>
      <c r="U469" s="139"/>
      <c r="V469" s="139"/>
    </row>
    <row r="470" spans="15:22">
      <c r="O470" s="139"/>
      <c r="P470" s="139"/>
      <c r="Q470" s="139"/>
      <c r="R470" s="139"/>
      <c r="S470" s="139"/>
      <c r="T470" s="139"/>
      <c r="U470" s="139"/>
      <c r="V470" s="139"/>
    </row>
    <row r="471" spans="15:22">
      <c r="O471" s="139"/>
      <c r="P471" s="139"/>
      <c r="Q471" s="139"/>
      <c r="R471" s="139"/>
      <c r="S471" s="139"/>
      <c r="T471" s="139"/>
      <c r="U471" s="139"/>
      <c r="V471" s="139"/>
    </row>
    <row r="472" spans="15:22">
      <c r="O472" s="139"/>
      <c r="P472" s="139"/>
      <c r="Q472" s="139"/>
      <c r="R472" s="139"/>
      <c r="S472" s="139"/>
      <c r="T472" s="139"/>
      <c r="U472" s="139"/>
      <c r="V472" s="139"/>
    </row>
    <row r="473" spans="15:22">
      <c r="O473" s="139"/>
      <c r="P473" s="139"/>
      <c r="Q473" s="139"/>
      <c r="R473" s="139"/>
      <c r="S473" s="139"/>
      <c r="T473" s="139"/>
      <c r="U473" s="139"/>
      <c r="V473" s="139"/>
    </row>
    <row r="474" spans="15:22">
      <c r="O474" s="139"/>
      <c r="P474" s="139"/>
      <c r="Q474" s="139"/>
      <c r="R474" s="139"/>
      <c r="S474" s="139"/>
      <c r="T474" s="139"/>
      <c r="U474" s="139"/>
      <c r="V474" s="139"/>
    </row>
    <row r="475" spans="15:22">
      <c r="O475" s="139"/>
      <c r="P475" s="139"/>
      <c r="Q475" s="139"/>
      <c r="R475" s="139"/>
      <c r="S475" s="139"/>
      <c r="T475" s="139"/>
      <c r="U475" s="139"/>
      <c r="V475" s="139"/>
    </row>
    <row r="476" spans="15:22">
      <c r="O476" s="139"/>
      <c r="P476" s="139"/>
      <c r="Q476" s="139"/>
      <c r="R476" s="139"/>
      <c r="S476" s="139"/>
      <c r="T476" s="139"/>
      <c r="U476" s="139"/>
      <c r="V476" s="139"/>
    </row>
    <row r="477" spans="15:22">
      <c r="O477" s="139"/>
      <c r="P477" s="139"/>
      <c r="Q477" s="139"/>
      <c r="R477" s="139"/>
      <c r="S477" s="139"/>
      <c r="T477" s="139"/>
      <c r="U477" s="139"/>
      <c r="V477" s="139"/>
    </row>
    <row r="478" spans="15:22">
      <c r="O478" s="139"/>
      <c r="P478" s="139"/>
      <c r="Q478" s="139"/>
      <c r="R478" s="139"/>
      <c r="S478" s="139"/>
      <c r="T478" s="139"/>
      <c r="U478" s="139"/>
      <c r="V478" s="139"/>
    </row>
    <row r="479" spans="15:22">
      <c r="O479" s="139"/>
      <c r="P479" s="139"/>
      <c r="Q479" s="139"/>
      <c r="R479" s="139"/>
      <c r="S479" s="139"/>
      <c r="T479" s="139"/>
      <c r="U479" s="139"/>
      <c r="V479" s="139"/>
    </row>
    <row r="480" spans="15:22">
      <c r="O480" s="139"/>
      <c r="P480" s="139"/>
      <c r="Q480" s="139"/>
      <c r="R480" s="139"/>
      <c r="S480" s="139"/>
      <c r="T480" s="139"/>
      <c r="U480" s="139"/>
      <c r="V480" s="139"/>
    </row>
    <row r="481" spans="15:22">
      <c r="O481" s="139"/>
      <c r="P481" s="139"/>
      <c r="Q481" s="139"/>
      <c r="R481" s="139"/>
      <c r="S481" s="139"/>
      <c r="T481" s="139"/>
      <c r="U481" s="139"/>
      <c r="V481" s="139"/>
    </row>
    <row r="482" spans="15:22">
      <c r="O482" s="139"/>
      <c r="P482" s="139"/>
      <c r="Q482" s="139"/>
      <c r="R482" s="139"/>
      <c r="S482" s="139"/>
      <c r="T482" s="139"/>
      <c r="U482" s="139"/>
      <c r="V482" s="139"/>
    </row>
    <row r="483" spans="15:22">
      <c r="O483" s="139"/>
      <c r="P483" s="139"/>
      <c r="Q483" s="139"/>
      <c r="R483" s="139"/>
      <c r="S483" s="139"/>
      <c r="T483" s="139"/>
      <c r="U483" s="139"/>
      <c r="V483" s="139"/>
    </row>
    <row r="484" spans="15:22">
      <c r="O484" s="139"/>
      <c r="P484" s="139"/>
      <c r="Q484" s="139"/>
      <c r="R484" s="139"/>
      <c r="S484" s="139"/>
      <c r="T484" s="139"/>
      <c r="U484" s="139"/>
      <c r="V484" s="139"/>
    </row>
    <row r="485" spans="15:22">
      <c r="O485" s="139"/>
      <c r="P485" s="139"/>
      <c r="Q485" s="139"/>
      <c r="R485" s="139"/>
      <c r="S485" s="139"/>
      <c r="T485" s="139"/>
      <c r="U485" s="139"/>
      <c r="V485" s="139"/>
    </row>
    <row r="486" spans="15:22">
      <c r="O486" s="139"/>
      <c r="P486" s="139"/>
      <c r="Q486" s="139"/>
      <c r="R486" s="139"/>
      <c r="S486" s="139"/>
      <c r="T486" s="139"/>
      <c r="U486" s="139"/>
      <c r="V486" s="139"/>
    </row>
    <row r="487" spans="15:22">
      <c r="O487" s="139"/>
      <c r="P487" s="139"/>
      <c r="Q487" s="139"/>
      <c r="R487" s="139"/>
      <c r="S487" s="139"/>
      <c r="T487" s="139"/>
      <c r="U487" s="139"/>
      <c r="V487" s="139"/>
    </row>
    <row r="488" spans="15:22">
      <c r="O488" s="139"/>
      <c r="P488" s="139"/>
      <c r="Q488" s="139"/>
      <c r="R488" s="139"/>
      <c r="S488" s="139"/>
      <c r="T488" s="139"/>
      <c r="U488" s="139"/>
      <c r="V488" s="139"/>
    </row>
    <row r="489" spans="15:22">
      <c r="O489" s="139"/>
      <c r="P489" s="139"/>
      <c r="Q489" s="139"/>
      <c r="R489" s="139"/>
      <c r="S489" s="139"/>
      <c r="T489" s="139"/>
      <c r="U489" s="139"/>
      <c r="V489" s="139"/>
    </row>
    <row r="490" spans="15:22">
      <c r="O490" s="139"/>
      <c r="P490" s="139"/>
      <c r="Q490" s="139"/>
      <c r="R490" s="139"/>
      <c r="S490" s="139"/>
      <c r="T490" s="139"/>
      <c r="U490" s="139"/>
      <c r="V490" s="139"/>
    </row>
    <row r="491" spans="15:22">
      <c r="O491" s="139"/>
      <c r="P491" s="139"/>
      <c r="Q491" s="139"/>
      <c r="R491" s="139"/>
      <c r="S491" s="139"/>
      <c r="T491" s="139"/>
      <c r="U491" s="139"/>
      <c r="V491" s="139"/>
    </row>
    <row r="492" spans="15:22">
      <c r="O492" s="139"/>
      <c r="P492" s="139"/>
      <c r="Q492" s="139"/>
      <c r="R492" s="139"/>
      <c r="S492" s="139"/>
      <c r="T492" s="139"/>
      <c r="U492" s="139"/>
      <c r="V492" s="139"/>
    </row>
    <row r="493" spans="15:22">
      <c r="O493" s="139"/>
      <c r="P493" s="139"/>
      <c r="Q493" s="139"/>
      <c r="R493" s="139"/>
      <c r="S493" s="139"/>
      <c r="T493" s="139"/>
      <c r="U493" s="139"/>
      <c r="V493" s="139"/>
    </row>
    <row r="494" spans="15:22">
      <c r="O494" s="139"/>
      <c r="P494" s="139"/>
      <c r="Q494" s="139"/>
      <c r="R494" s="139"/>
      <c r="S494" s="139"/>
      <c r="T494" s="139"/>
      <c r="U494" s="139"/>
      <c r="V494" s="139"/>
    </row>
    <row r="495" spans="15:22">
      <c r="O495" s="139"/>
      <c r="P495" s="139"/>
      <c r="Q495" s="139"/>
      <c r="R495" s="139"/>
      <c r="S495" s="139"/>
      <c r="T495" s="139"/>
      <c r="U495" s="139"/>
      <c r="V495" s="139"/>
    </row>
    <row r="496" spans="15:22">
      <c r="O496" s="139"/>
      <c r="P496" s="139"/>
      <c r="Q496" s="139"/>
      <c r="R496" s="139"/>
      <c r="S496" s="139"/>
      <c r="T496" s="139"/>
      <c r="U496" s="139"/>
      <c r="V496" s="139"/>
    </row>
    <row r="497" spans="15:22">
      <c r="O497" s="139"/>
      <c r="P497" s="139"/>
      <c r="Q497" s="139"/>
      <c r="R497" s="139"/>
      <c r="S497" s="139"/>
      <c r="T497" s="139"/>
      <c r="U497" s="139"/>
      <c r="V497" s="139"/>
    </row>
    <row r="498" spans="15:22">
      <c r="O498" s="139"/>
      <c r="P498" s="139"/>
      <c r="Q498" s="139"/>
      <c r="R498" s="139"/>
      <c r="S498" s="139"/>
      <c r="T498" s="139"/>
      <c r="U498" s="139"/>
      <c r="V498" s="139"/>
    </row>
    <row r="499" spans="15:22">
      <c r="O499" s="139"/>
      <c r="P499" s="139"/>
      <c r="Q499" s="139"/>
      <c r="R499" s="139"/>
      <c r="S499" s="139"/>
      <c r="T499" s="139"/>
      <c r="U499" s="139"/>
      <c r="V499" s="139"/>
    </row>
    <row r="500" spans="15:22">
      <c r="O500" s="139"/>
      <c r="P500" s="139"/>
      <c r="Q500" s="139"/>
      <c r="R500" s="139"/>
      <c r="S500" s="139"/>
      <c r="T500" s="139"/>
      <c r="U500" s="139"/>
      <c r="V500" s="139"/>
    </row>
    <row r="501" spans="15:22">
      <c r="O501" s="139"/>
      <c r="P501" s="139"/>
      <c r="Q501" s="139"/>
      <c r="R501" s="139"/>
      <c r="S501" s="139"/>
      <c r="T501" s="139"/>
      <c r="U501" s="139"/>
      <c r="V501" s="139"/>
    </row>
    <row r="502" spans="15:22">
      <c r="O502" s="139"/>
      <c r="P502" s="139"/>
      <c r="Q502" s="139"/>
      <c r="R502" s="139"/>
      <c r="S502" s="139"/>
      <c r="T502" s="139"/>
      <c r="U502" s="139"/>
      <c r="V502" s="139"/>
    </row>
    <row r="503" spans="15:22">
      <c r="O503" s="139"/>
      <c r="P503" s="139"/>
      <c r="Q503" s="139"/>
      <c r="R503" s="139"/>
      <c r="S503" s="139"/>
      <c r="T503" s="139"/>
      <c r="U503" s="139"/>
      <c r="V503" s="139"/>
    </row>
    <row r="504" spans="15:22">
      <c r="O504" s="139"/>
      <c r="P504" s="139"/>
      <c r="Q504" s="139"/>
      <c r="R504" s="139"/>
      <c r="S504" s="139"/>
      <c r="T504" s="139"/>
      <c r="U504" s="139"/>
      <c r="V504" s="139"/>
    </row>
    <row r="505" spans="15:22">
      <c r="O505" s="139"/>
      <c r="P505" s="139"/>
      <c r="Q505" s="139"/>
      <c r="R505" s="139"/>
      <c r="S505" s="139"/>
      <c r="T505" s="139"/>
      <c r="U505" s="139"/>
      <c r="V505" s="139"/>
    </row>
    <row r="506" spans="15:22">
      <c r="O506" s="139"/>
      <c r="P506" s="139"/>
      <c r="Q506" s="139"/>
      <c r="R506" s="139"/>
      <c r="S506" s="139"/>
      <c r="T506" s="139"/>
      <c r="U506" s="139"/>
      <c r="V506" s="139"/>
    </row>
    <row r="507" spans="15:22">
      <c r="O507" s="139"/>
      <c r="P507" s="139"/>
      <c r="Q507" s="139"/>
      <c r="R507" s="139"/>
      <c r="S507" s="139"/>
      <c r="T507" s="139"/>
      <c r="U507" s="139"/>
      <c r="V507" s="139"/>
    </row>
    <row r="508" spans="15:22">
      <c r="O508" s="139"/>
      <c r="P508" s="139"/>
      <c r="Q508" s="139"/>
      <c r="R508" s="139"/>
      <c r="S508" s="139"/>
      <c r="T508" s="139"/>
      <c r="U508" s="139"/>
      <c r="V508" s="139"/>
    </row>
    <row r="509" spans="15:22">
      <c r="O509" s="139"/>
      <c r="P509" s="139"/>
      <c r="Q509" s="139"/>
      <c r="R509" s="139"/>
      <c r="S509" s="139"/>
      <c r="T509" s="139"/>
      <c r="U509" s="139"/>
      <c r="V509" s="139"/>
    </row>
    <row r="510" spans="15:22">
      <c r="O510" s="139"/>
      <c r="P510" s="139"/>
      <c r="Q510" s="139"/>
      <c r="R510" s="139"/>
      <c r="S510" s="139"/>
      <c r="T510" s="139"/>
      <c r="U510" s="139"/>
      <c r="V510" s="139"/>
    </row>
    <row r="511" spans="15:22">
      <c r="O511" s="139"/>
      <c r="P511" s="139"/>
      <c r="Q511" s="139"/>
      <c r="R511" s="139"/>
      <c r="S511" s="139"/>
      <c r="T511" s="139"/>
      <c r="U511" s="139"/>
      <c r="V511" s="139"/>
    </row>
    <row r="512" spans="15:22">
      <c r="O512" s="139"/>
      <c r="P512" s="139"/>
      <c r="Q512" s="139"/>
      <c r="R512" s="139"/>
      <c r="S512" s="139"/>
      <c r="T512" s="139"/>
      <c r="U512" s="139"/>
      <c r="V512" s="139"/>
    </row>
    <row r="513" spans="15:22">
      <c r="O513" s="139"/>
      <c r="P513" s="139"/>
      <c r="Q513" s="139"/>
      <c r="R513" s="139"/>
      <c r="S513" s="139"/>
      <c r="T513" s="139"/>
      <c r="U513" s="139"/>
      <c r="V513" s="139"/>
    </row>
    <row r="514" spans="15:22">
      <c r="O514" s="139"/>
      <c r="P514" s="139"/>
      <c r="Q514" s="139"/>
      <c r="R514" s="139"/>
      <c r="S514" s="139"/>
      <c r="T514" s="139"/>
      <c r="U514" s="139"/>
      <c r="V514" s="139"/>
    </row>
    <row r="515" spans="15:22">
      <c r="O515" s="139"/>
      <c r="P515" s="139"/>
      <c r="Q515" s="139"/>
      <c r="R515" s="139"/>
      <c r="S515" s="139"/>
      <c r="T515" s="139"/>
      <c r="U515" s="139"/>
      <c r="V515" s="139"/>
    </row>
    <row r="516" spans="15:22">
      <c r="O516" s="139"/>
      <c r="P516" s="139"/>
      <c r="Q516" s="139"/>
      <c r="R516" s="139"/>
      <c r="S516" s="139"/>
      <c r="T516" s="139"/>
      <c r="U516" s="139"/>
      <c r="V516" s="139"/>
    </row>
    <row r="517" spans="15:22">
      <c r="O517" s="139"/>
      <c r="P517" s="139"/>
      <c r="Q517" s="139"/>
      <c r="R517" s="139"/>
      <c r="S517" s="139"/>
      <c r="T517" s="139"/>
      <c r="U517" s="139"/>
      <c r="V517" s="139"/>
    </row>
    <row r="518" spans="15:22">
      <c r="O518" s="139"/>
      <c r="P518" s="139"/>
      <c r="Q518" s="139"/>
      <c r="R518" s="139"/>
      <c r="S518" s="139"/>
      <c r="T518" s="139"/>
      <c r="U518" s="139"/>
      <c r="V518" s="139"/>
    </row>
    <row r="519" spans="15:22">
      <c r="O519" s="139"/>
      <c r="P519" s="139"/>
      <c r="Q519" s="139"/>
      <c r="R519" s="139"/>
      <c r="S519" s="139"/>
      <c r="T519" s="139"/>
      <c r="U519" s="139"/>
      <c r="V519" s="139"/>
    </row>
    <row r="520" spans="15:22">
      <c r="O520" s="139"/>
      <c r="P520" s="139"/>
      <c r="Q520" s="139"/>
      <c r="R520" s="139"/>
      <c r="S520" s="139"/>
      <c r="T520" s="139"/>
      <c r="U520" s="139"/>
      <c r="V520" s="139"/>
    </row>
    <row r="521" spans="15:22">
      <c r="O521" s="139"/>
      <c r="P521" s="139"/>
      <c r="Q521" s="139"/>
      <c r="R521" s="139"/>
      <c r="S521" s="139"/>
      <c r="T521" s="139"/>
      <c r="U521" s="139"/>
      <c r="V521" s="139"/>
    </row>
    <row r="522" spans="15:22">
      <c r="O522" s="139"/>
      <c r="P522" s="139"/>
      <c r="Q522" s="139"/>
      <c r="R522" s="139"/>
      <c r="S522" s="139"/>
      <c r="T522" s="139"/>
      <c r="U522" s="139"/>
      <c r="V522" s="139"/>
    </row>
    <row r="523" spans="15:22">
      <c r="O523" s="139"/>
      <c r="P523" s="139"/>
      <c r="Q523" s="139"/>
      <c r="R523" s="139"/>
      <c r="S523" s="139"/>
      <c r="T523" s="139"/>
      <c r="U523" s="139"/>
      <c r="V523" s="139"/>
    </row>
    <row r="524" spans="15:22">
      <c r="O524" s="139"/>
      <c r="P524" s="139"/>
      <c r="Q524" s="139"/>
      <c r="R524" s="139"/>
      <c r="S524" s="139"/>
      <c r="T524" s="139"/>
      <c r="U524" s="139"/>
      <c r="V524" s="139"/>
    </row>
    <row r="525" spans="15:22">
      <c r="O525" s="139"/>
      <c r="P525" s="139"/>
      <c r="Q525" s="139"/>
      <c r="R525" s="139"/>
      <c r="S525" s="139"/>
      <c r="T525" s="139"/>
      <c r="U525" s="139"/>
      <c r="V525" s="139"/>
    </row>
    <row r="526" spans="15:22">
      <c r="O526" s="139"/>
      <c r="P526" s="139"/>
      <c r="Q526" s="139"/>
      <c r="R526" s="139"/>
      <c r="S526" s="139"/>
      <c r="T526" s="139"/>
      <c r="U526" s="139"/>
      <c r="V526" s="139"/>
    </row>
    <row r="527" spans="15:22">
      <c r="O527" s="139"/>
      <c r="P527" s="139"/>
      <c r="Q527" s="139"/>
      <c r="R527" s="139"/>
      <c r="S527" s="139"/>
      <c r="T527" s="139"/>
      <c r="U527" s="139"/>
      <c r="V527" s="139"/>
    </row>
    <row r="528" spans="15:22">
      <c r="O528" s="139"/>
      <c r="P528" s="139"/>
      <c r="Q528" s="139"/>
      <c r="R528" s="139"/>
      <c r="S528" s="139"/>
      <c r="T528" s="139"/>
      <c r="U528" s="139"/>
      <c r="V528" s="139"/>
    </row>
    <row r="529" spans="15:22">
      <c r="O529" s="139"/>
      <c r="P529" s="139"/>
      <c r="Q529" s="139"/>
      <c r="R529" s="139"/>
      <c r="S529" s="139"/>
      <c r="T529" s="139"/>
      <c r="U529" s="139"/>
      <c r="V529" s="139"/>
    </row>
    <row r="530" spans="15:22">
      <c r="O530" s="139"/>
      <c r="P530" s="139"/>
      <c r="Q530" s="139"/>
      <c r="R530" s="139"/>
      <c r="S530" s="139"/>
      <c r="T530" s="139"/>
      <c r="U530" s="139"/>
      <c r="V530" s="139"/>
    </row>
    <row r="531" spans="15:22">
      <c r="O531" s="139"/>
      <c r="P531" s="139"/>
      <c r="Q531" s="139"/>
      <c r="R531" s="139"/>
      <c r="S531" s="139"/>
      <c r="T531" s="139"/>
      <c r="U531" s="139"/>
      <c r="V531" s="139"/>
    </row>
    <row r="532" spans="15:22">
      <c r="O532" s="139"/>
      <c r="P532" s="139"/>
      <c r="Q532" s="139"/>
      <c r="R532" s="139"/>
      <c r="S532" s="139"/>
      <c r="T532" s="139"/>
      <c r="U532" s="139"/>
      <c r="V532" s="139"/>
    </row>
    <row r="533" spans="15:22">
      <c r="O533" s="139"/>
      <c r="P533" s="139"/>
      <c r="Q533" s="139"/>
      <c r="R533" s="139"/>
      <c r="S533" s="139"/>
      <c r="T533" s="139"/>
      <c r="U533" s="139"/>
      <c r="V533" s="139"/>
    </row>
    <row r="534" spans="15:22">
      <c r="O534" s="139"/>
      <c r="P534" s="139"/>
      <c r="Q534" s="139"/>
      <c r="R534" s="139"/>
      <c r="S534" s="139"/>
      <c r="T534" s="139"/>
      <c r="U534" s="139"/>
      <c r="V534" s="139"/>
    </row>
    <row r="535" spans="15:22">
      <c r="O535" s="139"/>
      <c r="P535" s="139"/>
      <c r="Q535" s="139"/>
      <c r="R535" s="139"/>
      <c r="S535" s="139"/>
      <c r="T535" s="139"/>
      <c r="U535" s="139"/>
      <c r="V535" s="139"/>
    </row>
    <row r="536" spans="15:22">
      <c r="O536" s="139"/>
      <c r="P536" s="139"/>
      <c r="Q536" s="139"/>
      <c r="R536" s="139"/>
      <c r="S536" s="139"/>
      <c r="T536" s="139"/>
      <c r="U536" s="139"/>
      <c r="V536" s="139"/>
    </row>
    <row r="537" spans="15:22">
      <c r="O537" s="139"/>
      <c r="P537" s="139"/>
      <c r="Q537" s="139"/>
      <c r="R537" s="139"/>
      <c r="S537" s="139"/>
      <c r="T537" s="139"/>
      <c r="U537" s="139"/>
      <c r="V537" s="139"/>
    </row>
    <row r="538" spans="15:22">
      <c r="O538" s="139"/>
      <c r="P538" s="139"/>
      <c r="Q538" s="139"/>
      <c r="R538" s="139"/>
      <c r="S538" s="139"/>
      <c r="T538" s="139"/>
      <c r="U538" s="139"/>
      <c r="V538" s="139"/>
    </row>
    <row r="539" spans="15:22">
      <c r="O539" s="139"/>
      <c r="P539" s="139"/>
      <c r="Q539" s="139"/>
      <c r="R539" s="139"/>
      <c r="S539" s="139"/>
      <c r="T539" s="139"/>
      <c r="U539" s="139"/>
      <c r="V539" s="139"/>
    </row>
    <row r="540" spans="15:22">
      <c r="O540" s="139"/>
      <c r="P540" s="139"/>
      <c r="Q540" s="139"/>
      <c r="R540" s="139"/>
      <c r="S540" s="139"/>
      <c r="T540" s="139"/>
      <c r="U540" s="139"/>
      <c r="V540" s="139"/>
    </row>
    <row r="541" spans="15:22">
      <c r="O541" s="139"/>
      <c r="P541" s="139"/>
      <c r="Q541" s="139"/>
      <c r="R541" s="139"/>
      <c r="S541" s="139"/>
      <c r="T541" s="139"/>
      <c r="U541" s="139"/>
      <c r="V541" s="139"/>
    </row>
    <row r="542" spans="15:22">
      <c r="O542" s="139"/>
      <c r="P542" s="139"/>
      <c r="Q542" s="139"/>
      <c r="R542" s="139"/>
      <c r="S542" s="139"/>
      <c r="T542" s="139"/>
      <c r="U542" s="139"/>
      <c r="V542" s="139"/>
    </row>
    <row r="543" spans="15:22">
      <c r="O543" s="139"/>
      <c r="P543" s="139"/>
      <c r="Q543" s="139"/>
      <c r="R543" s="139"/>
      <c r="S543" s="139"/>
      <c r="T543" s="139"/>
      <c r="U543" s="139"/>
      <c r="V543" s="139"/>
    </row>
    <row r="544" spans="15:22">
      <c r="O544" s="139"/>
      <c r="P544" s="139"/>
      <c r="Q544" s="139"/>
      <c r="R544" s="139"/>
      <c r="S544" s="139"/>
      <c r="T544" s="139"/>
      <c r="U544" s="139"/>
      <c r="V544" s="139"/>
    </row>
    <row r="545" spans="15:22">
      <c r="O545" s="139"/>
      <c r="P545" s="139"/>
      <c r="Q545" s="139"/>
      <c r="R545" s="139"/>
      <c r="S545" s="139"/>
      <c r="T545" s="139"/>
      <c r="U545" s="139"/>
      <c r="V545" s="139"/>
    </row>
    <row r="546" spans="15:22">
      <c r="O546" s="139"/>
      <c r="P546" s="139"/>
      <c r="Q546" s="139"/>
      <c r="R546" s="139"/>
      <c r="S546" s="139"/>
      <c r="T546" s="139"/>
      <c r="U546" s="139"/>
      <c r="V546" s="139"/>
    </row>
    <row r="547" spans="15:22">
      <c r="O547" s="139"/>
      <c r="P547" s="139"/>
      <c r="Q547" s="139"/>
      <c r="R547" s="139"/>
      <c r="S547" s="139"/>
      <c r="T547" s="139"/>
      <c r="U547" s="139"/>
      <c r="V547" s="139"/>
    </row>
    <row r="548" spans="15:22">
      <c r="O548" s="139"/>
      <c r="P548" s="139"/>
      <c r="Q548" s="139"/>
      <c r="R548" s="139"/>
      <c r="S548" s="139"/>
      <c r="T548" s="139"/>
      <c r="U548" s="139"/>
      <c r="V548" s="139"/>
    </row>
    <row r="549" spans="15:22">
      <c r="O549" s="139"/>
      <c r="P549" s="139"/>
      <c r="Q549" s="139"/>
      <c r="R549" s="139"/>
      <c r="S549" s="139"/>
      <c r="T549" s="139"/>
      <c r="U549" s="139"/>
      <c r="V549" s="139"/>
    </row>
    <row r="550" spans="15:22">
      <c r="O550" s="139"/>
      <c r="P550" s="139"/>
      <c r="Q550" s="139"/>
      <c r="R550" s="139"/>
      <c r="S550" s="139"/>
      <c r="T550" s="139"/>
      <c r="U550" s="139"/>
      <c r="V550" s="139"/>
    </row>
    <row r="551" spans="15:22">
      <c r="O551" s="139"/>
      <c r="P551" s="139"/>
      <c r="Q551" s="139"/>
      <c r="R551" s="139"/>
      <c r="S551" s="139"/>
      <c r="T551" s="139"/>
      <c r="U551" s="139"/>
      <c r="V551" s="139"/>
    </row>
    <row r="552" spans="15:22">
      <c r="O552" s="139"/>
      <c r="P552" s="139"/>
      <c r="Q552" s="139"/>
      <c r="R552" s="139"/>
      <c r="S552" s="139"/>
      <c r="T552" s="139"/>
      <c r="U552" s="139"/>
      <c r="V552" s="139"/>
    </row>
    <row r="553" spans="15:22">
      <c r="O553" s="139"/>
      <c r="P553" s="139"/>
      <c r="Q553" s="139"/>
      <c r="R553" s="139"/>
      <c r="S553" s="139"/>
      <c r="T553" s="139"/>
      <c r="U553" s="139"/>
      <c r="V553" s="139"/>
    </row>
    <row r="554" spans="15:22">
      <c r="O554" s="139"/>
      <c r="P554" s="139"/>
      <c r="Q554" s="139"/>
      <c r="R554" s="139"/>
      <c r="S554" s="139"/>
      <c r="T554" s="139"/>
      <c r="U554" s="139"/>
      <c r="V554" s="139"/>
    </row>
    <row r="555" spans="15:22">
      <c r="O555" s="139"/>
      <c r="P555" s="139"/>
      <c r="Q555" s="139"/>
      <c r="R555" s="139"/>
      <c r="S555" s="139"/>
      <c r="T555" s="139"/>
      <c r="U555" s="139"/>
      <c r="V555" s="139"/>
    </row>
    <row r="556" spans="15:22">
      <c r="O556" s="139"/>
      <c r="P556" s="139"/>
      <c r="Q556" s="139"/>
      <c r="R556" s="139"/>
      <c r="S556" s="139"/>
      <c r="T556" s="139"/>
      <c r="U556" s="139"/>
      <c r="V556" s="139"/>
    </row>
    <row r="557" spans="15:22">
      <c r="O557" s="139"/>
      <c r="P557" s="139"/>
      <c r="Q557" s="139"/>
      <c r="R557" s="139"/>
      <c r="S557" s="139"/>
      <c r="T557" s="139"/>
      <c r="U557" s="139"/>
      <c r="V557" s="139"/>
    </row>
    <row r="558" spans="15:22">
      <c r="O558" s="139"/>
      <c r="P558" s="139"/>
      <c r="Q558" s="139"/>
      <c r="R558" s="139"/>
      <c r="S558" s="139"/>
      <c r="T558" s="139"/>
      <c r="U558" s="139"/>
      <c r="V558" s="139"/>
    </row>
    <row r="559" spans="15:22">
      <c r="O559" s="139"/>
      <c r="P559" s="139"/>
      <c r="Q559" s="139"/>
      <c r="R559" s="139"/>
      <c r="S559" s="139"/>
      <c r="T559" s="139"/>
      <c r="U559" s="139"/>
      <c r="V559" s="139"/>
    </row>
    <row r="560" spans="15:22">
      <c r="O560" s="139"/>
      <c r="P560" s="139"/>
      <c r="Q560" s="139"/>
      <c r="R560" s="139"/>
      <c r="S560" s="139"/>
      <c r="T560" s="139"/>
      <c r="U560" s="139"/>
      <c r="V560" s="139"/>
    </row>
    <row r="561" spans="15:22">
      <c r="O561" s="139"/>
      <c r="P561" s="139"/>
      <c r="Q561" s="139"/>
      <c r="R561" s="139"/>
      <c r="S561" s="139"/>
      <c r="T561" s="139"/>
      <c r="U561" s="139"/>
      <c r="V561" s="139"/>
    </row>
    <row r="562" spans="15:22">
      <c r="O562" s="139"/>
      <c r="P562" s="139"/>
      <c r="Q562" s="139"/>
      <c r="R562" s="139"/>
      <c r="S562" s="139"/>
      <c r="T562" s="139"/>
      <c r="U562" s="139"/>
      <c r="V562" s="139"/>
    </row>
    <row r="563" spans="15:22">
      <c r="O563" s="139"/>
      <c r="P563" s="139"/>
      <c r="Q563" s="139"/>
      <c r="R563" s="139"/>
      <c r="S563" s="139"/>
      <c r="T563" s="139"/>
      <c r="U563" s="139"/>
      <c r="V563" s="139"/>
    </row>
    <row r="564" spans="15:22">
      <c r="O564" s="139"/>
      <c r="P564" s="139"/>
      <c r="Q564" s="139"/>
      <c r="R564" s="139"/>
      <c r="S564" s="139"/>
      <c r="T564" s="139"/>
      <c r="U564" s="139"/>
      <c r="V564" s="139"/>
    </row>
    <row r="565" spans="15:22">
      <c r="O565" s="139"/>
      <c r="P565" s="139"/>
      <c r="Q565" s="139"/>
      <c r="R565" s="139"/>
      <c r="S565" s="139"/>
      <c r="T565" s="139"/>
      <c r="U565" s="139"/>
      <c r="V565" s="139"/>
    </row>
    <row r="566" spans="15:22">
      <c r="O566" s="139"/>
      <c r="P566" s="139"/>
      <c r="Q566" s="139"/>
      <c r="R566" s="139"/>
      <c r="S566" s="139"/>
      <c r="T566" s="139"/>
      <c r="U566" s="139"/>
      <c r="V566" s="139"/>
    </row>
    <row r="567" spans="15:22">
      <c r="O567" s="139"/>
      <c r="P567" s="139"/>
      <c r="Q567" s="139"/>
      <c r="R567" s="139"/>
      <c r="S567" s="139"/>
      <c r="T567" s="139"/>
      <c r="U567" s="139"/>
      <c r="V567" s="139"/>
    </row>
    <row r="568" spans="15:22">
      <c r="O568" s="139"/>
      <c r="P568" s="139"/>
      <c r="Q568" s="139"/>
      <c r="R568" s="139"/>
      <c r="S568" s="139"/>
      <c r="T568" s="139"/>
      <c r="U568" s="139"/>
      <c r="V568" s="139"/>
    </row>
    <row r="569" spans="15:22">
      <c r="O569" s="139"/>
      <c r="P569" s="139"/>
      <c r="Q569" s="139"/>
      <c r="R569" s="139"/>
      <c r="S569" s="139"/>
      <c r="T569" s="139"/>
      <c r="U569" s="139"/>
      <c r="V569" s="139"/>
    </row>
    <row r="570" spans="15:22">
      <c r="O570" s="139"/>
      <c r="P570" s="139"/>
      <c r="Q570" s="139"/>
      <c r="R570" s="139"/>
      <c r="S570" s="139"/>
      <c r="T570" s="139"/>
      <c r="U570" s="139"/>
      <c r="V570" s="139"/>
    </row>
    <row r="571" spans="15:22">
      <c r="O571" s="139"/>
      <c r="P571" s="139"/>
      <c r="Q571" s="139"/>
      <c r="R571" s="139"/>
      <c r="S571" s="139"/>
      <c r="T571" s="139"/>
      <c r="U571" s="139"/>
      <c r="V571" s="139"/>
    </row>
    <row r="572" spans="15:22">
      <c r="O572" s="139"/>
      <c r="P572" s="139"/>
      <c r="Q572" s="139"/>
      <c r="R572" s="139"/>
      <c r="S572" s="139"/>
      <c r="T572" s="139"/>
      <c r="U572" s="139"/>
      <c r="V572" s="139"/>
    </row>
    <row r="573" spans="15:22">
      <c r="O573" s="139"/>
      <c r="P573" s="139"/>
      <c r="Q573" s="139"/>
      <c r="R573" s="139"/>
      <c r="S573" s="139"/>
      <c r="T573" s="139"/>
      <c r="U573" s="139"/>
      <c r="V573" s="139"/>
    </row>
    <row r="574" spans="15:22">
      <c r="O574" s="139"/>
      <c r="P574" s="139"/>
      <c r="Q574" s="139"/>
      <c r="R574" s="139"/>
      <c r="S574" s="139"/>
      <c r="T574" s="139"/>
      <c r="U574" s="139"/>
      <c r="V574" s="139"/>
    </row>
    <row r="575" spans="15:22">
      <c r="O575" s="139"/>
      <c r="P575" s="139"/>
      <c r="Q575" s="139"/>
      <c r="R575" s="139"/>
      <c r="S575" s="139"/>
      <c r="T575" s="139"/>
      <c r="U575" s="139"/>
      <c r="V575" s="139"/>
    </row>
    <row r="576" spans="15:22">
      <c r="O576" s="139"/>
      <c r="P576" s="139"/>
      <c r="Q576" s="139"/>
      <c r="R576" s="139"/>
      <c r="S576" s="139"/>
      <c r="T576" s="139"/>
      <c r="U576" s="139"/>
      <c r="V576" s="139"/>
    </row>
    <row r="577" spans="15:22">
      <c r="O577" s="139"/>
      <c r="P577" s="139"/>
      <c r="Q577" s="139"/>
      <c r="R577" s="139"/>
      <c r="S577" s="139"/>
      <c r="T577" s="139"/>
      <c r="U577" s="139"/>
      <c r="V577" s="139"/>
    </row>
    <row r="578" spans="15:22">
      <c r="O578" s="139"/>
      <c r="P578" s="139"/>
      <c r="Q578" s="139"/>
      <c r="R578" s="139"/>
      <c r="S578" s="139"/>
      <c r="T578" s="139"/>
      <c r="U578" s="139"/>
      <c r="V578" s="139"/>
    </row>
    <row r="579" spans="15:22">
      <c r="O579" s="139"/>
      <c r="P579" s="139"/>
      <c r="Q579" s="139"/>
      <c r="R579" s="139"/>
      <c r="S579" s="139"/>
      <c r="T579" s="139"/>
      <c r="U579" s="139"/>
      <c r="V579" s="139"/>
    </row>
    <row r="580" spans="15:22">
      <c r="O580" s="139"/>
      <c r="P580" s="139"/>
      <c r="Q580" s="139"/>
      <c r="R580" s="139"/>
      <c r="S580" s="139"/>
      <c r="T580" s="139"/>
      <c r="U580" s="139"/>
      <c r="V580" s="139"/>
    </row>
    <row r="581" spans="15:22">
      <c r="O581" s="139"/>
      <c r="P581" s="139"/>
      <c r="Q581" s="139"/>
      <c r="R581" s="139"/>
      <c r="S581" s="139"/>
      <c r="T581" s="139"/>
      <c r="U581" s="139"/>
      <c r="V581" s="139"/>
    </row>
    <row r="582" spans="15:22">
      <c r="O582" s="139"/>
      <c r="P582" s="139"/>
      <c r="Q582" s="139"/>
      <c r="R582" s="139"/>
      <c r="S582" s="139"/>
      <c r="T582" s="139"/>
      <c r="U582" s="139"/>
      <c r="V582" s="139"/>
    </row>
    <row r="583" spans="15:22">
      <c r="O583" s="139"/>
      <c r="P583" s="139"/>
      <c r="Q583" s="139"/>
      <c r="R583" s="139"/>
      <c r="S583" s="139"/>
      <c r="T583" s="139"/>
      <c r="U583" s="139"/>
      <c r="V583" s="139"/>
    </row>
    <row r="584" spans="15:22">
      <c r="O584" s="139"/>
      <c r="P584" s="139"/>
      <c r="Q584" s="139"/>
      <c r="R584" s="139"/>
      <c r="S584" s="139"/>
      <c r="T584" s="139"/>
      <c r="U584" s="139"/>
      <c r="V584" s="139"/>
    </row>
    <row r="585" spans="15:22">
      <c r="O585" s="139"/>
      <c r="P585" s="139"/>
      <c r="Q585" s="139"/>
      <c r="R585" s="139"/>
      <c r="S585" s="139"/>
      <c r="T585" s="139"/>
      <c r="U585" s="139"/>
      <c r="V585" s="139"/>
    </row>
    <row r="586" spans="15:22">
      <c r="O586" s="139"/>
      <c r="P586" s="139"/>
      <c r="Q586" s="139"/>
      <c r="R586" s="139"/>
      <c r="S586" s="139"/>
      <c r="T586" s="139"/>
      <c r="U586" s="139"/>
      <c r="V586" s="139"/>
    </row>
    <row r="587" spans="15:22">
      <c r="O587" s="139"/>
      <c r="P587" s="139"/>
      <c r="Q587" s="139"/>
      <c r="R587" s="139"/>
      <c r="S587" s="139"/>
      <c r="T587" s="139"/>
      <c r="U587" s="139"/>
      <c r="V587" s="139"/>
    </row>
    <row r="588" spans="15:22">
      <c r="O588" s="139"/>
      <c r="P588" s="139"/>
      <c r="Q588" s="139"/>
      <c r="R588" s="139"/>
      <c r="S588" s="139"/>
      <c r="T588" s="139"/>
      <c r="U588" s="139"/>
      <c r="V588" s="139"/>
    </row>
    <row r="589" spans="15:22">
      <c r="O589" s="139"/>
      <c r="P589" s="139"/>
      <c r="Q589" s="139"/>
      <c r="R589" s="139"/>
      <c r="S589" s="139"/>
      <c r="T589" s="139"/>
      <c r="U589" s="139"/>
      <c r="V589" s="139"/>
    </row>
    <row r="590" spans="15:22">
      <c r="O590" s="139"/>
      <c r="P590" s="139"/>
      <c r="Q590" s="139"/>
      <c r="R590" s="139"/>
      <c r="S590" s="139"/>
      <c r="T590" s="139"/>
      <c r="U590" s="139"/>
      <c r="V590" s="139"/>
    </row>
    <row r="591" spans="15:22">
      <c r="O591" s="139"/>
      <c r="P591" s="139"/>
      <c r="Q591" s="139"/>
      <c r="R591" s="139"/>
      <c r="S591" s="139"/>
      <c r="T591" s="139"/>
      <c r="U591" s="139"/>
      <c r="V591" s="139"/>
    </row>
    <row r="592" spans="15:22">
      <c r="O592" s="139"/>
      <c r="P592" s="139"/>
      <c r="Q592" s="139"/>
      <c r="R592" s="139"/>
      <c r="S592" s="139"/>
      <c r="T592" s="139"/>
      <c r="U592" s="139"/>
      <c r="V592" s="139"/>
    </row>
    <row r="593" spans="15:22">
      <c r="O593" s="139"/>
      <c r="P593" s="139"/>
      <c r="Q593" s="139"/>
      <c r="R593" s="139"/>
      <c r="S593" s="139"/>
      <c r="T593" s="139"/>
      <c r="U593" s="139"/>
      <c r="V593" s="139"/>
    </row>
    <row r="594" spans="15:22">
      <c r="O594" s="139"/>
      <c r="P594" s="139"/>
      <c r="Q594" s="139"/>
      <c r="R594" s="139"/>
      <c r="S594" s="139"/>
      <c r="T594" s="139"/>
      <c r="U594" s="139"/>
      <c r="V594" s="139"/>
    </row>
    <row r="595" spans="15:22">
      <c r="O595" s="139"/>
      <c r="P595" s="139"/>
      <c r="Q595" s="139"/>
      <c r="R595" s="139"/>
      <c r="S595" s="139"/>
      <c r="T595" s="139"/>
      <c r="U595" s="139"/>
      <c r="V595" s="139"/>
    </row>
    <row r="596" spans="15:22">
      <c r="O596" s="139"/>
      <c r="P596" s="139"/>
      <c r="Q596" s="139"/>
      <c r="R596" s="139"/>
      <c r="S596" s="139"/>
      <c r="T596" s="139"/>
      <c r="U596" s="139"/>
      <c r="V596" s="139"/>
    </row>
    <row r="597" spans="15:22">
      <c r="O597" s="139"/>
      <c r="P597" s="139"/>
      <c r="Q597" s="139"/>
      <c r="R597" s="139"/>
      <c r="S597" s="139"/>
      <c r="T597" s="139"/>
      <c r="U597" s="139"/>
      <c r="V597" s="139"/>
    </row>
    <row r="598" spans="15:22">
      <c r="O598" s="139"/>
      <c r="P598" s="139"/>
      <c r="Q598" s="139"/>
      <c r="R598" s="139"/>
      <c r="S598" s="139"/>
      <c r="T598" s="139"/>
      <c r="U598" s="139"/>
      <c r="V598" s="139"/>
    </row>
    <row r="599" spans="15:22">
      <c r="O599" s="139"/>
      <c r="P599" s="139"/>
      <c r="Q599" s="139"/>
      <c r="R599" s="139"/>
      <c r="S599" s="139"/>
      <c r="T599" s="139"/>
      <c r="U599" s="139"/>
      <c r="V599" s="139"/>
    </row>
    <row r="600" spans="15:22">
      <c r="O600" s="139"/>
      <c r="P600" s="139"/>
      <c r="Q600" s="139"/>
      <c r="R600" s="139"/>
      <c r="S600" s="139"/>
      <c r="T600" s="139"/>
      <c r="U600" s="139"/>
      <c r="V600" s="139"/>
    </row>
    <row r="601" spans="15:22">
      <c r="O601" s="139"/>
      <c r="P601" s="139"/>
      <c r="Q601" s="139"/>
      <c r="R601" s="139"/>
      <c r="S601" s="139"/>
      <c r="T601" s="139"/>
      <c r="U601" s="139"/>
      <c r="V601" s="139"/>
    </row>
    <row r="602" spans="15:22">
      <c r="O602" s="139"/>
      <c r="P602" s="139"/>
      <c r="Q602" s="139"/>
      <c r="R602" s="139"/>
      <c r="S602" s="139"/>
      <c r="T602" s="139"/>
      <c r="U602" s="139"/>
      <c r="V602" s="139"/>
    </row>
    <row r="603" spans="15:22">
      <c r="O603" s="139"/>
      <c r="P603" s="139"/>
      <c r="Q603" s="139"/>
      <c r="R603" s="139"/>
      <c r="S603" s="139"/>
      <c r="T603" s="139"/>
      <c r="U603" s="139"/>
      <c r="V603" s="139"/>
    </row>
    <row r="604" spans="15:22">
      <c r="O604" s="139"/>
      <c r="P604" s="139"/>
      <c r="Q604" s="139"/>
      <c r="R604" s="139"/>
      <c r="S604" s="139"/>
      <c r="T604" s="139"/>
      <c r="U604" s="139"/>
      <c r="V604" s="139"/>
    </row>
    <row r="605" spans="15:22">
      <c r="O605" s="139"/>
      <c r="P605" s="139"/>
      <c r="Q605" s="139"/>
      <c r="R605" s="139"/>
      <c r="S605" s="139"/>
      <c r="T605" s="139"/>
      <c r="U605" s="139"/>
      <c r="V605" s="139"/>
    </row>
    <row r="606" spans="15:22">
      <c r="O606" s="139"/>
      <c r="P606" s="139"/>
      <c r="Q606" s="139"/>
      <c r="R606" s="139"/>
      <c r="S606" s="139"/>
      <c r="T606" s="139"/>
      <c r="U606" s="139"/>
      <c r="V606" s="139"/>
    </row>
    <row r="607" spans="15:22">
      <c r="O607" s="139"/>
      <c r="P607" s="139"/>
      <c r="Q607" s="139"/>
      <c r="R607" s="139"/>
      <c r="S607" s="139"/>
      <c r="T607" s="139"/>
      <c r="U607" s="139"/>
      <c r="V607" s="139"/>
    </row>
    <row r="608" spans="15:22">
      <c r="O608" s="139"/>
      <c r="P608" s="139"/>
      <c r="Q608" s="139"/>
      <c r="R608" s="139"/>
      <c r="S608" s="139"/>
      <c r="T608" s="139"/>
      <c r="U608" s="139"/>
      <c r="V608" s="139"/>
    </row>
    <row r="609" spans="15:22">
      <c r="O609" s="139"/>
      <c r="P609" s="139"/>
      <c r="Q609" s="139"/>
      <c r="R609" s="139"/>
      <c r="S609" s="139"/>
      <c r="T609" s="139"/>
      <c r="U609" s="139"/>
      <c r="V609" s="139"/>
    </row>
    <row r="610" spans="15:22">
      <c r="O610" s="139"/>
      <c r="P610" s="139"/>
      <c r="Q610" s="139"/>
      <c r="R610" s="139"/>
      <c r="S610" s="139"/>
      <c r="T610" s="139"/>
      <c r="U610" s="139"/>
      <c r="V610" s="139"/>
    </row>
    <row r="611" spans="15:22">
      <c r="O611" s="139"/>
      <c r="P611" s="139"/>
      <c r="Q611" s="139"/>
      <c r="R611" s="139"/>
      <c r="S611" s="139"/>
      <c r="T611" s="139"/>
      <c r="U611" s="139"/>
      <c r="V611" s="139"/>
    </row>
    <row r="612" spans="15:22">
      <c r="O612" s="139"/>
      <c r="P612" s="139"/>
      <c r="Q612" s="139"/>
      <c r="R612" s="139"/>
      <c r="S612" s="139"/>
      <c r="T612" s="139"/>
      <c r="U612" s="139"/>
      <c r="V612" s="139"/>
    </row>
    <row r="613" spans="15:22">
      <c r="O613" s="139"/>
      <c r="P613" s="139"/>
      <c r="Q613" s="139"/>
      <c r="R613" s="139"/>
      <c r="S613" s="139"/>
      <c r="T613" s="139"/>
      <c r="U613" s="139"/>
      <c r="V613" s="139"/>
    </row>
    <row r="614" spans="15:22">
      <c r="O614" s="139"/>
      <c r="P614" s="139"/>
      <c r="Q614" s="139"/>
      <c r="R614" s="139"/>
      <c r="S614" s="139"/>
      <c r="T614" s="139"/>
      <c r="U614" s="139"/>
      <c r="V614" s="139"/>
    </row>
    <row r="615" spans="15:22">
      <c r="O615" s="139"/>
      <c r="P615" s="139"/>
      <c r="Q615" s="139"/>
      <c r="R615" s="139"/>
      <c r="S615" s="139"/>
      <c r="T615" s="139"/>
      <c r="U615" s="139"/>
      <c r="V615" s="139"/>
    </row>
    <row r="616" spans="15:22">
      <c r="O616" s="139"/>
      <c r="P616" s="139"/>
      <c r="Q616" s="139"/>
      <c r="R616" s="139"/>
      <c r="S616" s="139"/>
      <c r="T616" s="139"/>
      <c r="U616" s="139"/>
      <c r="V616" s="139"/>
    </row>
    <row r="617" spans="15:22">
      <c r="O617" s="139"/>
      <c r="P617" s="139"/>
      <c r="Q617" s="139"/>
      <c r="R617" s="139"/>
      <c r="S617" s="139"/>
      <c r="T617" s="139"/>
      <c r="U617" s="139"/>
      <c r="V617" s="139"/>
    </row>
    <row r="618" spans="15:22">
      <c r="O618" s="139"/>
      <c r="P618" s="139"/>
      <c r="Q618" s="139"/>
      <c r="R618" s="139"/>
      <c r="S618" s="139"/>
      <c r="T618" s="139"/>
      <c r="U618" s="139"/>
      <c r="V618" s="139"/>
    </row>
    <row r="619" spans="15:22">
      <c r="O619" s="139"/>
      <c r="P619" s="139"/>
      <c r="Q619" s="139"/>
      <c r="R619" s="139"/>
      <c r="S619" s="139"/>
      <c r="T619" s="139"/>
      <c r="U619" s="139"/>
      <c r="V619" s="139"/>
    </row>
    <row r="620" spans="15:22">
      <c r="O620" s="139"/>
      <c r="P620" s="139"/>
      <c r="Q620" s="139"/>
      <c r="R620" s="139"/>
      <c r="S620" s="139"/>
      <c r="T620" s="139"/>
      <c r="U620" s="139"/>
      <c r="V620" s="139"/>
    </row>
    <row r="621" spans="15:22">
      <c r="O621" s="139"/>
      <c r="P621" s="139"/>
      <c r="Q621" s="139"/>
      <c r="R621" s="139"/>
      <c r="S621" s="139"/>
      <c r="T621" s="139"/>
      <c r="U621" s="139"/>
      <c r="V621" s="139"/>
    </row>
    <row r="622" spans="15:22">
      <c r="O622" s="139"/>
      <c r="P622" s="139"/>
      <c r="Q622" s="139"/>
      <c r="R622" s="139"/>
      <c r="S622" s="139"/>
      <c r="T622" s="139"/>
      <c r="U622" s="139"/>
      <c r="V622" s="139"/>
    </row>
    <row r="623" spans="15:22">
      <c r="O623" s="139"/>
      <c r="P623" s="139"/>
      <c r="Q623" s="139"/>
      <c r="R623" s="139"/>
      <c r="S623" s="139"/>
      <c r="T623" s="139"/>
      <c r="U623" s="139"/>
      <c r="V623" s="139"/>
    </row>
    <row r="624" spans="15:22">
      <c r="O624" s="139"/>
      <c r="P624" s="139"/>
      <c r="Q624" s="139"/>
      <c r="R624" s="139"/>
      <c r="S624" s="139"/>
      <c r="T624" s="139"/>
      <c r="U624" s="139"/>
      <c r="V624" s="139"/>
    </row>
    <row r="625" spans="15:22">
      <c r="O625" s="139"/>
      <c r="P625" s="139"/>
      <c r="Q625" s="139"/>
      <c r="R625" s="139"/>
      <c r="S625" s="139"/>
      <c r="T625" s="139"/>
      <c r="U625" s="139"/>
      <c r="V625" s="139"/>
    </row>
    <row r="626" spans="15:22">
      <c r="O626" s="139"/>
      <c r="P626" s="139"/>
      <c r="Q626" s="139"/>
      <c r="R626" s="139"/>
      <c r="S626" s="139"/>
      <c r="T626" s="139"/>
      <c r="U626" s="139"/>
      <c r="V626" s="139"/>
    </row>
    <row r="627" spans="15:22">
      <c r="O627" s="139"/>
      <c r="P627" s="139"/>
      <c r="Q627" s="139"/>
      <c r="R627" s="139"/>
      <c r="S627" s="139"/>
      <c r="T627" s="139"/>
      <c r="U627" s="139"/>
      <c r="V627" s="139"/>
    </row>
    <row r="628" spans="15:22">
      <c r="O628" s="139"/>
      <c r="P628" s="139"/>
      <c r="Q628" s="139"/>
      <c r="R628" s="139"/>
      <c r="S628" s="139"/>
      <c r="T628" s="139"/>
      <c r="U628" s="139"/>
      <c r="V628" s="139"/>
    </row>
    <row r="629" spans="15:22">
      <c r="O629" s="139"/>
      <c r="P629" s="139"/>
      <c r="Q629" s="139"/>
      <c r="R629" s="139"/>
      <c r="S629" s="139"/>
      <c r="T629" s="139"/>
      <c r="U629" s="139"/>
      <c r="V629" s="139"/>
    </row>
    <row r="630" spans="15:22">
      <c r="O630" s="139"/>
      <c r="P630" s="139"/>
      <c r="Q630" s="139"/>
      <c r="R630" s="139"/>
      <c r="S630" s="139"/>
      <c r="T630" s="139"/>
      <c r="U630" s="139"/>
      <c r="V630" s="139"/>
    </row>
    <row r="631" spans="15:22">
      <c r="O631" s="139"/>
      <c r="P631" s="139"/>
      <c r="Q631" s="139"/>
      <c r="R631" s="139"/>
      <c r="S631" s="139"/>
      <c r="T631" s="139"/>
      <c r="U631" s="139"/>
      <c r="V631" s="139"/>
    </row>
    <row r="632" spans="15:22">
      <c r="O632" s="139"/>
      <c r="P632" s="139"/>
      <c r="Q632" s="139"/>
      <c r="R632" s="139"/>
      <c r="S632" s="139"/>
      <c r="T632" s="139"/>
      <c r="U632" s="139"/>
      <c r="V632" s="139"/>
    </row>
    <row r="633" spans="15:22">
      <c r="O633" s="139"/>
      <c r="P633" s="139"/>
      <c r="Q633" s="139"/>
      <c r="R633" s="139"/>
      <c r="S633" s="139"/>
      <c r="T633" s="139"/>
      <c r="U633" s="139"/>
      <c r="V633" s="139"/>
    </row>
    <row r="634" spans="15:22">
      <c r="O634" s="139"/>
      <c r="P634" s="139"/>
      <c r="Q634" s="139"/>
      <c r="R634" s="139"/>
      <c r="S634" s="139"/>
      <c r="T634" s="139"/>
      <c r="U634" s="139"/>
      <c r="V634" s="139"/>
    </row>
    <row r="635" spans="15:22">
      <c r="O635" s="139"/>
      <c r="P635" s="139"/>
      <c r="Q635" s="139"/>
      <c r="R635" s="139"/>
      <c r="S635" s="139"/>
      <c r="T635" s="139"/>
      <c r="U635" s="139"/>
      <c r="V635" s="139"/>
    </row>
    <row r="636" spans="15:22">
      <c r="O636" s="139"/>
      <c r="P636" s="139"/>
      <c r="Q636" s="139"/>
      <c r="R636" s="139"/>
      <c r="S636" s="139"/>
      <c r="T636" s="139"/>
      <c r="U636" s="139"/>
      <c r="V636" s="139"/>
    </row>
    <row r="637" spans="15:22">
      <c r="O637" s="139"/>
      <c r="P637" s="139"/>
      <c r="Q637" s="139"/>
      <c r="R637" s="139"/>
      <c r="S637" s="139"/>
      <c r="T637" s="139"/>
      <c r="U637" s="139"/>
      <c r="V637" s="139"/>
    </row>
    <row r="638" spans="15:22">
      <c r="O638" s="139"/>
      <c r="P638" s="139"/>
      <c r="Q638" s="139"/>
      <c r="R638" s="139"/>
      <c r="S638" s="139"/>
      <c r="T638" s="139"/>
      <c r="U638" s="139"/>
      <c r="V638" s="139"/>
    </row>
    <row r="639" spans="15:22">
      <c r="O639" s="139"/>
      <c r="P639" s="139"/>
      <c r="Q639" s="139"/>
      <c r="R639" s="139"/>
      <c r="S639" s="139"/>
      <c r="T639" s="139"/>
      <c r="U639" s="139"/>
      <c r="V639" s="139"/>
    </row>
    <row r="640" spans="15:22">
      <c r="O640" s="139"/>
      <c r="P640" s="139"/>
      <c r="Q640" s="139"/>
      <c r="R640" s="139"/>
      <c r="S640" s="139"/>
      <c r="T640" s="139"/>
      <c r="U640" s="139"/>
      <c r="V640" s="139"/>
    </row>
    <row r="641" spans="15:22">
      <c r="O641" s="139"/>
      <c r="P641" s="139"/>
      <c r="Q641" s="139"/>
      <c r="R641" s="139"/>
      <c r="S641" s="139"/>
      <c r="T641" s="139"/>
      <c r="U641" s="139"/>
      <c r="V641" s="139"/>
    </row>
    <row r="642" spans="15:22">
      <c r="O642" s="139"/>
      <c r="P642" s="139"/>
      <c r="Q642" s="139"/>
      <c r="R642" s="139"/>
      <c r="S642" s="139"/>
      <c r="T642" s="139"/>
      <c r="U642" s="139"/>
      <c r="V642" s="139"/>
    </row>
    <row r="643" spans="15:22">
      <c r="O643" s="139"/>
      <c r="P643" s="139"/>
      <c r="Q643" s="139"/>
      <c r="R643" s="139"/>
      <c r="S643" s="139"/>
      <c r="T643" s="139"/>
      <c r="U643" s="139"/>
      <c r="V643" s="139"/>
    </row>
    <row r="644" spans="15:22">
      <c r="O644" s="139"/>
      <c r="P644" s="139"/>
      <c r="Q644" s="139"/>
      <c r="R644" s="139"/>
      <c r="S644" s="139"/>
      <c r="T644" s="139"/>
      <c r="U644" s="139"/>
      <c r="V644" s="139"/>
    </row>
    <row r="645" spans="15:22">
      <c r="O645" s="139"/>
      <c r="P645" s="139"/>
      <c r="Q645" s="139"/>
      <c r="R645" s="139"/>
      <c r="S645" s="139"/>
      <c r="T645" s="139"/>
      <c r="U645" s="139"/>
      <c r="V645" s="139"/>
    </row>
    <row r="646" spans="15:22">
      <c r="O646" s="139"/>
      <c r="P646" s="139"/>
      <c r="Q646" s="139"/>
      <c r="R646" s="139"/>
      <c r="S646" s="139"/>
      <c r="T646" s="139"/>
      <c r="U646" s="139"/>
      <c r="V646" s="139"/>
    </row>
    <row r="647" spans="15:22">
      <c r="O647" s="139"/>
      <c r="P647" s="139"/>
      <c r="Q647" s="139"/>
      <c r="R647" s="139"/>
      <c r="S647" s="139"/>
      <c r="T647" s="139"/>
      <c r="U647" s="139"/>
      <c r="V647" s="139"/>
    </row>
    <row r="648" spans="15:22">
      <c r="O648" s="139"/>
      <c r="P648" s="139"/>
      <c r="Q648" s="139"/>
      <c r="R648" s="139"/>
      <c r="S648" s="139"/>
      <c r="T648" s="139"/>
      <c r="U648" s="139"/>
      <c r="V648" s="139"/>
    </row>
    <row r="649" spans="15:22">
      <c r="O649" s="139"/>
      <c r="P649" s="139"/>
      <c r="Q649" s="139"/>
      <c r="R649" s="139"/>
      <c r="S649" s="139"/>
      <c r="T649" s="139"/>
      <c r="U649" s="139"/>
      <c r="V649" s="139"/>
    </row>
    <row r="650" spans="15:22">
      <c r="O650" s="139"/>
      <c r="P650" s="139"/>
      <c r="Q650" s="139"/>
      <c r="R650" s="139"/>
      <c r="S650" s="139"/>
      <c r="T650" s="139"/>
      <c r="U650" s="139"/>
      <c r="V650" s="139"/>
    </row>
    <row r="651" spans="15:22">
      <c r="O651" s="139"/>
      <c r="P651" s="139"/>
      <c r="Q651" s="139"/>
      <c r="R651" s="139"/>
      <c r="S651" s="139"/>
      <c r="T651" s="139"/>
      <c r="U651" s="139"/>
      <c r="V651" s="139"/>
    </row>
    <row r="652" spans="15:22">
      <c r="O652" s="139"/>
      <c r="P652" s="139"/>
      <c r="Q652" s="139"/>
      <c r="R652" s="139"/>
      <c r="S652" s="139"/>
      <c r="T652" s="139"/>
      <c r="U652" s="139"/>
      <c r="V652" s="139"/>
    </row>
    <row r="653" spans="15:22">
      <c r="O653" s="139"/>
      <c r="P653" s="139"/>
      <c r="Q653" s="139"/>
      <c r="R653" s="139"/>
      <c r="S653" s="139"/>
      <c r="T653" s="139"/>
      <c r="U653" s="139"/>
      <c r="V653" s="139"/>
    </row>
    <row r="654" spans="15:22">
      <c r="O654" s="139"/>
      <c r="P654" s="139"/>
      <c r="Q654" s="139"/>
      <c r="R654" s="139"/>
      <c r="S654" s="139"/>
      <c r="T654" s="139"/>
      <c r="U654" s="139"/>
      <c r="V654" s="139"/>
    </row>
    <row r="655" spans="15:22">
      <c r="O655" s="139"/>
      <c r="P655" s="139"/>
      <c r="Q655" s="139"/>
      <c r="R655" s="139"/>
      <c r="S655" s="139"/>
      <c r="T655" s="139"/>
      <c r="U655" s="139"/>
      <c r="V655" s="139"/>
    </row>
    <row r="656" spans="15:22">
      <c r="O656" s="139"/>
      <c r="P656" s="139"/>
      <c r="Q656" s="139"/>
      <c r="R656" s="139"/>
      <c r="S656" s="139"/>
      <c r="T656" s="139"/>
      <c r="U656" s="139"/>
      <c r="V656" s="139"/>
    </row>
    <row r="657" spans="15:22">
      <c r="O657" s="139"/>
      <c r="P657" s="139"/>
      <c r="Q657" s="139"/>
      <c r="R657" s="139"/>
      <c r="S657" s="139"/>
      <c r="T657" s="139"/>
      <c r="U657" s="139"/>
      <c r="V657" s="139"/>
    </row>
    <row r="658" spans="15:22">
      <c r="O658" s="139"/>
      <c r="P658" s="139"/>
      <c r="Q658" s="139"/>
      <c r="R658" s="139"/>
      <c r="S658" s="139"/>
      <c r="T658" s="139"/>
      <c r="U658" s="139"/>
      <c r="V658" s="139"/>
    </row>
    <row r="659" spans="15:22">
      <c r="O659" s="139"/>
      <c r="P659" s="139"/>
      <c r="Q659" s="139"/>
      <c r="R659" s="139"/>
      <c r="S659" s="139"/>
      <c r="T659" s="139"/>
      <c r="U659" s="139"/>
      <c r="V659" s="139"/>
    </row>
    <row r="660" spans="15:22">
      <c r="O660" s="139"/>
      <c r="P660" s="139"/>
      <c r="Q660" s="139"/>
      <c r="R660" s="139"/>
      <c r="S660" s="139"/>
      <c r="T660" s="139"/>
      <c r="U660" s="139"/>
      <c r="V660" s="139"/>
    </row>
    <row r="661" spans="15:22">
      <c r="O661" s="139"/>
      <c r="P661" s="139"/>
      <c r="Q661" s="139"/>
      <c r="R661" s="139"/>
      <c r="S661" s="139"/>
      <c r="T661" s="139"/>
      <c r="U661" s="139"/>
      <c r="V661" s="139"/>
    </row>
    <row r="662" spans="15:22">
      <c r="O662" s="139"/>
      <c r="P662" s="139"/>
      <c r="Q662" s="139"/>
      <c r="R662" s="139"/>
      <c r="S662" s="139"/>
      <c r="T662" s="139"/>
      <c r="U662" s="139"/>
      <c r="V662" s="139"/>
    </row>
    <row r="663" spans="15:22">
      <c r="O663" s="139"/>
      <c r="P663" s="139"/>
      <c r="Q663" s="139"/>
      <c r="R663" s="139"/>
      <c r="S663" s="139"/>
      <c r="T663" s="139"/>
      <c r="U663" s="139"/>
      <c r="V663" s="139"/>
    </row>
    <row r="664" spans="15:22">
      <c r="O664" s="139"/>
      <c r="P664" s="139"/>
      <c r="Q664" s="139"/>
      <c r="R664" s="139"/>
      <c r="S664" s="139"/>
      <c r="T664" s="139"/>
      <c r="U664" s="139"/>
      <c r="V664" s="139"/>
    </row>
    <row r="665" spans="15:22">
      <c r="O665" s="139"/>
      <c r="P665" s="139"/>
      <c r="Q665" s="139"/>
      <c r="R665" s="139"/>
      <c r="S665" s="139"/>
      <c r="T665" s="139"/>
      <c r="U665" s="139"/>
      <c r="V665" s="139"/>
    </row>
    <row r="666" spans="15:22">
      <c r="O666" s="139"/>
      <c r="P666" s="139"/>
      <c r="Q666" s="139"/>
      <c r="R666" s="139"/>
      <c r="S666" s="139"/>
      <c r="T666" s="139"/>
      <c r="U666" s="139"/>
      <c r="V666" s="139"/>
    </row>
    <row r="667" spans="15:22">
      <c r="O667" s="139"/>
      <c r="P667" s="139"/>
      <c r="Q667" s="139"/>
      <c r="R667" s="139"/>
      <c r="S667" s="139"/>
      <c r="T667" s="139"/>
      <c r="U667" s="139"/>
      <c r="V667" s="139"/>
    </row>
    <row r="668" spans="15:22">
      <c r="O668" s="139"/>
      <c r="P668" s="139"/>
      <c r="Q668" s="139"/>
      <c r="R668" s="139"/>
      <c r="S668" s="139"/>
      <c r="T668" s="139"/>
      <c r="U668" s="139"/>
      <c r="V668" s="139"/>
    </row>
    <row r="669" spans="15:22">
      <c r="O669" s="139"/>
      <c r="P669" s="139"/>
      <c r="Q669" s="139"/>
      <c r="R669" s="139"/>
      <c r="S669" s="139"/>
      <c r="T669" s="139"/>
      <c r="U669" s="139"/>
      <c r="V669" s="139"/>
    </row>
    <row r="670" spans="15:22">
      <c r="O670" s="139"/>
      <c r="P670" s="139"/>
      <c r="Q670" s="139"/>
      <c r="R670" s="139"/>
      <c r="S670" s="139"/>
      <c r="T670" s="139"/>
      <c r="U670" s="139"/>
      <c r="V670" s="139"/>
    </row>
    <row r="671" spans="15:22">
      <c r="O671" s="139"/>
      <c r="P671" s="139"/>
      <c r="Q671" s="139"/>
      <c r="R671" s="139"/>
      <c r="S671" s="139"/>
      <c r="T671" s="139"/>
      <c r="U671" s="139"/>
      <c r="V671" s="139"/>
    </row>
    <row r="672" spans="15:22">
      <c r="O672" s="139"/>
      <c r="P672" s="139"/>
      <c r="Q672" s="139"/>
      <c r="R672" s="139"/>
      <c r="S672" s="139"/>
      <c r="T672" s="139"/>
      <c r="U672" s="139"/>
      <c r="V672" s="139"/>
    </row>
    <row r="673" spans="15:22">
      <c r="O673" s="139"/>
      <c r="P673" s="139"/>
      <c r="Q673" s="139"/>
      <c r="R673" s="139"/>
      <c r="S673" s="139"/>
      <c r="T673" s="139"/>
      <c r="U673" s="139"/>
      <c r="V673" s="139"/>
    </row>
    <row r="674" spans="15:22">
      <c r="O674" s="139"/>
      <c r="P674" s="139"/>
      <c r="Q674" s="139"/>
      <c r="R674" s="139"/>
      <c r="S674" s="139"/>
      <c r="T674" s="139"/>
      <c r="U674" s="139"/>
      <c r="V674" s="139"/>
    </row>
    <row r="675" spans="15:22">
      <c r="O675" s="139"/>
      <c r="P675" s="139"/>
      <c r="Q675" s="139"/>
      <c r="R675" s="139"/>
      <c r="S675" s="139"/>
      <c r="T675" s="139"/>
      <c r="U675" s="139"/>
      <c r="V675" s="139"/>
    </row>
    <row r="676" spans="15:22">
      <c r="O676" s="139"/>
      <c r="P676" s="139"/>
      <c r="Q676" s="139"/>
      <c r="R676" s="139"/>
      <c r="S676" s="139"/>
      <c r="T676" s="139"/>
      <c r="U676" s="139"/>
      <c r="V676" s="139"/>
    </row>
    <row r="677" spans="15:22">
      <c r="O677" s="139"/>
      <c r="P677" s="139"/>
      <c r="Q677" s="139"/>
      <c r="R677" s="139"/>
      <c r="S677" s="139"/>
      <c r="T677" s="139"/>
      <c r="U677" s="139"/>
      <c r="V677" s="139"/>
    </row>
    <row r="678" spans="15:22">
      <c r="O678" s="139"/>
      <c r="P678" s="139"/>
      <c r="Q678" s="139"/>
      <c r="R678" s="139"/>
      <c r="S678" s="139"/>
      <c r="T678" s="139"/>
      <c r="U678" s="139"/>
      <c r="V678" s="139"/>
    </row>
    <row r="679" spans="15:22">
      <c r="O679" s="139"/>
      <c r="P679" s="139"/>
      <c r="Q679" s="139"/>
      <c r="R679" s="139"/>
      <c r="S679" s="139"/>
      <c r="T679" s="139"/>
      <c r="U679" s="139"/>
      <c r="V679" s="139"/>
    </row>
    <row r="680" spans="15:22">
      <c r="O680" s="139"/>
      <c r="P680" s="139"/>
      <c r="Q680" s="139"/>
      <c r="R680" s="139"/>
      <c r="S680" s="139"/>
      <c r="T680" s="139"/>
      <c r="U680" s="139"/>
      <c r="V680" s="139"/>
    </row>
    <row r="681" spans="15:22">
      <c r="O681" s="139"/>
      <c r="P681" s="139"/>
      <c r="Q681" s="139"/>
      <c r="R681" s="139"/>
      <c r="S681" s="139"/>
      <c r="T681" s="139"/>
      <c r="U681" s="139"/>
      <c r="V681" s="139"/>
    </row>
    <row r="682" spans="15:22">
      <c r="O682" s="139"/>
      <c r="P682" s="139"/>
      <c r="Q682" s="139"/>
      <c r="R682" s="139"/>
      <c r="S682" s="139"/>
      <c r="T682" s="139"/>
      <c r="U682" s="139"/>
      <c r="V682" s="139"/>
    </row>
    <row r="683" spans="15:22">
      <c r="O683" s="139"/>
      <c r="P683" s="139"/>
      <c r="Q683" s="139"/>
      <c r="R683" s="139"/>
      <c r="S683" s="139"/>
      <c r="T683" s="139"/>
      <c r="U683" s="139"/>
      <c r="V683" s="139"/>
    </row>
    <row r="684" spans="15:22">
      <c r="O684" s="139"/>
      <c r="P684" s="139"/>
      <c r="Q684" s="139"/>
      <c r="R684" s="139"/>
      <c r="S684" s="139"/>
      <c r="T684" s="139"/>
      <c r="U684" s="139"/>
      <c r="V684" s="139"/>
    </row>
    <row r="685" spans="15:22">
      <c r="O685" s="139"/>
      <c r="P685" s="139"/>
      <c r="Q685" s="139"/>
      <c r="R685" s="139"/>
      <c r="S685" s="139"/>
      <c r="T685" s="139"/>
      <c r="U685" s="139"/>
      <c r="V685" s="139"/>
    </row>
    <row r="686" spans="15:22">
      <c r="O686" s="139"/>
      <c r="P686" s="139"/>
      <c r="Q686" s="139"/>
      <c r="R686" s="139"/>
      <c r="S686" s="139"/>
      <c r="T686" s="139"/>
      <c r="U686" s="139"/>
      <c r="V686" s="139"/>
    </row>
    <row r="687" spans="15:22">
      <c r="O687" s="139"/>
      <c r="P687" s="139"/>
      <c r="Q687" s="139"/>
      <c r="R687" s="139"/>
      <c r="S687" s="139"/>
      <c r="T687" s="139"/>
      <c r="U687" s="139"/>
      <c r="V687" s="139"/>
    </row>
    <row r="688" spans="15:22">
      <c r="O688" s="139"/>
      <c r="P688" s="139"/>
      <c r="Q688" s="139"/>
      <c r="R688" s="139"/>
      <c r="S688" s="139"/>
      <c r="T688" s="139"/>
      <c r="U688" s="139"/>
      <c r="V688" s="139"/>
    </row>
    <row r="689" spans="15:22">
      <c r="O689" s="139"/>
      <c r="P689" s="139"/>
      <c r="Q689" s="139"/>
      <c r="R689" s="139"/>
      <c r="S689" s="139"/>
      <c r="T689" s="139"/>
      <c r="U689" s="139"/>
      <c r="V689" s="139"/>
    </row>
    <row r="690" spans="15:22">
      <c r="O690" s="139"/>
      <c r="P690" s="139"/>
      <c r="Q690" s="139"/>
      <c r="R690" s="139"/>
      <c r="S690" s="139"/>
      <c r="T690" s="139"/>
      <c r="U690" s="139"/>
      <c r="V690" s="139"/>
    </row>
    <row r="691" spans="15:22">
      <c r="O691" s="139"/>
      <c r="P691" s="139"/>
      <c r="Q691" s="139"/>
      <c r="R691" s="139"/>
      <c r="S691" s="139"/>
      <c r="T691" s="139"/>
      <c r="U691" s="139"/>
      <c r="V691" s="139"/>
    </row>
    <row r="692" spans="15:22">
      <c r="O692" s="139"/>
      <c r="P692" s="139"/>
      <c r="Q692" s="139"/>
      <c r="R692" s="139"/>
      <c r="S692" s="139"/>
      <c r="T692" s="139"/>
      <c r="U692" s="139"/>
      <c r="V692" s="139"/>
    </row>
    <row r="693" spans="15:22">
      <c r="O693" s="139"/>
      <c r="P693" s="139"/>
      <c r="Q693" s="139"/>
      <c r="R693" s="139"/>
      <c r="S693" s="139"/>
      <c r="T693" s="139"/>
      <c r="U693" s="139"/>
      <c r="V693" s="139"/>
    </row>
    <row r="694" spans="15:22">
      <c r="O694" s="139"/>
      <c r="P694" s="139"/>
      <c r="Q694" s="139"/>
      <c r="R694" s="139"/>
      <c r="S694" s="139"/>
      <c r="T694" s="139"/>
      <c r="U694" s="139"/>
      <c r="V694" s="139"/>
    </row>
    <row r="695" spans="15:22">
      <c r="O695" s="139"/>
      <c r="P695" s="139"/>
      <c r="Q695" s="139"/>
      <c r="R695" s="139"/>
      <c r="S695" s="139"/>
      <c r="T695" s="139"/>
      <c r="U695" s="139"/>
      <c r="V695" s="139"/>
    </row>
    <row r="696" spans="15:22">
      <c r="O696" s="139"/>
      <c r="P696" s="139"/>
      <c r="Q696" s="139"/>
      <c r="R696" s="139"/>
      <c r="S696" s="139"/>
      <c r="T696" s="139"/>
      <c r="U696" s="139"/>
      <c r="V696" s="139"/>
    </row>
    <row r="697" spans="15:22">
      <c r="O697" s="139"/>
      <c r="P697" s="139"/>
      <c r="Q697" s="139"/>
      <c r="R697" s="139"/>
      <c r="S697" s="139"/>
      <c r="T697" s="139"/>
      <c r="U697" s="139"/>
      <c r="V697" s="139"/>
    </row>
    <row r="698" spans="15:22">
      <c r="O698" s="139"/>
      <c r="P698" s="139"/>
      <c r="Q698" s="139"/>
      <c r="R698" s="139"/>
      <c r="S698" s="139"/>
      <c r="T698" s="139"/>
    </row>
    <row r="699" spans="15:22">
      <c r="O699" s="139"/>
      <c r="P699" s="139"/>
      <c r="Q699" s="139"/>
      <c r="R699" s="139"/>
      <c r="S699" s="139"/>
      <c r="T699" s="139"/>
    </row>
    <row r="700" spans="15:22">
      <c r="O700" s="139"/>
      <c r="P700" s="139"/>
      <c r="Q700" s="139"/>
      <c r="R700" s="139"/>
      <c r="S700" s="139"/>
      <c r="T700" s="139"/>
    </row>
    <row r="701" spans="15:22">
      <c r="O701" s="139"/>
      <c r="P701" s="139"/>
      <c r="Q701" s="139"/>
      <c r="R701" s="139"/>
      <c r="S701" s="139"/>
      <c r="T701" s="139"/>
    </row>
    <row r="702" spans="15:22">
      <c r="O702" s="139"/>
      <c r="P702" s="139"/>
      <c r="Q702" s="139"/>
      <c r="R702" s="139"/>
      <c r="S702" s="139"/>
      <c r="T702" s="139"/>
    </row>
    <row r="703" spans="15:22">
      <c r="O703" s="139"/>
      <c r="P703" s="139"/>
      <c r="Q703" s="139"/>
      <c r="R703" s="139"/>
      <c r="S703" s="139"/>
      <c r="T703" s="139"/>
    </row>
    <row r="704" spans="15:22">
      <c r="O704" s="139"/>
      <c r="P704" s="139"/>
      <c r="Q704" s="139"/>
      <c r="R704" s="139"/>
      <c r="S704" s="139"/>
      <c r="T704" s="139"/>
    </row>
    <row r="705" spans="15:20">
      <c r="O705" s="139"/>
      <c r="P705" s="139"/>
      <c r="Q705" s="139"/>
      <c r="R705" s="139"/>
      <c r="S705" s="139"/>
      <c r="T705" s="139"/>
    </row>
    <row r="706" spans="15:20">
      <c r="O706" s="139"/>
      <c r="P706" s="139"/>
      <c r="Q706" s="139"/>
      <c r="R706" s="139"/>
      <c r="S706" s="139"/>
      <c r="T706" s="139"/>
    </row>
    <row r="707" spans="15:20">
      <c r="O707" s="139"/>
      <c r="P707" s="139"/>
      <c r="Q707" s="139"/>
      <c r="R707" s="139"/>
      <c r="S707" s="139"/>
      <c r="T707" s="139"/>
    </row>
    <row r="708" spans="15:20">
      <c r="O708" s="139"/>
      <c r="P708" s="139"/>
      <c r="Q708" s="139"/>
      <c r="R708" s="139"/>
      <c r="S708" s="139"/>
      <c r="T708" s="139"/>
    </row>
    <row r="709" spans="15:20">
      <c r="O709" s="139"/>
      <c r="P709" s="139"/>
      <c r="Q709" s="139"/>
      <c r="R709" s="139"/>
      <c r="S709" s="139"/>
      <c r="T709" s="139"/>
    </row>
    <row r="710" spans="15:20">
      <c r="O710" s="139"/>
      <c r="P710" s="139"/>
      <c r="Q710" s="139"/>
      <c r="R710" s="139"/>
      <c r="S710" s="139"/>
      <c r="T710" s="139"/>
    </row>
    <row r="711" spans="15:20">
      <c r="O711" s="139"/>
      <c r="P711" s="139"/>
      <c r="Q711" s="139"/>
      <c r="R711" s="139"/>
      <c r="S711" s="139"/>
      <c r="T711" s="139"/>
    </row>
    <row r="712" spans="15:20">
      <c r="O712" s="139"/>
      <c r="P712" s="139"/>
      <c r="Q712" s="139"/>
      <c r="R712" s="139"/>
      <c r="S712" s="139"/>
      <c r="T712" s="139"/>
    </row>
    <row r="713" spans="15:20">
      <c r="O713" s="139"/>
      <c r="P713" s="139"/>
      <c r="Q713" s="139"/>
      <c r="R713" s="139"/>
      <c r="S713" s="139"/>
      <c r="T713" s="139"/>
    </row>
    <row r="714" spans="15:20">
      <c r="O714" s="139"/>
      <c r="P714" s="139"/>
      <c r="Q714" s="139"/>
      <c r="R714" s="139"/>
      <c r="S714" s="139"/>
      <c r="T714" s="139"/>
    </row>
    <row r="715" spans="15:20">
      <c r="O715" s="139"/>
      <c r="P715" s="139"/>
      <c r="Q715" s="139"/>
      <c r="R715" s="139"/>
      <c r="S715" s="139"/>
      <c r="T715" s="139"/>
    </row>
    <row r="716" spans="15:20">
      <c r="O716" s="139"/>
      <c r="P716" s="139"/>
      <c r="Q716" s="139"/>
      <c r="R716" s="139"/>
      <c r="S716" s="139"/>
      <c r="T716" s="139"/>
    </row>
    <row r="717" spans="15:20">
      <c r="O717" s="139"/>
      <c r="P717" s="139"/>
      <c r="Q717" s="139"/>
      <c r="R717" s="139"/>
      <c r="S717" s="139"/>
      <c r="T717" s="139"/>
    </row>
    <row r="718" spans="15:20">
      <c r="O718" s="139"/>
      <c r="P718" s="139"/>
      <c r="Q718" s="139"/>
      <c r="R718" s="139"/>
      <c r="S718" s="139"/>
      <c r="T718" s="139"/>
    </row>
    <row r="719" spans="15:20">
      <c r="O719" s="139"/>
      <c r="P719" s="139"/>
      <c r="Q719" s="139"/>
      <c r="R719" s="139"/>
      <c r="S719" s="139"/>
      <c r="T719" s="139"/>
    </row>
    <row r="720" spans="15:20">
      <c r="O720" s="139"/>
      <c r="P720" s="139"/>
      <c r="Q720" s="139"/>
      <c r="R720" s="139"/>
      <c r="S720" s="139"/>
      <c r="T720" s="139"/>
    </row>
    <row r="721" spans="15:20">
      <c r="O721" s="139"/>
      <c r="P721" s="139"/>
      <c r="Q721" s="139"/>
      <c r="R721" s="139"/>
      <c r="S721" s="139"/>
      <c r="T721" s="139"/>
    </row>
    <row r="722" spans="15:20">
      <c r="O722" s="139"/>
      <c r="P722" s="139"/>
      <c r="Q722" s="139"/>
      <c r="R722" s="139"/>
      <c r="S722" s="139"/>
      <c r="T722" s="139"/>
    </row>
    <row r="723" spans="15:20">
      <c r="O723" s="139"/>
      <c r="P723" s="139"/>
      <c r="Q723" s="139"/>
      <c r="R723" s="139"/>
      <c r="S723" s="139"/>
      <c r="T723" s="139"/>
    </row>
    <row r="724" spans="15:20">
      <c r="O724" s="139"/>
      <c r="P724" s="139"/>
      <c r="Q724" s="139"/>
      <c r="R724" s="139"/>
      <c r="S724" s="139"/>
      <c r="T724" s="139"/>
    </row>
    <row r="725" spans="15:20">
      <c r="O725" s="139"/>
      <c r="P725" s="139"/>
      <c r="Q725" s="139"/>
      <c r="R725" s="139"/>
      <c r="S725" s="139"/>
      <c r="T725" s="139"/>
    </row>
    <row r="726" spans="15:20">
      <c r="O726" s="139"/>
      <c r="P726" s="139"/>
      <c r="Q726" s="139"/>
      <c r="R726" s="139"/>
      <c r="S726" s="139"/>
      <c r="T726" s="139"/>
    </row>
    <row r="727" spans="15:20">
      <c r="O727" s="139"/>
      <c r="P727" s="139"/>
      <c r="Q727" s="139"/>
      <c r="R727" s="139"/>
      <c r="S727" s="139"/>
      <c r="T727" s="139"/>
    </row>
    <row r="728" spans="15:20">
      <c r="O728" s="139"/>
      <c r="P728" s="139"/>
      <c r="Q728" s="139"/>
      <c r="R728" s="139"/>
      <c r="S728" s="139"/>
      <c r="T728" s="139"/>
    </row>
    <row r="729" spans="15:20">
      <c r="O729" s="139"/>
      <c r="P729" s="139"/>
      <c r="Q729" s="139"/>
      <c r="R729" s="139"/>
      <c r="S729" s="139"/>
      <c r="T729" s="139"/>
    </row>
    <row r="730" spans="15:20">
      <c r="O730" s="139"/>
      <c r="P730" s="139"/>
      <c r="Q730" s="139"/>
      <c r="R730" s="139"/>
      <c r="S730" s="139"/>
      <c r="T730" s="139"/>
    </row>
    <row r="731" spans="15:20">
      <c r="O731" s="139"/>
      <c r="P731" s="139"/>
      <c r="Q731" s="139"/>
      <c r="R731" s="139"/>
      <c r="S731" s="139"/>
      <c r="T731" s="139"/>
    </row>
    <row r="732" spans="15:20">
      <c r="O732" s="139"/>
      <c r="P732" s="139"/>
      <c r="Q732" s="139"/>
      <c r="R732" s="139"/>
      <c r="S732" s="139"/>
      <c r="T732" s="139"/>
    </row>
    <row r="733" spans="15:20">
      <c r="O733" s="139"/>
      <c r="P733" s="139"/>
      <c r="Q733" s="139"/>
      <c r="R733" s="139"/>
      <c r="S733" s="139"/>
      <c r="T733" s="139"/>
    </row>
    <row r="734" spans="15:20">
      <c r="O734" s="139"/>
      <c r="P734" s="139"/>
      <c r="Q734" s="139"/>
      <c r="R734" s="139"/>
      <c r="S734" s="139"/>
      <c r="T734" s="139"/>
    </row>
    <row r="735" spans="15:20">
      <c r="O735" s="139"/>
      <c r="P735" s="139"/>
      <c r="Q735" s="139"/>
      <c r="R735" s="139"/>
      <c r="S735" s="139"/>
      <c r="T735" s="139"/>
    </row>
    <row r="736" spans="15:20">
      <c r="O736" s="139"/>
      <c r="P736" s="139"/>
      <c r="Q736" s="139"/>
      <c r="R736" s="139"/>
      <c r="S736" s="139"/>
      <c r="T736" s="139"/>
    </row>
    <row r="737" spans="15:20">
      <c r="O737" s="139"/>
      <c r="P737" s="139"/>
      <c r="Q737" s="139"/>
      <c r="R737" s="139"/>
      <c r="S737" s="139"/>
      <c r="T737" s="139"/>
    </row>
    <row r="738" spans="15:20">
      <c r="O738" s="139"/>
      <c r="P738" s="139"/>
      <c r="Q738" s="139"/>
      <c r="R738" s="139"/>
      <c r="S738" s="139"/>
      <c r="T738" s="139"/>
    </row>
    <row r="739" spans="15:20">
      <c r="O739" s="139"/>
      <c r="P739" s="139"/>
      <c r="Q739" s="139"/>
      <c r="R739" s="139"/>
      <c r="S739" s="139"/>
      <c r="T739" s="139"/>
    </row>
    <row r="740" spans="15:20">
      <c r="O740" s="139"/>
      <c r="P740" s="139"/>
      <c r="Q740" s="139"/>
      <c r="R740" s="139"/>
      <c r="S740" s="139"/>
      <c r="T740" s="139"/>
    </row>
    <row r="741" spans="15:20">
      <c r="O741" s="139"/>
      <c r="P741" s="139"/>
      <c r="Q741" s="139"/>
      <c r="R741" s="139"/>
      <c r="S741" s="139"/>
      <c r="T741" s="139"/>
    </row>
    <row r="742" spans="15:20">
      <c r="O742" s="139"/>
      <c r="P742" s="139"/>
      <c r="Q742" s="139"/>
      <c r="R742" s="139"/>
      <c r="S742" s="139"/>
      <c r="T742" s="139"/>
    </row>
    <row r="743" spans="15:20">
      <c r="O743" s="139"/>
      <c r="P743" s="139"/>
      <c r="Q743" s="139"/>
      <c r="R743" s="139"/>
      <c r="S743" s="139"/>
      <c r="T743" s="139"/>
    </row>
    <row r="744" spans="15:20">
      <c r="O744" s="139"/>
      <c r="P744" s="139"/>
      <c r="Q744" s="139"/>
      <c r="R744" s="139"/>
      <c r="S744" s="139"/>
      <c r="T744" s="139"/>
    </row>
    <row r="745" spans="15:20">
      <c r="O745" s="139"/>
      <c r="P745" s="139"/>
      <c r="Q745" s="139"/>
      <c r="R745" s="139"/>
      <c r="S745" s="139"/>
      <c r="T745" s="139"/>
    </row>
    <row r="746" spans="15:20">
      <c r="O746" s="139"/>
      <c r="P746" s="139"/>
      <c r="Q746" s="139"/>
      <c r="R746" s="139"/>
      <c r="S746" s="139"/>
      <c r="T746" s="139"/>
    </row>
    <row r="747" spans="15:20">
      <c r="O747" s="139"/>
      <c r="P747" s="139"/>
      <c r="Q747" s="139"/>
      <c r="R747" s="139"/>
      <c r="S747" s="139"/>
      <c r="T747" s="139"/>
    </row>
    <row r="748" spans="15:20">
      <c r="O748" s="139"/>
      <c r="P748" s="139"/>
      <c r="Q748" s="139"/>
      <c r="R748" s="139"/>
      <c r="S748" s="139"/>
      <c r="T748" s="139"/>
    </row>
    <row r="749" spans="15:20">
      <c r="O749" s="139"/>
      <c r="P749" s="139"/>
      <c r="Q749" s="139"/>
      <c r="R749" s="139"/>
      <c r="S749" s="139"/>
      <c r="T749" s="139"/>
    </row>
    <row r="750" spans="15:20">
      <c r="O750" s="139"/>
      <c r="P750" s="139"/>
      <c r="Q750" s="139"/>
      <c r="R750" s="139"/>
      <c r="S750" s="139"/>
      <c r="T750" s="139"/>
    </row>
    <row r="751" spans="15:20">
      <c r="O751" s="139"/>
      <c r="P751" s="139"/>
      <c r="Q751" s="139"/>
      <c r="R751" s="139"/>
      <c r="S751" s="139"/>
      <c r="T751" s="139"/>
    </row>
    <row r="752" spans="15:20">
      <c r="O752" s="139"/>
      <c r="P752" s="139"/>
      <c r="Q752" s="139"/>
      <c r="R752" s="139"/>
      <c r="S752" s="139"/>
      <c r="T752" s="139"/>
    </row>
    <row r="753" spans="15:20">
      <c r="O753" s="139"/>
      <c r="P753" s="139"/>
      <c r="Q753" s="139"/>
      <c r="R753" s="139"/>
      <c r="S753" s="139"/>
      <c r="T753" s="139"/>
    </row>
    <row r="754" spans="15:20">
      <c r="O754" s="139"/>
      <c r="P754" s="139"/>
      <c r="Q754" s="139"/>
      <c r="R754" s="139"/>
      <c r="S754" s="139"/>
      <c r="T754" s="139"/>
    </row>
    <row r="755" spans="15:20">
      <c r="O755" s="139"/>
      <c r="P755" s="139"/>
      <c r="Q755" s="139"/>
      <c r="R755" s="139"/>
      <c r="S755" s="139"/>
      <c r="T755" s="139"/>
    </row>
    <row r="756" spans="15:20">
      <c r="O756" s="139"/>
      <c r="P756" s="139"/>
      <c r="Q756" s="139"/>
      <c r="R756" s="139"/>
      <c r="S756" s="139"/>
      <c r="T756" s="139"/>
    </row>
    <row r="757" spans="15:20">
      <c r="O757" s="139"/>
      <c r="P757" s="139"/>
      <c r="Q757" s="139"/>
      <c r="R757" s="139"/>
      <c r="S757" s="139"/>
      <c r="T757" s="139"/>
    </row>
    <row r="758" spans="15:20">
      <c r="O758" s="139"/>
      <c r="P758" s="139"/>
      <c r="Q758" s="139"/>
      <c r="R758" s="139"/>
      <c r="S758" s="139"/>
      <c r="T758" s="139"/>
    </row>
    <row r="759" spans="15:20">
      <c r="O759" s="139"/>
      <c r="P759" s="139"/>
      <c r="Q759" s="139"/>
      <c r="R759" s="139"/>
      <c r="S759" s="139"/>
      <c r="T759" s="139"/>
    </row>
    <row r="760" spans="15:20">
      <c r="O760" s="139"/>
      <c r="P760" s="139"/>
      <c r="Q760" s="139"/>
      <c r="R760" s="139"/>
      <c r="S760" s="139"/>
      <c r="T760" s="139"/>
    </row>
    <row r="761" spans="15:20">
      <c r="O761" s="139"/>
      <c r="P761" s="139"/>
      <c r="Q761" s="139"/>
      <c r="R761" s="139"/>
      <c r="S761" s="139"/>
      <c r="T761" s="139"/>
    </row>
    <row r="762" spans="15:20">
      <c r="O762" s="139"/>
      <c r="P762" s="139"/>
      <c r="Q762" s="139"/>
      <c r="R762" s="139"/>
      <c r="S762" s="139"/>
      <c r="T762" s="139"/>
    </row>
    <row r="763" spans="15:20">
      <c r="O763" s="139"/>
      <c r="P763" s="139"/>
      <c r="Q763" s="139"/>
      <c r="R763" s="139"/>
      <c r="S763" s="139"/>
      <c r="T763" s="139"/>
    </row>
    <row r="764" spans="15:20">
      <c r="O764" s="139"/>
      <c r="P764" s="139"/>
      <c r="Q764" s="139"/>
      <c r="R764" s="139"/>
      <c r="S764" s="139"/>
      <c r="T764" s="139"/>
    </row>
    <row r="765" spans="15:20">
      <c r="O765" s="139"/>
      <c r="P765" s="139"/>
      <c r="Q765" s="139"/>
      <c r="R765" s="139"/>
      <c r="S765" s="139"/>
      <c r="T765" s="139"/>
    </row>
    <row r="766" spans="15:20">
      <c r="O766" s="139"/>
      <c r="P766" s="139"/>
      <c r="Q766" s="139"/>
      <c r="R766" s="139"/>
      <c r="S766" s="139"/>
      <c r="T766" s="139"/>
    </row>
    <row r="767" spans="15:20">
      <c r="O767" s="139"/>
      <c r="P767" s="139"/>
      <c r="Q767" s="139"/>
      <c r="R767" s="139"/>
      <c r="S767" s="139"/>
      <c r="T767" s="139"/>
    </row>
    <row r="768" spans="15:20">
      <c r="O768" s="139"/>
      <c r="P768" s="139"/>
      <c r="Q768" s="139"/>
      <c r="R768" s="139"/>
      <c r="S768" s="139"/>
      <c r="T768" s="139"/>
    </row>
    <row r="769" spans="15:20">
      <c r="O769" s="139"/>
      <c r="P769" s="139"/>
      <c r="Q769" s="139"/>
      <c r="R769" s="139"/>
      <c r="S769" s="139"/>
      <c r="T769" s="139"/>
    </row>
    <row r="770" spans="15:20">
      <c r="O770" s="139"/>
      <c r="P770" s="139"/>
      <c r="Q770" s="139"/>
      <c r="R770" s="139"/>
      <c r="S770" s="139"/>
      <c r="T770" s="139"/>
    </row>
    <row r="771" spans="15:20">
      <c r="O771" s="139"/>
      <c r="P771" s="139"/>
      <c r="Q771" s="139"/>
      <c r="R771" s="139"/>
      <c r="S771" s="139"/>
      <c r="T771" s="139"/>
    </row>
    <row r="772" spans="15:20">
      <c r="O772" s="139"/>
      <c r="P772" s="139"/>
      <c r="Q772" s="139"/>
      <c r="R772" s="139"/>
      <c r="S772" s="139"/>
      <c r="T772" s="139"/>
    </row>
    <row r="773" spans="15:20">
      <c r="O773" s="139"/>
      <c r="P773" s="139"/>
      <c r="Q773" s="139"/>
      <c r="R773" s="139"/>
      <c r="S773" s="139"/>
      <c r="T773" s="139"/>
    </row>
    <row r="774" spans="15:20">
      <c r="O774" s="139"/>
      <c r="P774" s="139"/>
      <c r="Q774" s="139"/>
      <c r="R774" s="139"/>
      <c r="S774" s="139"/>
      <c r="T774" s="139"/>
    </row>
    <row r="775" spans="15:20">
      <c r="O775" s="139"/>
      <c r="P775" s="139"/>
      <c r="Q775" s="139"/>
      <c r="R775" s="139"/>
      <c r="S775" s="139"/>
      <c r="T775" s="139"/>
    </row>
    <row r="776" spans="15:20">
      <c r="O776" s="139"/>
      <c r="P776" s="139"/>
      <c r="Q776" s="139"/>
      <c r="R776" s="139"/>
      <c r="S776" s="139"/>
      <c r="T776" s="139"/>
    </row>
    <row r="777" spans="15:20">
      <c r="O777" s="139"/>
      <c r="P777" s="139"/>
      <c r="Q777" s="139"/>
      <c r="R777" s="139"/>
      <c r="S777" s="139"/>
      <c r="T777" s="139"/>
    </row>
    <row r="778" spans="15:20">
      <c r="O778" s="139"/>
      <c r="P778" s="139"/>
      <c r="Q778" s="139"/>
      <c r="R778" s="139"/>
      <c r="S778" s="139"/>
      <c r="T778" s="139"/>
    </row>
    <row r="779" spans="15:20">
      <c r="O779" s="139"/>
      <c r="P779" s="139"/>
      <c r="Q779" s="139"/>
      <c r="R779" s="139"/>
      <c r="S779" s="139"/>
      <c r="T779" s="139"/>
    </row>
    <row r="780" spans="15:20">
      <c r="O780" s="139"/>
      <c r="P780" s="139"/>
      <c r="Q780" s="139"/>
      <c r="R780" s="139"/>
      <c r="S780" s="139"/>
      <c r="T780" s="139"/>
    </row>
    <row r="781" spans="15:20">
      <c r="O781" s="139"/>
      <c r="P781" s="139"/>
      <c r="Q781" s="139"/>
      <c r="R781" s="139"/>
      <c r="S781" s="139"/>
      <c r="T781" s="139"/>
    </row>
    <row r="782" spans="15:20">
      <c r="O782" s="139"/>
      <c r="P782" s="139"/>
      <c r="Q782" s="139"/>
      <c r="R782" s="139"/>
      <c r="S782" s="139"/>
      <c r="T782" s="139"/>
    </row>
    <row r="783" spans="15:20">
      <c r="O783" s="139"/>
      <c r="P783" s="139"/>
      <c r="Q783" s="139"/>
      <c r="R783" s="139"/>
      <c r="S783" s="139"/>
      <c r="T783" s="139"/>
    </row>
    <row r="784" spans="15:20">
      <c r="O784" s="139"/>
      <c r="P784" s="139"/>
      <c r="Q784" s="139"/>
      <c r="R784" s="139"/>
      <c r="S784" s="139"/>
      <c r="T784" s="139"/>
    </row>
    <row r="785" spans="15:20">
      <c r="O785" s="139"/>
      <c r="P785" s="139"/>
      <c r="Q785" s="139"/>
      <c r="R785" s="139"/>
      <c r="S785" s="139"/>
      <c r="T785" s="139"/>
    </row>
    <row r="786" spans="15:20">
      <c r="O786" s="139"/>
      <c r="P786" s="139"/>
      <c r="Q786" s="139"/>
      <c r="R786" s="139"/>
      <c r="S786" s="139"/>
      <c r="T786" s="139"/>
    </row>
    <row r="787" spans="15:20">
      <c r="O787" s="139"/>
      <c r="P787" s="139"/>
      <c r="Q787" s="139"/>
      <c r="R787" s="139"/>
      <c r="S787" s="139"/>
      <c r="T787" s="139"/>
    </row>
    <row r="788" spans="15:20">
      <c r="O788" s="139"/>
      <c r="P788" s="139"/>
      <c r="Q788" s="139"/>
      <c r="R788" s="139"/>
      <c r="S788" s="139"/>
      <c r="T788" s="139"/>
    </row>
    <row r="789" spans="15:20">
      <c r="O789" s="139"/>
      <c r="P789" s="139"/>
      <c r="Q789" s="139"/>
      <c r="R789" s="139"/>
      <c r="S789" s="139"/>
      <c r="T789" s="139"/>
    </row>
    <row r="790" spans="15:20">
      <c r="O790" s="139"/>
      <c r="P790" s="139"/>
      <c r="Q790" s="139"/>
      <c r="R790" s="139"/>
      <c r="S790" s="139"/>
      <c r="T790" s="139"/>
    </row>
    <row r="791" spans="15:20">
      <c r="O791" s="139"/>
      <c r="P791" s="139"/>
      <c r="Q791" s="139"/>
      <c r="R791" s="139"/>
      <c r="S791" s="139"/>
      <c r="T791" s="139"/>
    </row>
    <row r="792" spans="15:20">
      <c r="O792" s="139"/>
      <c r="P792" s="139"/>
      <c r="Q792" s="139"/>
      <c r="R792" s="139"/>
      <c r="S792" s="139"/>
      <c r="T792" s="139"/>
    </row>
    <row r="793" spans="15:20">
      <c r="O793" s="139"/>
      <c r="P793" s="139"/>
      <c r="Q793" s="139"/>
      <c r="R793" s="139"/>
      <c r="S793" s="139"/>
      <c r="T793" s="139"/>
    </row>
    <row r="794" spans="15:20">
      <c r="O794" s="139"/>
      <c r="P794" s="139"/>
      <c r="Q794" s="139"/>
      <c r="R794" s="139"/>
      <c r="S794" s="139"/>
      <c r="T794" s="139"/>
    </row>
    <row r="795" spans="15:20">
      <c r="O795" s="139"/>
      <c r="P795" s="139"/>
      <c r="Q795" s="139"/>
      <c r="R795" s="139"/>
      <c r="S795" s="139"/>
      <c r="T795" s="139"/>
    </row>
    <row r="796" spans="15:20">
      <c r="O796" s="139"/>
      <c r="P796" s="139"/>
      <c r="Q796" s="139"/>
      <c r="R796" s="139"/>
      <c r="S796" s="139"/>
      <c r="T796" s="139"/>
    </row>
    <row r="797" spans="15:20">
      <c r="O797" s="139"/>
      <c r="P797" s="139"/>
      <c r="Q797" s="139"/>
      <c r="R797" s="139"/>
      <c r="S797" s="139"/>
      <c r="T797" s="139"/>
    </row>
    <row r="798" spans="15:20">
      <c r="O798" s="139"/>
      <c r="P798" s="139"/>
      <c r="Q798" s="139"/>
      <c r="R798" s="139"/>
      <c r="S798" s="139"/>
      <c r="T798" s="139"/>
    </row>
    <row r="799" spans="15:20">
      <c r="O799" s="139"/>
      <c r="P799" s="139"/>
      <c r="Q799" s="139"/>
      <c r="R799" s="139"/>
      <c r="S799" s="139"/>
      <c r="T799" s="139"/>
    </row>
    <row r="800" spans="15:20">
      <c r="O800" s="139"/>
      <c r="P800" s="139"/>
      <c r="Q800" s="139"/>
      <c r="R800" s="139"/>
      <c r="S800" s="139"/>
      <c r="T800" s="139"/>
    </row>
    <row r="801" spans="15:20">
      <c r="O801" s="139"/>
      <c r="P801" s="139"/>
      <c r="Q801" s="139"/>
      <c r="R801" s="139"/>
      <c r="S801" s="139"/>
      <c r="T801" s="139"/>
    </row>
    <row r="802" spans="15:20">
      <c r="O802" s="139"/>
      <c r="P802" s="139"/>
      <c r="Q802" s="139"/>
      <c r="R802" s="139"/>
      <c r="S802" s="139"/>
      <c r="T802" s="139"/>
    </row>
    <row r="803" spans="15:20">
      <c r="O803" s="139"/>
      <c r="P803" s="139"/>
      <c r="Q803" s="139"/>
      <c r="R803" s="139"/>
      <c r="S803" s="139"/>
      <c r="T803" s="139"/>
    </row>
    <row r="804" spans="15:20">
      <c r="O804" s="139"/>
      <c r="P804" s="139"/>
      <c r="Q804" s="139"/>
      <c r="R804" s="139"/>
      <c r="S804" s="139"/>
      <c r="T804" s="139"/>
    </row>
    <row r="805" spans="15:20">
      <c r="O805" s="139"/>
      <c r="P805" s="139"/>
      <c r="Q805" s="139"/>
      <c r="R805" s="139"/>
      <c r="S805" s="139"/>
      <c r="T805" s="139"/>
    </row>
    <row r="806" spans="15:20">
      <c r="O806" s="139"/>
      <c r="P806" s="139"/>
      <c r="Q806" s="139"/>
      <c r="R806" s="139"/>
      <c r="S806" s="139"/>
      <c r="T806" s="139"/>
    </row>
    <row r="807" spans="15:20">
      <c r="O807" s="139"/>
      <c r="P807" s="139"/>
      <c r="Q807" s="139"/>
      <c r="R807" s="139"/>
      <c r="S807" s="139"/>
      <c r="T807" s="139"/>
    </row>
    <row r="808" spans="15:20">
      <c r="O808" s="139"/>
      <c r="P808" s="139"/>
      <c r="Q808" s="139"/>
      <c r="R808" s="139"/>
      <c r="S808" s="139"/>
      <c r="T808" s="139"/>
    </row>
    <row r="809" spans="15:20">
      <c r="O809" s="139"/>
      <c r="P809" s="139"/>
      <c r="Q809" s="139"/>
      <c r="R809" s="139"/>
      <c r="S809" s="139"/>
      <c r="T809" s="139"/>
    </row>
    <row r="810" spans="15:20">
      <c r="O810" s="139"/>
      <c r="P810" s="139"/>
      <c r="Q810" s="139"/>
      <c r="R810" s="139"/>
      <c r="S810" s="139"/>
      <c r="T810" s="139"/>
    </row>
    <row r="811" spans="15:20">
      <c r="O811" s="139"/>
      <c r="P811" s="139"/>
      <c r="Q811" s="139"/>
      <c r="R811" s="139"/>
      <c r="S811" s="139"/>
      <c r="T811" s="139"/>
    </row>
    <row r="812" spans="15:20">
      <c r="O812" s="139"/>
      <c r="P812" s="139"/>
      <c r="Q812" s="139"/>
      <c r="R812" s="139"/>
      <c r="S812" s="139"/>
      <c r="T812" s="139"/>
    </row>
    <row r="813" spans="15:20">
      <c r="O813" s="139"/>
      <c r="P813" s="139"/>
      <c r="Q813" s="139"/>
      <c r="R813" s="139"/>
      <c r="S813" s="139"/>
      <c r="T813" s="139"/>
    </row>
    <row r="814" spans="15:20">
      <c r="O814" s="139"/>
      <c r="P814" s="139"/>
      <c r="Q814" s="139"/>
      <c r="R814" s="139"/>
      <c r="S814" s="139"/>
      <c r="T814" s="139"/>
    </row>
    <row r="815" spans="15:20">
      <c r="O815" s="139"/>
      <c r="P815" s="139"/>
      <c r="Q815" s="139"/>
      <c r="R815" s="139"/>
      <c r="S815" s="139"/>
      <c r="T815" s="139"/>
    </row>
    <row r="816" spans="15:20">
      <c r="O816" s="139"/>
      <c r="P816" s="139"/>
      <c r="Q816" s="139"/>
      <c r="R816" s="139"/>
      <c r="S816" s="139"/>
      <c r="T816" s="139"/>
    </row>
    <row r="817" spans="15:20">
      <c r="O817" s="139"/>
      <c r="P817" s="139"/>
      <c r="Q817" s="139"/>
      <c r="R817" s="139"/>
      <c r="S817" s="139"/>
      <c r="T817" s="139"/>
    </row>
    <row r="818" spans="15:20">
      <c r="O818" s="139"/>
      <c r="P818" s="139"/>
      <c r="Q818" s="139"/>
      <c r="R818" s="139"/>
      <c r="S818" s="139"/>
      <c r="T818" s="139"/>
    </row>
    <row r="819" spans="15:20">
      <c r="O819" s="139"/>
      <c r="P819" s="139"/>
      <c r="Q819" s="139"/>
      <c r="R819" s="139"/>
      <c r="S819" s="139"/>
      <c r="T819" s="139"/>
    </row>
    <row r="820" spans="15:20">
      <c r="O820" s="139"/>
      <c r="P820" s="139"/>
      <c r="Q820" s="139"/>
      <c r="R820" s="139"/>
      <c r="S820" s="139"/>
      <c r="T820" s="139"/>
    </row>
    <row r="821" spans="15:20">
      <c r="O821" s="139"/>
      <c r="P821" s="139"/>
      <c r="Q821" s="139"/>
      <c r="R821" s="139"/>
      <c r="S821" s="139"/>
      <c r="T821" s="139"/>
    </row>
    <row r="822" spans="15:20">
      <c r="O822" s="139"/>
      <c r="P822" s="139"/>
      <c r="Q822" s="139"/>
      <c r="R822" s="139"/>
      <c r="S822" s="139"/>
      <c r="T822" s="139"/>
    </row>
    <row r="823" spans="15:20">
      <c r="O823" s="139"/>
      <c r="P823" s="139"/>
      <c r="Q823" s="139"/>
      <c r="R823" s="139"/>
      <c r="S823" s="139"/>
      <c r="T823" s="139"/>
    </row>
    <row r="824" spans="15:20">
      <c r="O824" s="139"/>
      <c r="P824" s="139"/>
      <c r="Q824" s="139"/>
      <c r="R824" s="139"/>
      <c r="S824" s="139"/>
      <c r="T824" s="139"/>
    </row>
    <row r="825" spans="15:20">
      <c r="O825" s="139"/>
      <c r="P825" s="139"/>
      <c r="Q825" s="139"/>
      <c r="R825" s="139"/>
      <c r="S825" s="139"/>
      <c r="T825" s="139"/>
    </row>
    <row r="826" spans="15:20">
      <c r="O826" s="139"/>
      <c r="P826" s="139"/>
      <c r="Q826" s="139"/>
      <c r="R826" s="139"/>
      <c r="S826" s="139"/>
      <c r="T826" s="139"/>
    </row>
    <row r="827" spans="15:20">
      <c r="O827" s="139"/>
      <c r="P827" s="139"/>
      <c r="Q827" s="139"/>
      <c r="R827" s="139"/>
      <c r="S827" s="139"/>
      <c r="T827" s="139"/>
    </row>
    <row r="828" spans="15:20">
      <c r="O828" s="139"/>
      <c r="P828" s="139"/>
      <c r="Q828" s="139"/>
      <c r="R828" s="139"/>
      <c r="S828" s="139"/>
      <c r="T828" s="139"/>
    </row>
    <row r="829" spans="15:20">
      <c r="O829" s="139"/>
      <c r="P829" s="139"/>
      <c r="Q829" s="139"/>
      <c r="R829" s="139"/>
      <c r="S829" s="139"/>
      <c r="T829" s="139"/>
    </row>
    <row r="830" spans="15:20">
      <c r="O830" s="139"/>
      <c r="P830" s="139"/>
      <c r="Q830" s="139"/>
      <c r="R830" s="139"/>
      <c r="S830" s="139"/>
      <c r="T830" s="139"/>
    </row>
    <row r="831" spans="15:20">
      <c r="O831" s="139"/>
      <c r="P831" s="139"/>
      <c r="Q831" s="139"/>
      <c r="R831" s="139"/>
      <c r="S831" s="139"/>
      <c r="T831" s="139"/>
    </row>
    <row r="832" spans="15:20">
      <c r="O832" s="139"/>
      <c r="P832" s="139"/>
      <c r="Q832" s="139"/>
      <c r="R832" s="139"/>
      <c r="S832" s="139"/>
      <c r="T832" s="139"/>
    </row>
    <row r="833" spans="15:20">
      <c r="O833" s="139"/>
      <c r="P833" s="139"/>
      <c r="Q833" s="139"/>
      <c r="R833" s="139"/>
      <c r="S833" s="139"/>
      <c r="T833" s="139"/>
    </row>
    <row r="834" spans="15:20">
      <c r="O834" s="139"/>
      <c r="P834" s="139"/>
      <c r="Q834" s="139"/>
      <c r="R834" s="139"/>
      <c r="S834" s="139"/>
      <c r="T834" s="139"/>
    </row>
    <row r="835" spans="15:20">
      <c r="O835" s="139"/>
      <c r="P835" s="139"/>
      <c r="Q835" s="139"/>
      <c r="R835" s="139"/>
      <c r="S835" s="139"/>
      <c r="T835" s="139"/>
    </row>
    <row r="836" spans="15:20">
      <c r="O836" s="139"/>
      <c r="P836" s="139"/>
      <c r="Q836" s="139"/>
      <c r="R836" s="139"/>
      <c r="S836" s="139"/>
      <c r="T836" s="139"/>
    </row>
    <row r="837" spans="15:20">
      <c r="O837" s="139"/>
      <c r="P837" s="139"/>
      <c r="Q837" s="139"/>
      <c r="R837" s="139"/>
      <c r="S837" s="139"/>
      <c r="T837" s="139"/>
    </row>
    <row r="838" spans="15:20">
      <c r="O838" s="139"/>
      <c r="P838" s="139"/>
      <c r="Q838" s="139"/>
      <c r="R838" s="139"/>
      <c r="S838" s="139"/>
      <c r="T838" s="139"/>
    </row>
    <row r="839" spans="15:20">
      <c r="O839" s="139"/>
      <c r="P839" s="139"/>
      <c r="Q839" s="139"/>
      <c r="R839" s="139"/>
      <c r="S839" s="139"/>
      <c r="T839" s="139"/>
    </row>
    <row r="840" spans="15:20">
      <c r="O840" s="139"/>
      <c r="P840" s="139"/>
      <c r="Q840" s="139"/>
      <c r="R840" s="139"/>
      <c r="S840" s="139"/>
      <c r="T840" s="139"/>
    </row>
    <row r="841" spans="15:20">
      <c r="O841" s="139"/>
      <c r="P841" s="139"/>
      <c r="Q841" s="139"/>
      <c r="R841" s="139"/>
      <c r="S841" s="139"/>
      <c r="T841" s="139"/>
    </row>
    <row r="842" spans="15:20">
      <c r="O842" s="139"/>
      <c r="P842" s="139"/>
      <c r="Q842" s="139"/>
      <c r="R842" s="139"/>
      <c r="S842" s="139"/>
      <c r="T842" s="139"/>
    </row>
    <row r="843" spans="15:20">
      <c r="O843" s="139"/>
      <c r="P843" s="139"/>
      <c r="Q843" s="139"/>
      <c r="R843" s="139"/>
      <c r="S843" s="139"/>
      <c r="T843" s="139"/>
    </row>
    <row r="844" spans="15:20">
      <c r="O844" s="139"/>
      <c r="P844" s="139"/>
      <c r="Q844" s="139"/>
      <c r="R844" s="139"/>
      <c r="S844" s="139"/>
      <c r="T844" s="139"/>
    </row>
    <row r="845" spans="15:20">
      <c r="O845" s="139"/>
      <c r="P845" s="139"/>
      <c r="Q845" s="139"/>
      <c r="R845" s="139"/>
      <c r="S845" s="139"/>
      <c r="T845" s="139"/>
    </row>
    <row r="846" spans="15:20">
      <c r="O846" s="139"/>
      <c r="P846" s="139"/>
      <c r="Q846" s="139"/>
      <c r="R846" s="139"/>
      <c r="S846" s="139"/>
      <c r="T846" s="139"/>
    </row>
    <row r="847" spans="15:20">
      <c r="O847" s="139"/>
      <c r="P847" s="139"/>
      <c r="Q847" s="139"/>
      <c r="R847" s="139"/>
      <c r="S847" s="139"/>
      <c r="T847" s="139"/>
    </row>
    <row r="848" spans="15:20">
      <c r="O848" s="139"/>
      <c r="P848" s="139"/>
      <c r="Q848" s="139"/>
      <c r="R848" s="139"/>
      <c r="S848" s="139"/>
      <c r="T848" s="139"/>
    </row>
    <row r="849" spans="15:20">
      <c r="O849" s="139"/>
      <c r="P849" s="139"/>
      <c r="Q849" s="139"/>
      <c r="R849" s="139"/>
      <c r="S849" s="139"/>
      <c r="T849" s="139"/>
    </row>
    <row r="850" spans="15:20">
      <c r="O850" s="139"/>
      <c r="P850" s="139"/>
      <c r="Q850" s="139"/>
      <c r="R850" s="139"/>
      <c r="S850" s="139"/>
      <c r="T850" s="139"/>
    </row>
    <row r="851" spans="15:20">
      <c r="O851" s="139"/>
      <c r="P851" s="139"/>
      <c r="Q851" s="139"/>
      <c r="R851" s="139"/>
      <c r="S851" s="139"/>
      <c r="T851" s="139"/>
    </row>
    <row r="852" spans="15:20">
      <c r="O852" s="139"/>
      <c r="P852" s="139"/>
      <c r="Q852" s="139"/>
      <c r="R852" s="139"/>
      <c r="S852" s="139"/>
      <c r="T852" s="139"/>
    </row>
    <row r="853" spans="15:20">
      <c r="O853" s="139"/>
      <c r="P853" s="139"/>
      <c r="Q853" s="139"/>
      <c r="R853" s="139"/>
      <c r="S853" s="139"/>
      <c r="T853" s="139"/>
    </row>
    <row r="854" spans="15:20">
      <c r="O854" s="139"/>
      <c r="P854" s="139"/>
      <c r="Q854" s="139"/>
      <c r="R854" s="139"/>
      <c r="S854" s="139"/>
      <c r="T854" s="139"/>
    </row>
    <row r="855" spans="15:20">
      <c r="O855" s="139"/>
      <c r="P855" s="139"/>
      <c r="Q855" s="139"/>
      <c r="R855" s="139"/>
      <c r="S855" s="139"/>
      <c r="T855" s="139"/>
    </row>
  </sheetData>
  <mergeCells count="22"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L4:AM4"/>
    <mergeCell ref="O4:P4"/>
    <mergeCell ref="Q4:R4"/>
    <mergeCell ref="S4:T4"/>
    <mergeCell ref="U4:V4"/>
    <mergeCell ref="W4:X4"/>
    <mergeCell ref="Y4:Z4"/>
    <mergeCell ref="AA4:AB4"/>
    <mergeCell ref="AC4:AC5"/>
    <mergeCell ref="AD4:AD5"/>
    <mergeCell ref="AE4:AE5"/>
    <mergeCell ref="AI4:AJ4"/>
  </mergeCells>
  <pageMargins left="0.98425196850393704" right="0" top="0.98425196850393704" bottom="0.98425196850393704" header="0.511811023622047" footer="0.511811023622047"/>
  <pageSetup paperSize="9" orientation="landscape" horizontalDpi="300" verticalDpi="300" r:id="rId1"/>
  <headerFooter alignWithMargins="0">
    <oddFooter xml:space="preserve">&amp;L&amp;"Arial,Italic"&amp;8&amp;D&amp;R&amp;"Arial,Italic"&amp;8DF/DHF ,CNM by Dr.Huy Rekol, 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Q856"/>
  <sheetViews>
    <sheetView topLeftCell="A18" zoomScale="82" zoomScaleNormal="82" workbookViewId="0">
      <selection activeCell="C31" sqref="C31:Z31"/>
    </sheetView>
  </sheetViews>
  <sheetFormatPr baseColWidth="10" defaultColWidth="4.5" defaultRowHeight="13"/>
  <cols>
    <col min="1" max="1" width="9.5" style="195" customWidth="1"/>
    <col min="2" max="2" width="10.5" style="195" customWidth="1"/>
    <col min="3" max="10" width="4.5" style="195" customWidth="1"/>
    <col min="11" max="11" width="5.1640625" style="195" customWidth="1"/>
    <col min="12" max="14" width="4.5" style="195" customWidth="1"/>
    <col min="15" max="15" width="5.1640625" style="195" customWidth="1"/>
    <col min="16" max="16" width="5" style="195" customWidth="1"/>
    <col min="17" max="17" width="5.6640625" style="195" customWidth="1"/>
    <col min="18" max="18" width="4.5" style="195" customWidth="1"/>
    <col min="19" max="19" width="5.5" style="195" customWidth="1"/>
    <col min="20" max="20" width="4.5" style="195" customWidth="1"/>
    <col min="21" max="21" width="5.1640625" style="195" customWidth="1"/>
    <col min="22" max="23" width="4.5" style="195" customWidth="1"/>
    <col min="24" max="24" width="4.33203125" style="195" customWidth="1"/>
    <col min="25" max="26" width="4.5" style="195" customWidth="1"/>
    <col min="27" max="27" width="5.83203125" style="195" customWidth="1"/>
    <col min="28" max="28" width="4.5" style="195" customWidth="1"/>
    <col min="29" max="29" width="6.1640625" style="195" customWidth="1"/>
    <col min="30" max="30" width="7.5" style="195" customWidth="1"/>
    <col min="31" max="31" width="6" style="199" customWidth="1"/>
    <col min="32" max="32" width="4.5" style="199" customWidth="1"/>
    <col min="33" max="33" width="7.5" style="195" customWidth="1"/>
    <col min="34" max="34" width="18.5" style="139" customWidth="1"/>
    <col min="35" max="35" width="11.5" style="256" customWidth="1"/>
    <col min="36" max="36" width="7.6640625" style="256" bestFit="1" customWidth="1"/>
    <col min="37" max="37" width="10.5" style="256" customWidth="1"/>
    <col min="38" max="38" width="8.83203125" style="256" bestFit="1" customWidth="1"/>
    <col min="39" max="39" width="5.5" style="256" bestFit="1" customWidth="1"/>
    <col min="40" max="69" width="4.5" style="139" customWidth="1"/>
    <col min="70" max="256" width="4.5" style="195"/>
    <col min="257" max="257" width="9.5" style="195" customWidth="1"/>
    <col min="258" max="258" width="10.5" style="195" customWidth="1"/>
    <col min="259" max="266" width="4.5" style="195" customWidth="1"/>
    <col min="267" max="267" width="5.1640625" style="195" customWidth="1"/>
    <col min="268" max="270" width="4.5" style="195" customWidth="1"/>
    <col min="271" max="271" width="5.1640625" style="195" customWidth="1"/>
    <col min="272" max="272" width="5" style="195" customWidth="1"/>
    <col min="273" max="273" width="5.6640625" style="195" customWidth="1"/>
    <col min="274" max="274" width="4.5" style="195" customWidth="1"/>
    <col min="275" max="275" width="5.5" style="195" customWidth="1"/>
    <col min="276" max="276" width="4.5" style="195" customWidth="1"/>
    <col min="277" max="277" width="5.1640625" style="195" customWidth="1"/>
    <col min="278" max="279" width="4.5" style="195" customWidth="1"/>
    <col min="280" max="280" width="4.33203125" style="195" customWidth="1"/>
    <col min="281" max="282" width="4.5" style="195" customWidth="1"/>
    <col min="283" max="283" width="5.83203125" style="195" customWidth="1"/>
    <col min="284" max="284" width="4.5" style="195" customWidth="1"/>
    <col min="285" max="285" width="6.1640625" style="195" customWidth="1"/>
    <col min="286" max="286" width="7.5" style="195" customWidth="1"/>
    <col min="287" max="287" width="6" style="195" customWidth="1"/>
    <col min="288" max="288" width="4.5" style="195" customWidth="1"/>
    <col min="289" max="289" width="7.5" style="195" customWidth="1"/>
    <col min="290" max="290" width="18.5" style="195" customWidth="1"/>
    <col min="291" max="291" width="11.5" style="195" customWidth="1"/>
    <col min="292" max="292" width="7.6640625" style="195" bestFit="1" customWidth="1"/>
    <col min="293" max="293" width="10.5" style="195" customWidth="1"/>
    <col min="294" max="294" width="8.83203125" style="195" bestFit="1" customWidth="1"/>
    <col min="295" max="295" width="5.5" style="195" bestFit="1" customWidth="1"/>
    <col min="296" max="325" width="4.5" style="195" customWidth="1"/>
    <col min="326" max="512" width="4.5" style="195"/>
    <col min="513" max="513" width="9.5" style="195" customWidth="1"/>
    <col min="514" max="514" width="10.5" style="195" customWidth="1"/>
    <col min="515" max="522" width="4.5" style="195" customWidth="1"/>
    <col min="523" max="523" width="5.1640625" style="195" customWidth="1"/>
    <col min="524" max="526" width="4.5" style="195" customWidth="1"/>
    <col min="527" max="527" width="5.1640625" style="195" customWidth="1"/>
    <col min="528" max="528" width="5" style="195" customWidth="1"/>
    <col min="529" max="529" width="5.6640625" style="195" customWidth="1"/>
    <col min="530" max="530" width="4.5" style="195" customWidth="1"/>
    <col min="531" max="531" width="5.5" style="195" customWidth="1"/>
    <col min="532" max="532" width="4.5" style="195" customWidth="1"/>
    <col min="533" max="533" width="5.1640625" style="195" customWidth="1"/>
    <col min="534" max="535" width="4.5" style="195" customWidth="1"/>
    <col min="536" max="536" width="4.33203125" style="195" customWidth="1"/>
    <col min="537" max="538" width="4.5" style="195" customWidth="1"/>
    <col min="539" max="539" width="5.83203125" style="195" customWidth="1"/>
    <col min="540" max="540" width="4.5" style="195" customWidth="1"/>
    <col min="541" max="541" width="6.1640625" style="195" customWidth="1"/>
    <col min="542" max="542" width="7.5" style="195" customWidth="1"/>
    <col min="543" max="543" width="6" style="195" customWidth="1"/>
    <col min="544" max="544" width="4.5" style="195" customWidth="1"/>
    <col min="545" max="545" width="7.5" style="195" customWidth="1"/>
    <col min="546" max="546" width="18.5" style="195" customWidth="1"/>
    <col min="547" max="547" width="11.5" style="195" customWidth="1"/>
    <col min="548" max="548" width="7.6640625" style="195" bestFit="1" customWidth="1"/>
    <col min="549" max="549" width="10.5" style="195" customWidth="1"/>
    <col min="550" max="550" width="8.83203125" style="195" bestFit="1" customWidth="1"/>
    <col min="551" max="551" width="5.5" style="195" bestFit="1" customWidth="1"/>
    <col min="552" max="581" width="4.5" style="195" customWidth="1"/>
    <col min="582" max="768" width="4.5" style="195"/>
    <col min="769" max="769" width="9.5" style="195" customWidth="1"/>
    <col min="770" max="770" width="10.5" style="195" customWidth="1"/>
    <col min="771" max="778" width="4.5" style="195" customWidth="1"/>
    <col min="779" max="779" width="5.1640625" style="195" customWidth="1"/>
    <col min="780" max="782" width="4.5" style="195" customWidth="1"/>
    <col min="783" max="783" width="5.1640625" style="195" customWidth="1"/>
    <col min="784" max="784" width="5" style="195" customWidth="1"/>
    <col min="785" max="785" width="5.6640625" style="195" customWidth="1"/>
    <col min="786" max="786" width="4.5" style="195" customWidth="1"/>
    <col min="787" max="787" width="5.5" style="195" customWidth="1"/>
    <col min="788" max="788" width="4.5" style="195" customWidth="1"/>
    <col min="789" max="789" width="5.1640625" style="195" customWidth="1"/>
    <col min="790" max="791" width="4.5" style="195" customWidth="1"/>
    <col min="792" max="792" width="4.33203125" style="195" customWidth="1"/>
    <col min="793" max="794" width="4.5" style="195" customWidth="1"/>
    <col min="795" max="795" width="5.83203125" style="195" customWidth="1"/>
    <col min="796" max="796" width="4.5" style="195" customWidth="1"/>
    <col min="797" max="797" width="6.1640625" style="195" customWidth="1"/>
    <col min="798" max="798" width="7.5" style="195" customWidth="1"/>
    <col min="799" max="799" width="6" style="195" customWidth="1"/>
    <col min="800" max="800" width="4.5" style="195" customWidth="1"/>
    <col min="801" max="801" width="7.5" style="195" customWidth="1"/>
    <col min="802" max="802" width="18.5" style="195" customWidth="1"/>
    <col min="803" max="803" width="11.5" style="195" customWidth="1"/>
    <col min="804" max="804" width="7.6640625" style="195" bestFit="1" customWidth="1"/>
    <col min="805" max="805" width="10.5" style="195" customWidth="1"/>
    <col min="806" max="806" width="8.83203125" style="195" bestFit="1" customWidth="1"/>
    <col min="807" max="807" width="5.5" style="195" bestFit="1" customWidth="1"/>
    <col min="808" max="837" width="4.5" style="195" customWidth="1"/>
    <col min="838" max="1024" width="4.5" style="195"/>
    <col min="1025" max="1025" width="9.5" style="195" customWidth="1"/>
    <col min="1026" max="1026" width="10.5" style="195" customWidth="1"/>
    <col min="1027" max="1034" width="4.5" style="195" customWidth="1"/>
    <col min="1035" max="1035" width="5.1640625" style="195" customWidth="1"/>
    <col min="1036" max="1038" width="4.5" style="195" customWidth="1"/>
    <col min="1039" max="1039" width="5.1640625" style="195" customWidth="1"/>
    <col min="1040" max="1040" width="5" style="195" customWidth="1"/>
    <col min="1041" max="1041" width="5.6640625" style="195" customWidth="1"/>
    <col min="1042" max="1042" width="4.5" style="195" customWidth="1"/>
    <col min="1043" max="1043" width="5.5" style="195" customWidth="1"/>
    <col min="1044" max="1044" width="4.5" style="195" customWidth="1"/>
    <col min="1045" max="1045" width="5.1640625" style="195" customWidth="1"/>
    <col min="1046" max="1047" width="4.5" style="195" customWidth="1"/>
    <col min="1048" max="1048" width="4.33203125" style="195" customWidth="1"/>
    <col min="1049" max="1050" width="4.5" style="195" customWidth="1"/>
    <col min="1051" max="1051" width="5.83203125" style="195" customWidth="1"/>
    <col min="1052" max="1052" width="4.5" style="195" customWidth="1"/>
    <col min="1053" max="1053" width="6.1640625" style="195" customWidth="1"/>
    <col min="1054" max="1054" width="7.5" style="195" customWidth="1"/>
    <col min="1055" max="1055" width="6" style="195" customWidth="1"/>
    <col min="1056" max="1056" width="4.5" style="195" customWidth="1"/>
    <col min="1057" max="1057" width="7.5" style="195" customWidth="1"/>
    <col min="1058" max="1058" width="18.5" style="195" customWidth="1"/>
    <col min="1059" max="1059" width="11.5" style="195" customWidth="1"/>
    <col min="1060" max="1060" width="7.6640625" style="195" bestFit="1" customWidth="1"/>
    <col min="1061" max="1061" width="10.5" style="195" customWidth="1"/>
    <col min="1062" max="1062" width="8.83203125" style="195" bestFit="1" customWidth="1"/>
    <col min="1063" max="1063" width="5.5" style="195" bestFit="1" customWidth="1"/>
    <col min="1064" max="1093" width="4.5" style="195" customWidth="1"/>
    <col min="1094" max="1280" width="4.5" style="195"/>
    <col min="1281" max="1281" width="9.5" style="195" customWidth="1"/>
    <col min="1282" max="1282" width="10.5" style="195" customWidth="1"/>
    <col min="1283" max="1290" width="4.5" style="195" customWidth="1"/>
    <col min="1291" max="1291" width="5.1640625" style="195" customWidth="1"/>
    <col min="1292" max="1294" width="4.5" style="195" customWidth="1"/>
    <col min="1295" max="1295" width="5.1640625" style="195" customWidth="1"/>
    <col min="1296" max="1296" width="5" style="195" customWidth="1"/>
    <col min="1297" max="1297" width="5.6640625" style="195" customWidth="1"/>
    <col min="1298" max="1298" width="4.5" style="195" customWidth="1"/>
    <col min="1299" max="1299" width="5.5" style="195" customWidth="1"/>
    <col min="1300" max="1300" width="4.5" style="195" customWidth="1"/>
    <col min="1301" max="1301" width="5.1640625" style="195" customWidth="1"/>
    <col min="1302" max="1303" width="4.5" style="195" customWidth="1"/>
    <col min="1304" max="1304" width="4.33203125" style="195" customWidth="1"/>
    <col min="1305" max="1306" width="4.5" style="195" customWidth="1"/>
    <col min="1307" max="1307" width="5.83203125" style="195" customWidth="1"/>
    <col min="1308" max="1308" width="4.5" style="195" customWidth="1"/>
    <col min="1309" max="1309" width="6.1640625" style="195" customWidth="1"/>
    <col min="1310" max="1310" width="7.5" style="195" customWidth="1"/>
    <col min="1311" max="1311" width="6" style="195" customWidth="1"/>
    <col min="1312" max="1312" width="4.5" style="195" customWidth="1"/>
    <col min="1313" max="1313" width="7.5" style="195" customWidth="1"/>
    <col min="1314" max="1314" width="18.5" style="195" customWidth="1"/>
    <col min="1315" max="1315" width="11.5" style="195" customWidth="1"/>
    <col min="1316" max="1316" width="7.6640625" style="195" bestFit="1" customWidth="1"/>
    <col min="1317" max="1317" width="10.5" style="195" customWidth="1"/>
    <col min="1318" max="1318" width="8.83203125" style="195" bestFit="1" customWidth="1"/>
    <col min="1319" max="1319" width="5.5" style="195" bestFit="1" customWidth="1"/>
    <col min="1320" max="1349" width="4.5" style="195" customWidth="1"/>
    <col min="1350" max="1536" width="4.5" style="195"/>
    <col min="1537" max="1537" width="9.5" style="195" customWidth="1"/>
    <col min="1538" max="1538" width="10.5" style="195" customWidth="1"/>
    <col min="1539" max="1546" width="4.5" style="195" customWidth="1"/>
    <col min="1547" max="1547" width="5.1640625" style="195" customWidth="1"/>
    <col min="1548" max="1550" width="4.5" style="195" customWidth="1"/>
    <col min="1551" max="1551" width="5.1640625" style="195" customWidth="1"/>
    <col min="1552" max="1552" width="5" style="195" customWidth="1"/>
    <col min="1553" max="1553" width="5.6640625" style="195" customWidth="1"/>
    <col min="1554" max="1554" width="4.5" style="195" customWidth="1"/>
    <col min="1555" max="1555" width="5.5" style="195" customWidth="1"/>
    <col min="1556" max="1556" width="4.5" style="195" customWidth="1"/>
    <col min="1557" max="1557" width="5.1640625" style="195" customWidth="1"/>
    <col min="1558" max="1559" width="4.5" style="195" customWidth="1"/>
    <col min="1560" max="1560" width="4.33203125" style="195" customWidth="1"/>
    <col min="1561" max="1562" width="4.5" style="195" customWidth="1"/>
    <col min="1563" max="1563" width="5.83203125" style="195" customWidth="1"/>
    <col min="1564" max="1564" width="4.5" style="195" customWidth="1"/>
    <col min="1565" max="1565" width="6.1640625" style="195" customWidth="1"/>
    <col min="1566" max="1566" width="7.5" style="195" customWidth="1"/>
    <col min="1567" max="1567" width="6" style="195" customWidth="1"/>
    <col min="1568" max="1568" width="4.5" style="195" customWidth="1"/>
    <col min="1569" max="1569" width="7.5" style="195" customWidth="1"/>
    <col min="1570" max="1570" width="18.5" style="195" customWidth="1"/>
    <col min="1571" max="1571" width="11.5" style="195" customWidth="1"/>
    <col min="1572" max="1572" width="7.6640625" style="195" bestFit="1" customWidth="1"/>
    <col min="1573" max="1573" width="10.5" style="195" customWidth="1"/>
    <col min="1574" max="1574" width="8.83203125" style="195" bestFit="1" customWidth="1"/>
    <col min="1575" max="1575" width="5.5" style="195" bestFit="1" customWidth="1"/>
    <col min="1576" max="1605" width="4.5" style="195" customWidth="1"/>
    <col min="1606" max="1792" width="4.5" style="195"/>
    <col min="1793" max="1793" width="9.5" style="195" customWidth="1"/>
    <col min="1794" max="1794" width="10.5" style="195" customWidth="1"/>
    <col min="1795" max="1802" width="4.5" style="195" customWidth="1"/>
    <col min="1803" max="1803" width="5.1640625" style="195" customWidth="1"/>
    <col min="1804" max="1806" width="4.5" style="195" customWidth="1"/>
    <col min="1807" max="1807" width="5.1640625" style="195" customWidth="1"/>
    <col min="1808" max="1808" width="5" style="195" customWidth="1"/>
    <col min="1809" max="1809" width="5.6640625" style="195" customWidth="1"/>
    <col min="1810" max="1810" width="4.5" style="195" customWidth="1"/>
    <col min="1811" max="1811" width="5.5" style="195" customWidth="1"/>
    <col min="1812" max="1812" width="4.5" style="195" customWidth="1"/>
    <col min="1813" max="1813" width="5.1640625" style="195" customWidth="1"/>
    <col min="1814" max="1815" width="4.5" style="195" customWidth="1"/>
    <col min="1816" max="1816" width="4.33203125" style="195" customWidth="1"/>
    <col min="1817" max="1818" width="4.5" style="195" customWidth="1"/>
    <col min="1819" max="1819" width="5.83203125" style="195" customWidth="1"/>
    <col min="1820" max="1820" width="4.5" style="195" customWidth="1"/>
    <col min="1821" max="1821" width="6.1640625" style="195" customWidth="1"/>
    <col min="1822" max="1822" width="7.5" style="195" customWidth="1"/>
    <col min="1823" max="1823" width="6" style="195" customWidth="1"/>
    <col min="1824" max="1824" width="4.5" style="195" customWidth="1"/>
    <col min="1825" max="1825" width="7.5" style="195" customWidth="1"/>
    <col min="1826" max="1826" width="18.5" style="195" customWidth="1"/>
    <col min="1827" max="1827" width="11.5" style="195" customWidth="1"/>
    <col min="1828" max="1828" width="7.6640625" style="195" bestFit="1" customWidth="1"/>
    <col min="1829" max="1829" width="10.5" style="195" customWidth="1"/>
    <col min="1830" max="1830" width="8.83203125" style="195" bestFit="1" customWidth="1"/>
    <col min="1831" max="1831" width="5.5" style="195" bestFit="1" customWidth="1"/>
    <col min="1832" max="1861" width="4.5" style="195" customWidth="1"/>
    <col min="1862" max="2048" width="4.5" style="195"/>
    <col min="2049" max="2049" width="9.5" style="195" customWidth="1"/>
    <col min="2050" max="2050" width="10.5" style="195" customWidth="1"/>
    <col min="2051" max="2058" width="4.5" style="195" customWidth="1"/>
    <col min="2059" max="2059" width="5.1640625" style="195" customWidth="1"/>
    <col min="2060" max="2062" width="4.5" style="195" customWidth="1"/>
    <col min="2063" max="2063" width="5.1640625" style="195" customWidth="1"/>
    <col min="2064" max="2064" width="5" style="195" customWidth="1"/>
    <col min="2065" max="2065" width="5.6640625" style="195" customWidth="1"/>
    <col min="2066" max="2066" width="4.5" style="195" customWidth="1"/>
    <col min="2067" max="2067" width="5.5" style="195" customWidth="1"/>
    <col min="2068" max="2068" width="4.5" style="195" customWidth="1"/>
    <col min="2069" max="2069" width="5.1640625" style="195" customWidth="1"/>
    <col min="2070" max="2071" width="4.5" style="195" customWidth="1"/>
    <col min="2072" max="2072" width="4.33203125" style="195" customWidth="1"/>
    <col min="2073" max="2074" width="4.5" style="195" customWidth="1"/>
    <col min="2075" max="2075" width="5.83203125" style="195" customWidth="1"/>
    <col min="2076" max="2076" width="4.5" style="195" customWidth="1"/>
    <col min="2077" max="2077" width="6.1640625" style="195" customWidth="1"/>
    <col min="2078" max="2078" width="7.5" style="195" customWidth="1"/>
    <col min="2079" max="2079" width="6" style="195" customWidth="1"/>
    <col min="2080" max="2080" width="4.5" style="195" customWidth="1"/>
    <col min="2081" max="2081" width="7.5" style="195" customWidth="1"/>
    <col min="2082" max="2082" width="18.5" style="195" customWidth="1"/>
    <col min="2083" max="2083" width="11.5" style="195" customWidth="1"/>
    <col min="2084" max="2084" width="7.6640625" style="195" bestFit="1" customWidth="1"/>
    <col min="2085" max="2085" width="10.5" style="195" customWidth="1"/>
    <col min="2086" max="2086" width="8.83203125" style="195" bestFit="1" customWidth="1"/>
    <col min="2087" max="2087" width="5.5" style="195" bestFit="1" customWidth="1"/>
    <col min="2088" max="2117" width="4.5" style="195" customWidth="1"/>
    <col min="2118" max="2304" width="4.5" style="195"/>
    <col min="2305" max="2305" width="9.5" style="195" customWidth="1"/>
    <col min="2306" max="2306" width="10.5" style="195" customWidth="1"/>
    <col min="2307" max="2314" width="4.5" style="195" customWidth="1"/>
    <col min="2315" max="2315" width="5.1640625" style="195" customWidth="1"/>
    <col min="2316" max="2318" width="4.5" style="195" customWidth="1"/>
    <col min="2319" max="2319" width="5.1640625" style="195" customWidth="1"/>
    <col min="2320" max="2320" width="5" style="195" customWidth="1"/>
    <col min="2321" max="2321" width="5.6640625" style="195" customWidth="1"/>
    <col min="2322" max="2322" width="4.5" style="195" customWidth="1"/>
    <col min="2323" max="2323" width="5.5" style="195" customWidth="1"/>
    <col min="2324" max="2324" width="4.5" style="195" customWidth="1"/>
    <col min="2325" max="2325" width="5.1640625" style="195" customWidth="1"/>
    <col min="2326" max="2327" width="4.5" style="195" customWidth="1"/>
    <col min="2328" max="2328" width="4.33203125" style="195" customWidth="1"/>
    <col min="2329" max="2330" width="4.5" style="195" customWidth="1"/>
    <col min="2331" max="2331" width="5.83203125" style="195" customWidth="1"/>
    <col min="2332" max="2332" width="4.5" style="195" customWidth="1"/>
    <col min="2333" max="2333" width="6.1640625" style="195" customWidth="1"/>
    <col min="2334" max="2334" width="7.5" style="195" customWidth="1"/>
    <col min="2335" max="2335" width="6" style="195" customWidth="1"/>
    <col min="2336" max="2336" width="4.5" style="195" customWidth="1"/>
    <col min="2337" max="2337" width="7.5" style="195" customWidth="1"/>
    <col min="2338" max="2338" width="18.5" style="195" customWidth="1"/>
    <col min="2339" max="2339" width="11.5" style="195" customWidth="1"/>
    <col min="2340" max="2340" width="7.6640625" style="195" bestFit="1" customWidth="1"/>
    <col min="2341" max="2341" width="10.5" style="195" customWidth="1"/>
    <col min="2342" max="2342" width="8.83203125" style="195" bestFit="1" customWidth="1"/>
    <col min="2343" max="2343" width="5.5" style="195" bestFit="1" customWidth="1"/>
    <col min="2344" max="2373" width="4.5" style="195" customWidth="1"/>
    <col min="2374" max="2560" width="4.5" style="195"/>
    <col min="2561" max="2561" width="9.5" style="195" customWidth="1"/>
    <col min="2562" max="2562" width="10.5" style="195" customWidth="1"/>
    <col min="2563" max="2570" width="4.5" style="195" customWidth="1"/>
    <col min="2571" max="2571" width="5.1640625" style="195" customWidth="1"/>
    <col min="2572" max="2574" width="4.5" style="195" customWidth="1"/>
    <col min="2575" max="2575" width="5.1640625" style="195" customWidth="1"/>
    <col min="2576" max="2576" width="5" style="195" customWidth="1"/>
    <col min="2577" max="2577" width="5.6640625" style="195" customWidth="1"/>
    <col min="2578" max="2578" width="4.5" style="195" customWidth="1"/>
    <col min="2579" max="2579" width="5.5" style="195" customWidth="1"/>
    <col min="2580" max="2580" width="4.5" style="195" customWidth="1"/>
    <col min="2581" max="2581" width="5.1640625" style="195" customWidth="1"/>
    <col min="2582" max="2583" width="4.5" style="195" customWidth="1"/>
    <col min="2584" max="2584" width="4.33203125" style="195" customWidth="1"/>
    <col min="2585" max="2586" width="4.5" style="195" customWidth="1"/>
    <col min="2587" max="2587" width="5.83203125" style="195" customWidth="1"/>
    <col min="2588" max="2588" width="4.5" style="195" customWidth="1"/>
    <col min="2589" max="2589" width="6.1640625" style="195" customWidth="1"/>
    <col min="2590" max="2590" width="7.5" style="195" customWidth="1"/>
    <col min="2591" max="2591" width="6" style="195" customWidth="1"/>
    <col min="2592" max="2592" width="4.5" style="195" customWidth="1"/>
    <col min="2593" max="2593" width="7.5" style="195" customWidth="1"/>
    <col min="2594" max="2594" width="18.5" style="195" customWidth="1"/>
    <col min="2595" max="2595" width="11.5" style="195" customWidth="1"/>
    <col min="2596" max="2596" width="7.6640625" style="195" bestFit="1" customWidth="1"/>
    <col min="2597" max="2597" width="10.5" style="195" customWidth="1"/>
    <col min="2598" max="2598" width="8.83203125" style="195" bestFit="1" customWidth="1"/>
    <col min="2599" max="2599" width="5.5" style="195" bestFit="1" customWidth="1"/>
    <col min="2600" max="2629" width="4.5" style="195" customWidth="1"/>
    <col min="2630" max="2816" width="4.5" style="195"/>
    <col min="2817" max="2817" width="9.5" style="195" customWidth="1"/>
    <col min="2818" max="2818" width="10.5" style="195" customWidth="1"/>
    <col min="2819" max="2826" width="4.5" style="195" customWidth="1"/>
    <col min="2827" max="2827" width="5.1640625" style="195" customWidth="1"/>
    <col min="2828" max="2830" width="4.5" style="195" customWidth="1"/>
    <col min="2831" max="2831" width="5.1640625" style="195" customWidth="1"/>
    <col min="2832" max="2832" width="5" style="195" customWidth="1"/>
    <col min="2833" max="2833" width="5.6640625" style="195" customWidth="1"/>
    <col min="2834" max="2834" width="4.5" style="195" customWidth="1"/>
    <col min="2835" max="2835" width="5.5" style="195" customWidth="1"/>
    <col min="2836" max="2836" width="4.5" style="195" customWidth="1"/>
    <col min="2837" max="2837" width="5.1640625" style="195" customWidth="1"/>
    <col min="2838" max="2839" width="4.5" style="195" customWidth="1"/>
    <col min="2840" max="2840" width="4.33203125" style="195" customWidth="1"/>
    <col min="2841" max="2842" width="4.5" style="195" customWidth="1"/>
    <col min="2843" max="2843" width="5.83203125" style="195" customWidth="1"/>
    <col min="2844" max="2844" width="4.5" style="195" customWidth="1"/>
    <col min="2845" max="2845" width="6.1640625" style="195" customWidth="1"/>
    <col min="2846" max="2846" width="7.5" style="195" customWidth="1"/>
    <col min="2847" max="2847" width="6" style="195" customWidth="1"/>
    <col min="2848" max="2848" width="4.5" style="195" customWidth="1"/>
    <col min="2849" max="2849" width="7.5" style="195" customWidth="1"/>
    <col min="2850" max="2850" width="18.5" style="195" customWidth="1"/>
    <col min="2851" max="2851" width="11.5" style="195" customWidth="1"/>
    <col min="2852" max="2852" width="7.6640625" style="195" bestFit="1" customWidth="1"/>
    <col min="2853" max="2853" width="10.5" style="195" customWidth="1"/>
    <col min="2854" max="2854" width="8.83203125" style="195" bestFit="1" customWidth="1"/>
    <col min="2855" max="2855" width="5.5" style="195" bestFit="1" customWidth="1"/>
    <col min="2856" max="2885" width="4.5" style="195" customWidth="1"/>
    <col min="2886" max="3072" width="4.5" style="195"/>
    <col min="3073" max="3073" width="9.5" style="195" customWidth="1"/>
    <col min="3074" max="3074" width="10.5" style="195" customWidth="1"/>
    <col min="3075" max="3082" width="4.5" style="195" customWidth="1"/>
    <col min="3083" max="3083" width="5.1640625" style="195" customWidth="1"/>
    <col min="3084" max="3086" width="4.5" style="195" customWidth="1"/>
    <col min="3087" max="3087" width="5.1640625" style="195" customWidth="1"/>
    <col min="3088" max="3088" width="5" style="195" customWidth="1"/>
    <col min="3089" max="3089" width="5.6640625" style="195" customWidth="1"/>
    <col min="3090" max="3090" width="4.5" style="195" customWidth="1"/>
    <col min="3091" max="3091" width="5.5" style="195" customWidth="1"/>
    <col min="3092" max="3092" width="4.5" style="195" customWidth="1"/>
    <col min="3093" max="3093" width="5.1640625" style="195" customWidth="1"/>
    <col min="3094" max="3095" width="4.5" style="195" customWidth="1"/>
    <col min="3096" max="3096" width="4.33203125" style="195" customWidth="1"/>
    <col min="3097" max="3098" width="4.5" style="195" customWidth="1"/>
    <col min="3099" max="3099" width="5.83203125" style="195" customWidth="1"/>
    <col min="3100" max="3100" width="4.5" style="195" customWidth="1"/>
    <col min="3101" max="3101" width="6.1640625" style="195" customWidth="1"/>
    <col min="3102" max="3102" width="7.5" style="195" customWidth="1"/>
    <col min="3103" max="3103" width="6" style="195" customWidth="1"/>
    <col min="3104" max="3104" width="4.5" style="195" customWidth="1"/>
    <col min="3105" max="3105" width="7.5" style="195" customWidth="1"/>
    <col min="3106" max="3106" width="18.5" style="195" customWidth="1"/>
    <col min="3107" max="3107" width="11.5" style="195" customWidth="1"/>
    <col min="3108" max="3108" width="7.6640625" style="195" bestFit="1" customWidth="1"/>
    <col min="3109" max="3109" width="10.5" style="195" customWidth="1"/>
    <col min="3110" max="3110" width="8.83203125" style="195" bestFit="1" customWidth="1"/>
    <col min="3111" max="3111" width="5.5" style="195" bestFit="1" customWidth="1"/>
    <col min="3112" max="3141" width="4.5" style="195" customWidth="1"/>
    <col min="3142" max="3328" width="4.5" style="195"/>
    <col min="3329" max="3329" width="9.5" style="195" customWidth="1"/>
    <col min="3330" max="3330" width="10.5" style="195" customWidth="1"/>
    <col min="3331" max="3338" width="4.5" style="195" customWidth="1"/>
    <col min="3339" max="3339" width="5.1640625" style="195" customWidth="1"/>
    <col min="3340" max="3342" width="4.5" style="195" customWidth="1"/>
    <col min="3343" max="3343" width="5.1640625" style="195" customWidth="1"/>
    <col min="3344" max="3344" width="5" style="195" customWidth="1"/>
    <col min="3345" max="3345" width="5.6640625" style="195" customWidth="1"/>
    <col min="3346" max="3346" width="4.5" style="195" customWidth="1"/>
    <col min="3347" max="3347" width="5.5" style="195" customWidth="1"/>
    <col min="3348" max="3348" width="4.5" style="195" customWidth="1"/>
    <col min="3349" max="3349" width="5.1640625" style="195" customWidth="1"/>
    <col min="3350" max="3351" width="4.5" style="195" customWidth="1"/>
    <col min="3352" max="3352" width="4.33203125" style="195" customWidth="1"/>
    <col min="3353" max="3354" width="4.5" style="195" customWidth="1"/>
    <col min="3355" max="3355" width="5.83203125" style="195" customWidth="1"/>
    <col min="3356" max="3356" width="4.5" style="195" customWidth="1"/>
    <col min="3357" max="3357" width="6.1640625" style="195" customWidth="1"/>
    <col min="3358" max="3358" width="7.5" style="195" customWidth="1"/>
    <col min="3359" max="3359" width="6" style="195" customWidth="1"/>
    <col min="3360" max="3360" width="4.5" style="195" customWidth="1"/>
    <col min="3361" max="3361" width="7.5" style="195" customWidth="1"/>
    <col min="3362" max="3362" width="18.5" style="195" customWidth="1"/>
    <col min="3363" max="3363" width="11.5" style="195" customWidth="1"/>
    <col min="3364" max="3364" width="7.6640625" style="195" bestFit="1" customWidth="1"/>
    <col min="3365" max="3365" width="10.5" style="195" customWidth="1"/>
    <col min="3366" max="3366" width="8.83203125" style="195" bestFit="1" customWidth="1"/>
    <col min="3367" max="3367" width="5.5" style="195" bestFit="1" customWidth="1"/>
    <col min="3368" max="3397" width="4.5" style="195" customWidth="1"/>
    <col min="3398" max="3584" width="4.5" style="195"/>
    <col min="3585" max="3585" width="9.5" style="195" customWidth="1"/>
    <col min="3586" max="3586" width="10.5" style="195" customWidth="1"/>
    <col min="3587" max="3594" width="4.5" style="195" customWidth="1"/>
    <col min="3595" max="3595" width="5.1640625" style="195" customWidth="1"/>
    <col min="3596" max="3598" width="4.5" style="195" customWidth="1"/>
    <col min="3599" max="3599" width="5.1640625" style="195" customWidth="1"/>
    <col min="3600" max="3600" width="5" style="195" customWidth="1"/>
    <col min="3601" max="3601" width="5.6640625" style="195" customWidth="1"/>
    <col min="3602" max="3602" width="4.5" style="195" customWidth="1"/>
    <col min="3603" max="3603" width="5.5" style="195" customWidth="1"/>
    <col min="3604" max="3604" width="4.5" style="195" customWidth="1"/>
    <col min="3605" max="3605" width="5.1640625" style="195" customWidth="1"/>
    <col min="3606" max="3607" width="4.5" style="195" customWidth="1"/>
    <col min="3608" max="3608" width="4.33203125" style="195" customWidth="1"/>
    <col min="3609" max="3610" width="4.5" style="195" customWidth="1"/>
    <col min="3611" max="3611" width="5.83203125" style="195" customWidth="1"/>
    <col min="3612" max="3612" width="4.5" style="195" customWidth="1"/>
    <col min="3613" max="3613" width="6.1640625" style="195" customWidth="1"/>
    <col min="3614" max="3614" width="7.5" style="195" customWidth="1"/>
    <col min="3615" max="3615" width="6" style="195" customWidth="1"/>
    <col min="3616" max="3616" width="4.5" style="195" customWidth="1"/>
    <col min="3617" max="3617" width="7.5" style="195" customWidth="1"/>
    <col min="3618" max="3618" width="18.5" style="195" customWidth="1"/>
    <col min="3619" max="3619" width="11.5" style="195" customWidth="1"/>
    <col min="3620" max="3620" width="7.6640625" style="195" bestFit="1" customWidth="1"/>
    <col min="3621" max="3621" width="10.5" style="195" customWidth="1"/>
    <col min="3622" max="3622" width="8.83203125" style="195" bestFit="1" customWidth="1"/>
    <col min="3623" max="3623" width="5.5" style="195" bestFit="1" customWidth="1"/>
    <col min="3624" max="3653" width="4.5" style="195" customWidth="1"/>
    <col min="3654" max="3840" width="4.5" style="195"/>
    <col min="3841" max="3841" width="9.5" style="195" customWidth="1"/>
    <col min="3842" max="3842" width="10.5" style="195" customWidth="1"/>
    <col min="3843" max="3850" width="4.5" style="195" customWidth="1"/>
    <col min="3851" max="3851" width="5.1640625" style="195" customWidth="1"/>
    <col min="3852" max="3854" width="4.5" style="195" customWidth="1"/>
    <col min="3855" max="3855" width="5.1640625" style="195" customWidth="1"/>
    <col min="3856" max="3856" width="5" style="195" customWidth="1"/>
    <col min="3857" max="3857" width="5.6640625" style="195" customWidth="1"/>
    <col min="3858" max="3858" width="4.5" style="195" customWidth="1"/>
    <col min="3859" max="3859" width="5.5" style="195" customWidth="1"/>
    <col min="3860" max="3860" width="4.5" style="195" customWidth="1"/>
    <col min="3861" max="3861" width="5.1640625" style="195" customWidth="1"/>
    <col min="3862" max="3863" width="4.5" style="195" customWidth="1"/>
    <col min="3864" max="3864" width="4.33203125" style="195" customWidth="1"/>
    <col min="3865" max="3866" width="4.5" style="195" customWidth="1"/>
    <col min="3867" max="3867" width="5.83203125" style="195" customWidth="1"/>
    <col min="3868" max="3868" width="4.5" style="195" customWidth="1"/>
    <col min="3869" max="3869" width="6.1640625" style="195" customWidth="1"/>
    <col min="3870" max="3870" width="7.5" style="195" customWidth="1"/>
    <col min="3871" max="3871" width="6" style="195" customWidth="1"/>
    <col min="3872" max="3872" width="4.5" style="195" customWidth="1"/>
    <col min="3873" max="3873" width="7.5" style="195" customWidth="1"/>
    <col min="3874" max="3874" width="18.5" style="195" customWidth="1"/>
    <col min="3875" max="3875" width="11.5" style="195" customWidth="1"/>
    <col min="3876" max="3876" width="7.6640625" style="195" bestFit="1" customWidth="1"/>
    <col min="3877" max="3877" width="10.5" style="195" customWidth="1"/>
    <col min="3878" max="3878" width="8.83203125" style="195" bestFit="1" customWidth="1"/>
    <col min="3879" max="3879" width="5.5" style="195" bestFit="1" customWidth="1"/>
    <col min="3880" max="3909" width="4.5" style="195" customWidth="1"/>
    <col min="3910" max="4096" width="4.5" style="195"/>
    <col min="4097" max="4097" width="9.5" style="195" customWidth="1"/>
    <col min="4098" max="4098" width="10.5" style="195" customWidth="1"/>
    <col min="4099" max="4106" width="4.5" style="195" customWidth="1"/>
    <col min="4107" max="4107" width="5.1640625" style="195" customWidth="1"/>
    <col min="4108" max="4110" width="4.5" style="195" customWidth="1"/>
    <col min="4111" max="4111" width="5.1640625" style="195" customWidth="1"/>
    <col min="4112" max="4112" width="5" style="195" customWidth="1"/>
    <col min="4113" max="4113" width="5.6640625" style="195" customWidth="1"/>
    <col min="4114" max="4114" width="4.5" style="195" customWidth="1"/>
    <col min="4115" max="4115" width="5.5" style="195" customWidth="1"/>
    <col min="4116" max="4116" width="4.5" style="195" customWidth="1"/>
    <col min="4117" max="4117" width="5.1640625" style="195" customWidth="1"/>
    <col min="4118" max="4119" width="4.5" style="195" customWidth="1"/>
    <col min="4120" max="4120" width="4.33203125" style="195" customWidth="1"/>
    <col min="4121" max="4122" width="4.5" style="195" customWidth="1"/>
    <col min="4123" max="4123" width="5.83203125" style="195" customWidth="1"/>
    <col min="4124" max="4124" width="4.5" style="195" customWidth="1"/>
    <col min="4125" max="4125" width="6.1640625" style="195" customWidth="1"/>
    <col min="4126" max="4126" width="7.5" style="195" customWidth="1"/>
    <col min="4127" max="4127" width="6" style="195" customWidth="1"/>
    <col min="4128" max="4128" width="4.5" style="195" customWidth="1"/>
    <col min="4129" max="4129" width="7.5" style="195" customWidth="1"/>
    <col min="4130" max="4130" width="18.5" style="195" customWidth="1"/>
    <col min="4131" max="4131" width="11.5" style="195" customWidth="1"/>
    <col min="4132" max="4132" width="7.6640625" style="195" bestFit="1" customWidth="1"/>
    <col min="4133" max="4133" width="10.5" style="195" customWidth="1"/>
    <col min="4134" max="4134" width="8.83203125" style="195" bestFit="1" customWidth="1"/>
    <col min="4135" max="4135" width="5.5" style="195" bestFit="1" customWidth="1"/>
    <col min="4136" max="4165" width="4.5" style="195" customWidth="1"/>
    <col min="4166" max="4352" width="4.5" style="195"/>
    <col min="4353" max="4353" width="9.5" style="195" customWidth="1"/>
    <col min="4354" max="4354" width="10.5" style="195" customWidth="1"/>
    <col min="4355" max="4362" width="4.5" style="195" customWidth="1"/>
    <col min="4363" max="4363" width="5.1640625" style="195" customWidth="1"/>
    <col min="4364" max="4366" width="4.5" style="195" customWidth="1"/>
    <col min="4367" max="4367" width="5.1640625" style="195" customWidth="1"/>
    <col min="4368" max="4368" width="5" style="195" customWidth="1"/>
    <col min="4369" max="4369" width="5.6640625" style="195" customWidth="1"/>
    <col min="4370" max="4370" width="4.5" style="195" customWidth="1"/>
    <col min="4371" max="4371" width="5.5" style="195" customWidth="1"/>
    <col min="4372" max="4372" width="4.5" style="195" customWidth="1"/>
    <col min="4373" max="4373" width="5.1640625" style="195" customWidth="1"/>
    <col min="4374" max="4375" width="4.5" style="195" customWidth="1"/>
    <col min="4376" max="4376" width="4.33203125" style="195" customWidth="1"/>
    <col min="4377" max="4378" width="4.5" style="195" customWidth="1"/>
    <col min="4379" max="4379" width="5.83203125" style="195" customWidth="1"/>
    <col min="4380" max="4380" width="4.5" style="195" customWidth="1"/>
    <col min="4381" max="4381" width="6.1640625" style="195" customWidth="1"/>
    <col min="4382" max="4382" width="7.5" style="195" customWidth="1"/>
    <col min="4383" max="4383" width="6" style="195" customWidth="1"/>
    <col min="4384" max="4384" width="4.5" style="195" customWidth="1"/>
    <col min="4385" max="4385" width="7.5" style="195" customWidth="1"/>
    <col min="4386" max="4386" width="18.5" style="195" customWidth="1"/>
    <col min="4387" max="4387" width="11.5" style="195" customWidth="1"/>
    <col min="4388" max="4388" width="7.6640625" style="195" bestFit="1" customWidth="1"/>
    <col min="4389" max="4389" width="10.5" style="195" customWidth="1"/>
    <col min="4390" max="4390" width="8.83203125" style="195" bestFit="1" customWidth="1"/>
    <col min="4391" max="4391" width="5.5" style="195" bestFit="1" customWidth="1"/>
    <col min="4392" max="4421" width="4.5" style="195" customWidth="1"/>
    <col min="4422" max="4608" width="4.5" style="195"/>
    <col min="4609" max="4609" width="9.5" style="195" customWidth="1"/>
    <col min="4610" max="4610" width="10.5" style="195" customWidth="1"/>
    <col min="4611" max="4618" width="4.5" style="195" customWidth="1"/>
    <col min="4619" max="4619" width="5.1640625" style="195" customWidth="1"/>
    <col min="4620" max="4622" width="4.5" style="195" customWidth="1"/>
    <col min="4623" max="4623" width="5.1640625" style="195" customWidth="1"/>
    <col min="4624" max="4624" width="5" style="195" customWidth="1"/>
    <col min="4625" max="4625" width="5.6640625" style="195" customWidth="1"/>
    <col min="4626" max="4626" width="4.5" style="195" customWidth="1"/>
    <col min="4627" max="4627" width="5.5" style="195" customWidth="1"/>
    <col min="4628" max="4628" width="4.5" style="195" customWidth="1"/>
    <col min="4629" max="4629" width="5.1640625" style="195" customWidth="1"/>
    <col min="4630" max="4631" width="4.5" style="195" customWidth="1"/>
    <col min="4632" max="4632" width="4.33203125" style="195" customWidth="1"/>
    <col min="4633" max="4634" width="4.5" style="195" customWidth="1"/>
    <col min="4635" max="4635" width="5.83203125" style="195" customWidth="1"/>
    <col min="4636" max="4636" width="4.5" style="195" customWidth="1"/>
    <col min="4637" max="4637" width="6.1640625" style="195" customWidth="1"/>
    <col min="4638" max="4638" width="7.5" style="195" customWidth="1"/>
    <col min="4639" max="4639" width="6" style="195" customWidth="1"/>
    <col min="4640" max="4640" width="4.5" style="195" customWidth="1"/>
    <col min="4641" max="4641" width="7.5" style="195" customWidth="1"/>
    <col min="4642" max="4642" width="18.5" style="195" customWidth="1"/>
    <col min="4643" max="4643" width="11.5" style="195" customWidth="1"/>
    <col min="4644" max="4644" width="7.6640625" style="195" bestFit="1" customWidth="1"/>
    <col min="4645" max="4645" width="10.5" style="195" customWidth="1"/>
    <col min="4646" max="4646" width="8.83203125" style="195" bestFit="1" customWidth="1"/>
    <col min="4647" max="4647" width="5.5" style="195" bestFit="1" customWidth="1"/>
    <col min="4648" max="4677" width="4.5" style="195" customWidth="1"/>
    <col min="4678" max="4864" width="4.5" style="195"/>
    <col min="4865" max="4865" width="9.5" style="195" customWidth="1"/>
    <col min="4866" max="4866" width="10.5" style="195" customWidth="1"/>
    <col min="4867" max="4874" width="4.5" style="195" customWidth="1"/>
    <col min="4875" max="4875" width="5.1640625" style="195" customWidth="1"/>
    <col min="4876" max="4878" width="4.5" style="195" customWidth="1"/>
    <col min="4879" max="4879" width="5.1640625" style="195" customWidth="1"/>
    <col min="4880" max="4880" width="5" style="195" customWidth="1"/>
    <col min="4881" max="4881" width="5.6640625" style="195" customWidth="1"/>
    <col min="4882" max="4882" width="4.5" style="195" customWidth="1"/>
    <col min="4883" max="4883" width="5.5" style="195" customWidth="1"/>
    <col min="4884" max="4884" width="4.5" style="195" customWidth="1"/>
    <col min="4885" max="4885" width="5.1640625" style="195" customWidth="1"/>
    <col min="4886" max="4887" width="4.5" style="195" customWidth="1"/>
    <col min="4888" max="4888" width="4.33203125" style="195" customWidth="1"/>
    <col min="4889" max="4890" width="4.5" style="195" customWidth="1"/>
    <col min="4891" max="4891" width="5.83203125" style="195" customWidth="1"/>
    <col min="4892" max="4892" width="4.5" style="195" customWidth="1"/>
    <col min="4893" max="4893" width="6.1640625" style="195" customWidth="1"/>
    <col min="4894" max="4894" width="7.5" style="195" customWidth="1"/>
    <col min="4895" max="4895" width="6" style="195" customWidth="1"/>
    <col min="4896" max="4896" width="4.5" style="195" customWidth="1"/>
    <col min="4897" max="4897" width="7.5" style="195" customWidth="1"/>
    <col min="4898" max="4898" width="18.5" style="195" customWidth="1"/>
    <col min="4899" max="4899" width="11.5" style="195" customWidth="1"/>
    <col min="4900" max="4900" width="7.6640625" style="195" bestFit="1" customWidth="1"/>
    <col min="4901" max="4901" width="10.5" style="195" customWidth="1"/>
    <col min="4902" max="4902" width="8.83203125" style="195" bestFit="1" customWidth="1"/>
    <col min="4903" max="4903" width="5.5" style="195" bestFit="1" customWidth="1"/>
    <col min="4904" max="4933" width="4.5" style="195" customWidth="1"/>
    <col min="4934" max="5120" width="4.5" style="195"/>
    <col min="5121" max="5121" width="9.5" style="195" customWidth="1"/>
    <col min="5122" max="5122" width="10.5" style="195" customWidth="1"/>
    <col min="5123" max="5130" width="4.5" style="195" customWidth="1"/>
    <col min="5131" max="5131" width="5.1640625" style="195" customWidth="1"/>
    <col min="5132" max="5134" width="4.5" style="195" customWidth="1"/>
    <col min="5135" max="5135" width="5.1640625" style="195" customWidth="1"/>
    <col min="5136" max="5136" width="5" style="195" customWidth="1"/>
    <col min="5137" max="5137" width="5.6640625" style="195" customWidth="1"/>
    <col min="5138" max="5138" width="4.5" style="195" customWidth="1"/>
    <col min="5139" max="5139" width="5.5" style="195" customWidth="1"/>
    <col min="5140" max="5140" width="4.5" style="195" customWidth="1"/>
    <col min="5141" max="5141" width="5.1640625" style="195" customWidth="1"/>
    <col min="5142" max="5143" width="4.5" style="195" customWidth="1"/>
    <col min="5144" max="5144" width="4.33203125" style="195" customWidth="1"/>
    <col min="5145" max="5146" width="4.5" style="195" customWidth="1"/>
    <col min="5147" max="5147" width="5.83203125" style="195" customWidth="1"/>
    <col min="5148" max="5148" width="4.5" style="195" customWidth="1"/>
    <col min="5149" max="5149" width="6.1640625" style="195" customWidth="1"/>
    <col min="5150" max="5150" width="7.5" style="195" customWidth="1"/>
    <col min="5151" max="5151" width="6" style="195" customWidth="1"/>
    <col min="5152" max="5152" width="4.5" style="195" customWidth="1"/>
    <col min="5153" max="5153" width="7.5" style="195" customWidth="1"/>
    <col min="5154" max="5154" width="18.5" style="195" customWidth="1"/>
    <col min="5155" max="5155" width="11.5" style="195" customWidth="1"/>
    <col min="5156" max="5156" width="7.6640625" style="195" bestFit="1" customWidth="1"/>
    <col min="5157" max="5157" width="10.5" style="195" customWidth="1"/>
    <col min="5158" max="5158" width="8.83203125" style="195" bestFit="1" customWidth="1"/>
    <col min="5159" max="5159" width="5.5" style="195" bestFit="1" customWidth="1"/>
    <col min="5160" max="5189" width="4.5" style="195" customWidth="1"/>
    <col min="5190" max="5376" width="4.5" style="195"/>
    <col min="5377" max="5377" width="9.5" style="195" customWidth="1"/>
    <col min="5378" max="5378" width="10.5" style="195" customWidth="1"/>
    <col min="5379" max="5386" width="4.5" style="195" customWidth="1"/>
    <col min="5387" max="5387" width="5.1640625" style="195" customWidth="1"/>
    <col min="5388" max="5390" width="4.5" style="195" customWidth="1"/>
    <col min="5391" max="5391" width="5.1640625" style="195" customWidth="1"/>
    <col min="5392" max="5392" width="5" style="195" customWidth="1"/>
    <col min="5393" max="5393" width="5.6640625" style="195" customWidth="1"/>
    <col min="5394" max="5394" width="4.5" style="195" customWidth="1"/>
    <col min="5395" max="5395" width="5.5" style="195" customWidth="1"/>
    <col min="5396" max="5396" width="4.5" style="195" customWidth="1"/>
    <col min="5397" max="5397" width="5.1640625" style="195" customWidth="1"/>
    <col min="5398" max="5399" width="4.5" style="195" customWidth="1"/>
    <col min="5400" max="5400" width="4.33203125" style="195" customWidth="1"/>
    <col min="5401" max="5402" width="4.5" style="195" customWidth="1"/>
    <col min="5403" max="5403" width="5.83203125" style="195" customWidth="1"/>
    <col min="5404" max="5404" width="4.5" style="195" customWidth="1"/>
    <col min="5405" max="5405" width="6.1640625" style="195" customWidth="1"/>
    <col min="5406" max="5406" width="7.5" style="195" customWidth="1"/>
    <col min="5407" max="5407" width="6" style="195" customWidth="1"/>
    <col min="5408" max="5408" width="4.5" style="195" customWidth="1"/>
    <col min="5409" max="5409" width="7.5" style="195" customWidth="1"/>
    <col min="5410" max="5410" width="18.5" style="195" customWidth="1"/>
    <col min="5411" max="5411" width="11.5" style="195" customWidth="1"/>
    <col min="5412" max="5412" width="7.6640625" style="195" bestFit="1" customWidth="1"/>
    <col min="5413" max="5413" width="10.5" style="195" customWidth="1"/>
    <col min="5414" max="5414" width="8.83203125" style="195" bestFit="1" customWidth="1"/>
    <col min="5415" max="5415" width="5.5" style="195" bestFit="1" customWidth="1"/>
    <col min="5416" max="5445" width="4.5" style="195" customWidth="1"/>
    <col min="5446" max="5632" width="4.5" style="195"/>
    <col min="5633" max="5633" width="9.5" style="195" customWidth="1"/>
    <col min="5634" max="5634" width="10.5" style="195" customWidth="1"/>
    <col min="5635" max="5642" width="4.5" style="195" customWidth="1"/>
    <col min="5643" max="5643" width="5.1640625" style="195" customWidth="1"/>
    <col min="5644" max="5646" width="4.5" style="195" customWidth="1"/>
    <col min="5647" max="5647" width="5.1640625" style="195" customWidth="1"/>
    <col min="5648" max="5648" width="5" style="195" customWidth="1"/>
    <col min="5649" max="5649" width="5.6640625" style="195" customWidth="1"/>
    <col min="5650" max="5650" width="4.5" style="195" customWidth="1"/>
    <col min="5651" max="5651" width="5.5" style="195" customWidth="1"/>
    <col min="5652" max="5652" width="4.5" style="195" customWidth="1"/>
    <col min="5653" max="5653" width="5.1640625" style="195" customWidth="1"/>
    <col min="5654" max="5655" width="4.5" style="195" customWidth="1"/>
    <col min="5656" max="5656" width="4.33203125" style="195" customWidth="1"/>
    <col min="5657" max="5658" width="4.5" style="195" customWidth="1"/>
    <col min="5659" max="5659" width="5.83203125" style="195" customWidth="1"/>
    <col min="5660" max="5660" width="4.5" style="195" customWidth="1"/>
    <col min="5661" max="5661" width="6.1640625" style="195" customWidth="1"/>
    <col min="5662" max="5662" width="7.5" style="195" customWidth="1"/>
    <col min="5663" max="5663" width="6" style="195" customWidth="1"/>
    <col min="5664" max="5664" width="4.5" style="195" customWidth="1"/>
    <col min="5665" max="5665" width="7.5" style="195" customWidth="1"/>
    <col min="5666" max="5666" width="18.5" style="195" customWidth="1"/>
    <col min="5667" max="5667" width="11.5" style="195" customWidth="1"/>
    <col min="5668" max="5668" width="7.6640625" style="195" bestFit="1" customWidth="1"/>
    <col min="5669" max="5669" width="10.5" style="195" customWidth="1"/>
    <col min="5670" max="5670" width="8.83203125" style="195" bestFit="1" customWidth="1"/>
    <col min="5671" max="5671" width="5.5" style="195" bestFit="1" customWidth="1"/>
    <col min="5672" max="5701" width="4.5" style="195" customWidth="1"/>
    <col min="5702" max="5888" width="4.5" style="195"/>
    <col min="5889" max="5889" width="9.5" style="195" customWidth="1"/>
    <col min="5890" max="5890" width="10.5" style="195" customWidth="1"/>
    <col min="5891" max="5898" width="4.5" style="195" customWidth="1"/>
    <col min="5899" max="5899" width="5.1640625" style="195" customWidth="1"/>
    <col min="5900" max="5902" width="4.5" style="195" customWidth="1"/>
    <col min="5903" max="5903" width="5.1640625" style="195" customWidth="1"/>
    <col min="5904" max="5904" width="5" style="195" customWidth="1"/>
    <col min="5905" max="5905" width="5.6640625" style="195" customWidth="1"/>
    <col min="5906" max="5906" width="4.5" style="195" customWidth="1"/>
    <col min="5907" max="5907" width="5.5" style="195" customWidth="1"/>
    <col min="5908" max="5908" width="4.5" style="195" customWidth="1"/>
    <col min="5909" max="5909" width="5.1640625" style="195" customWidth="1"/>
    <col min="5910" max="5911" width="4.5" style="195" customWidth="1"/>
    <col min="5912" max="5912" width="4.33203125" style="195" customWidth="1"/>
    <col min="5913" max="5914" width="4.5" style="195" customWidth="1"/>
    <col min="5915" max="5915" width="5.83203125" style="195" customWidth="1"/>
    <col min="5916" max="5916" width="4.5" style="195" customWidth="1"/>
    <col min="5917" max="5917" width="6.1640625" style="195" customWidth="1"/>
    <col min="5918" max="5918" width="7.5" style="195" customWidth="1"/>
    <col min="5919" max="5919" width="6" style="195" customWidth="1"/>
    <col min="5920" max="5920" width="4.5" style="195" customWidth="1"/>
    <col min="5921" max="5921" width="7.5" style="195" customWidth="1"/>
    <col min="5922" max="5922" width="18.5" style="195" customWidth="1"/>
    <col min="5923" max="5923" width="11.5" style="195" customWidth="1"/>
    <col min="5924" max="5924" width="7.6640625" style="195" bestFit="1" customWidth="1"/>
    <col min="5925" max="5925" width="10.5" style="195" customWidth="1"/>
    <col min="5926" max="5926" width="8.83203125" style="195" bestFit="1" customWidth="1"/>
    <col min="5927" max="5927" width="5.5" style="195" bestFit="1" customWidth="1"/>
    <col min="5928" max="5957" width="4.5" style="195" customWidth="1"/>
    <col min="5958" max="6144" width="4.5" style="195"/>
    <col min="6145" max="6145" width="9.5" style="195" customWidth="1"/>
    <col min="6146" max="6146" width="10.5" style="195" customWidth="1"/>
    <col min="6147" max="6154" width="4.5" style="195" customWidth="1"/>
    <col min="6155" max="6155" width="5.1640625" style="195" customWidth="1"/>
    <col min="6156" max="6158" width="4.5" style="195" customWidth="1"/>
    <col min="6159" max="6159" width="5.1640625" style="195" customWidth="1"/>
    <col min="6160" max="6160" width="5" style="195" customWidth="1"/>
    <col min="6161" max="6161" width="5.6640625" style="195" customWidth="1"/>
    <col min="6162" max="6162" width="4.5" style="195" customWidth="1"/>
    <col min="6163" max="6163" width="5.5" style="195" customWidth="1"/>
    <col min="6164" max="6164" width="4.5" style="195" customWidth="1"/>
    <col min="6165" max="6165" width="5.1640625" style="195" customWidth="1"/>
    <col min="6166" max="6167" width="4.5" style="195" customWidth="1"/>
    <col min="6168" max="6168" width="4.33203125" style="195" customWidth="1"/>
    <col min="6169" max="6170" width="4.5" style="195" customWidth="1"/>
    <col min="6171" max="6171" width="5.83203125" style="195" customWidth="1"/>
    <col min="6172" max="6172" width="4.5" style="195" customWidth="1"/>
    <col min="6173" max="6173" width="6.1640625" style="195" customWidth="1"/>
    <col min="6174" max="6174" width="7.5" style="195" customWidth="1"/>
    <col min="6175" max="6175" width="6" style="195" customWidth="1"/>
    <col min="6176" max="6176" width="4.5" style="195" customWidth="1"/>
    <col min="6177" max="6177" width="7.5" style="195" customWidth="1"/>
    <col min="6178" max="6178" width="18.5" style="195" customWidth="1"/>
    <col min="6179" max="6179" width="11.5" style="195" customWidth="1"/>
    <col min="6180" max="6180" width="7.6640625" style="195" bestFit="1" customWidth="1"/>
    <col min="6181" max="6181" width="10.5" style="195" customWidth="1"/>
    <col min="6182" max="6182" width="8.83203125" style="195" bestFit="1" customWidth="1"/>
    <col min="6183" max="6183" width="5.5" style="195" bestFit="1" customWidth="1"/>
    <col min="6184" max="6213" width="4.5" style="195" customWidth="1"/>
    <col min="6214" max="6400" width="4.5" style="195"/>
    <col min="6401" max="6401" width="9.5" style="195" customWidth="1"/>
    <col min="6402" max="6402" width="10.5" style="195" customWidth="1"/>
    <col min="6403" max="6410" width="4.5" style="195" customWidth="1"/>
    <col min="6411" max="6411" width="5.1640625" style="195" customWidth="1"/>
    <col min="6412" max="6414" width="4.5" style="195" customWidth="1"/>
    <col min="6415" max="6415" width="5.1640625" style="195" customWidth="1"/>
    <col min="6416" max="6416" width="5" style="195" customWidth="1"/>
    <col min="6417" max="6417" width="5.6640625" style="195" customWidth="1"/>
    <col min="6418" max="6418" width="4.5" style="195" customWidth="1"/>
    <col min="6419" max="6419" width="5.5" style="195" customWidth="1"/>
    <col min="6420" max="6420" width="4.5" style="195" customWidth="1"/>
    <col min="6421" max="6421" width="5.1640625" style="195" customWidth="1"/>
    <col min="6422" max="6423" width="4.5" style="195" customWidth="1"/>
    <col min="6424" max="6424" width="4.33203125" style="195" customWidth="1"/>
    <col min="6425" max="6426" width="4.5" style="195" customWidth="1"/>
    <col min="6427" max="6427" width="5.83203125" style="195" customWidth="1"/>
    <col min="6428" max="6428" width="4.5" style="195" customWidth="1"/>
    <col min="6429" max="6429" width="6.1640625" style="195" customWidth="1"/>
    <col min="6430" max="6430" width="7.5" style="195" customWidth="1"/>
    <col min="6431" max="6431" width="6" style="195" customWidth="1"/>
    <col min="6432" max="6432" width="4.5" style="195" customWidth="1"/>
    <col min="6433" max="6433" width="7.5" style="195" customWidth="1"/>
    <col min="6434" max="6434" width="18.5" style="195" customWidth="1"/>
    <col min="6435" max="6435" width="11.5" style="195" customWidth="1"/>
    <col min="6436" max="6436" width="7.6640625" style="195" bestFit="1" customWidth="1"/>
    <col min="6437" max="6437" width="10.5" style="195" customWidth="1"/>
    <col min="6438" max="6438" width="8.83203125" style="195" bestFit="1" customWidth="1"/>
    <col min="6439" max="6439" width="5.5" style="195" bestFit="1" customWidth="1"/>
    <col min="6440" max="6469" width="4.5" style="195" customWidth="1"/>
    <col min="6470" max="6656" width="4.5" style="195"/>
    <col min="6657" max="6657" width="9.5" style="195" customWidth="1"/>
    <col min="6658" max="6658" width="10.5" style="195" customWidth="1"/>
    <col min="6659" max="6666" width="4.5" style="195" customWidth="1"/>
    <col min="6667" max="6667" width="5.1640625" style="195" customWidth="1"/>
    <col min="6668" max="6670" width="4.5" style="195" customWidth="1"/>
    <col min="6671" max="6671" width="5.1640625" style="195" customWidth="1"/>
    <col min="6672" max="6672" width="5" style="195" customWidth="1"/>
    <col min="6673" max="6673" width="5.6640625" style="195" customWidth="1"/>
    <col min="6674" max="6674" width="4.5" style="195" customWidth="1"/>
    <col min="6675" max="6675" width="5.5" style="195" customWidth="1"/>
    <col min="6676" max="6676" width="4.5" style="195" customWidth="1"/>
    <col min="6677" max="6677" width="5.1640625" style="195" customWidth="1"/>
    <col min="6678" max="6679" width="4.5" style="195" customWidth="1"/>
    <col min="6680" max="6680" width="4.33203125" style="195" customWidth="1"/>
    <col min="6681" max="6682" width="4.5" style="195" customWidth="1"/>
    <col min="6683" max="6683" width="5.83203125" style="195" customWidth="1"/>
    <col min="6684" max="6684" width="4.5" style="195" customWidth="1"/>
    <col min="6685" max="6685" width="6.1640625" style="195" customWidth="1"/>
    <col min="6686" max="6686" width="7.5" style="195" customWidth="1"/>
    <col min="6687" max="6687" width="6" style="195" customWidth="1"/>
    <col min="6688" max="6688" width="4.5" style="195" customWidth="1"/>
    <col min="6689" max="6689" width="7.5" style="195" customWidth="1"/>
    <col min="6690" max="6690" width="18.5" style="195" customWidth="1"/>
    <col min="6691" max="6691" width="11.5" style="195" customWidth="1"/>
    <col min="6692" max="6692" width="7.6640625" style="195" bestFit="1" customWidth="1"/>
    <col min="6693" max="6693" width="10.5" style="195" customWidth="1"/>
    <col min="6694" max="6694" width="8.83203125" style="195" bestFit="1" customWidth="1"/>
    <col min="6695" max="6695" width="5.5" style="195" bestFit="1" customWidth="1"/>
    <col min="6696" max="6725" width="4.5" style="195" customWidth="1"/>
    <col min="6726" max="6912" width="4.5" style="195"/>
    <col min="6913" max="6913" width="9.5" style="195" customWidth="1"/>
    <col min="6914" max="6914" width="10.5" style="195" customWidth="1"/>
    <col min="6915" max="6922" width="4.5" style="195" customWidth="1"/>
    <col min="6923" max="6923" width="5.1640625" style="195" customWidth="1"/>
    <col min="6924" max="6926" width="4.5" style="195" customWidth="1"/>
    <col min="6927" max="6927" width="5.1640625" style="195" customWidth="1"/>
    <col min="6928" max="6928" width="5" style="195" customWidth="1"/>
    <col min="6929" max="6929" width="5.6640625" style="195" customWidth="1"/>
    <col min="6930" max="6930" width="4.5" style="195" customWidth="1"/>
    <col min="6931" max="6931" width="5.5" style="195" customWidth="1"/>
    <col min="6932" max="6932" width="4.5" style="195" customWidth="1"/>
    <col min="6933" max="6933" width="5.1640625" style="195" customWidth="1"/>
    <col min="6934" max="6935" width="4.5" style="195" customWidth="1"/>
    <col min="6936" max="6936" width="4.33203125" style="195" customWidth="1"/>
    <col min="6937" max="6938" width="4.5" style="195" customWidth="1"/>
    <col min="6939" max="6939" width="5.83203125" style="195" customWidth="1"/>
    <col min="6940" max="6940" width="4.5" style="195" customWidth="1"/>
    <col min="6941" max="6941" width="6.1640625" style="195" customWidth="1"/>
    <col min="6942" max="6942" width="7.5" style="195" customWidth="1"/>
    <col min="6943" max="6943" width="6" style="195" customWidth="1"/>
    <col min="6944" max="6944" width="4.5" style="195" customWidth="1"/>
    <col min="6945" max="6945" width="7.5" style="195" customWidth="1"/>
    <col min="6946" max="6946" width="18.5" style="195" customWidth="1"/>
    <col min="6947" max="6947" width="11.5" style="195" customWidth="1"/>
    <col min="6948" max="6948" width="7.6640625" style="195" bestFit="1" customWidth="1"/>
    <col min="6949" max="6949" width="10.5" style="195" customWidth="1"/>
    <col min="6950" max="6950" width="8.83203125" style="195" bestFit="1" customWidth="1"/>
    <col min="6951" max="6951" width="5.5" style="195" bestFit="1" customWidth="1"/>
    <col min="6952" max="6981" width="4.5" style="195" customWidth="1"/>
    <col min="6982" max="7168" width="4.5" style="195"/>
    <col min="7169" max="7169" width="9.5" style="195" customWidth="1"/>
    <col min="7170" max="7170" width="10.5" style="195" customWidth="1"/>
    <col min="7171" max="7178" width="4.5" style="195" customWidth="1"/>
    <col min="7179" max="7179" width="5.1640625" style="195" customWidth="1"/>
    <col min="7180" max="7182" width="4.5" style="195" customWidth="1"/>
    <col min="7183" max="7183" width="5.1640625" style="195" customWidth="1"/>
    <col min="7184" max="7184" width="5" style="195" customWidth="1"/>
    <col min="7185" max="7185" width="5.6640625" style="195" customWidth="1"/>
    <col min="7186" max="7186" width="4.5" style="195" customWidth="1"/>
    <col min="7187" max="7187" width="5.5" style="195" customWidth="1"/>
    <col min="7188" max="7188" width="4.5" style="195" customWidth="1"/>
    <col min="7189" max="7189" width="5.1640625" style="195" customWidth="1"/>
    <col min="7190" max="7191" width="4.5" style="195" customWidth="1"/>
    <col min="7192" max="7192" width="4.33203125" style="195" customWidth="1"/>
    <col min="7193" max="7194" width="4.5" style="195" customWidth="1"/>
    <col min="7195" max="7195" width="5.83203125" style="195" customWidth="1"/>
    <col min="7196" max="7196" width="4.5" style="195" customWidth="1"/>
    <col min="7197" max="7197" width="6.1640625" style="195" customWidth="1"/>
    <col min="7198" max="7198" width="7.5" style="195" customWidth="1"/>
    <col min="7199" max="7199" width="6" style="195" customWidth="1"/>
    <col min="7200" max="7200" width="4.5" style="195" customWidth="1"/>
    <col min="7201" max="7201" width="7.5" style="195" customWidth="1"/>
    <col min="7202" max="7202" width="18.5" style="195" customWidth="1"/>
    <col min="7203" max="7203" width="11.5" style="195" customWidth="1"/>
    <col min="7204" max="7204" width="7.6640625" style="195" bestFit="1" customWidth="1"/>
    <col min="7205" max="7205" width="10.5" style="195" customWidth="1"/>
    <col min="7206" max="7206" width="8.83203125" style="195" bestFit="1" customWidth="1"/>
    <col min="7207" max="7207" width="5.5" style="195" bestFit="1" customWidth="1"/>
    <col min="7208" max="7237" width="4.5" style="195" customWidth="1"/>
    <col min="7238" max="7424" width="4.5" style="195"/>
    <col min="7425" max="7425" width="9.5" style="195" customWidth="1"/>
    <col min="7426" max="7426" width="10.5" style="195" customWidth="1"/>
    <col min="7427" max="7434" width="4.5" style="195" customWidth="1"/>
    <col min="7435" max="7435" width="5.1640625" style="195" customWidth="1"/>
    <col min="7436" max="7438" width="4.5" style="195" customWidth="1"/>
    <col min="7439" max="7439" width="5.1640625" style="195" customWidth="1"/>
    <col min="7440" max="7440" width="5" style="195" customWidth="1"/>
    <col min="7441" max="7441" width="5.6640625" style="195" customWidth="1"/>
    <col min="7442" max="7442" width="4.5" style="195" customWidth="1"/>
    <col min="7443" max="7443" width="5.5" style="195" customWidth="1"/>
    <col min="7444" max="7444" width="4.5" style="195" customWidth="1"/>
    <col min="7445" max="7445" width="5.1640625" style="195" customWidth="1"/>
    <col min="7446" max="7447" width="4.5" style="195" customWidth="1"/>
    <col min="7448" max="7448" width="4.33203125" style="195" customWidth="1"/>
    <col min="7449" max="7450" width="4.5" style="195" customWidth="1"/>
    <col min="7451" max="7451" width="5.83203125" style="195" customWidth="1"/>
    <col min="7452" max="7452" width="4.5" style="195" customWidth="1"/>
    <col min="7453" max="7453" width="6.1640625" style="195" customWidth="1"/>
    <col min="7454" max="7454" width="7.5" style="195" customWidth="1"/>
    <col min="7455" max="7455" width="6" style="195" customWidth="1"/>
    <col min="7456" max="7456" width="4.5" style="195" customWidth="1"/>
    <col min="7457" max="7457" width="7.5" style="195" customWidth="1"/>
    <col min="7458" max="7458" width="18.5" style="195" customWidth="1"/>
    <col min="7459" max="7459" width="11.5" style="195" customWidth="1"/>
    <col min="7460" max="7460" width="7.6640625" style="195" bestFit="1" customWidth="1"/>
    <col min="7461" max="7461" width="10.5" style="195" customWidth="1"/>
    <col min="7462" max="7462" width="8.83203125" style="195" bestFit="1" customWidth="1"/>
    <col min="7463" max="7463" width="5.5" style="195" bestFit="1" customWidth="1"/>
    <col min="7464" max="7493" width="4.5" style="195" customWidth="1"/>
    <col min="7494" max="7680" width="4.5" style="195"/>
    <col min="7681" max="7681" width="9.5" style="195" customWidth="1"/>
    <col min="7682" max="7682" width="10.5" style="195" customWidth="1"/>
    <col min="7683" max="7690" width="4.5" style="195" customWidth="1"/>
    <col min="7691" max="7691" width="5.1640625" style="195" customWidth="1"/>
    <col min="7692" max="7694" width="4.5" style="195" customWidth="1"/>
    <col min="7695" max="7695" width="5.1640625" style="195" customWidth="1"/>
    <col min="7696" max="7696" width="5" style="195" customWidth="1"/>
    <col min="7697" max="7697" width="5.6640625" style="195" customWidth="1"/>
    <col min="7698" max="7698" width="4.5" style="195" customWidth="1"/>
    <col min="7699" max="7699" width="5.5" style="195" customWidth="1"/>
    <col min="7700" max="7700" width="4.5" style="195" customWidth="1"/>
    <col min="7701" max="7701" width="5.1640625" style="195" customWidth="1"/>
    <col min="7702" max="7703" width="4.5" style="195" customWidth="1"/>
    <col min="7704" max="7704" width="4.33203125" style="195" customWidth="1"/>
    <col min="7705" max="7706" width="4.5" style="195" customWidth="1"/>
    <col min="7707" max="7707" width="5.83203125" style="195" customWidth="1"/>
    <col min="7708" max="7708" width="4.5" style="195" customWidth="1"/>
    <col min="7709" max="7709" width="6.1640625" style="195" customWidth="1"/>
    <col min="7710" max="7710" width="7.5" style="195" customWidth="1"/>
    <col min="7711" max="7711" width="6" style="195" customWidth="1"/>
    <col min="7712" max="7712" width="4.5" style="195" customWidth="1"/>
    <col min="7713" max="7713" width="7.5" style="195" customWidth="1"/>
    <col min="7714" max="7714" width="18.5" style="195" customWidth="1"/>
    <col min="7715" max="7715" width="11.5" style="195" customWidth="1"/>
    <col min="7716" max="7716" width="7.6640625" style="195" bestFit="1" customWidth="1"/>
    <col min="7717" max="7717" width="10.5" style="195" customWidth="1"/>
    <col min="7718" max="7718" width="8.83203125" style="195" bestFit="1" customWidth="1"/>
    <col min="7719" max="7719" width="5.5" style="195" bestFit="1" customWidth="1"/>
    <col min="7720" max="7749" width="4.5" style="195" customWidth="1"/>
    <col min="7750" max="7936" width="4.5" style="195"/>
    <col min="7937" max="7937" width="9.5" style="195" customWidth="1"/>
    <col min="7938" max="7938" width="10.5" style="195" customWidth="1"/>
    <col min="7939" max="7946" width="4.5" style="195" customWidth="1"/>
    <col min="7947" max="7947" width="5.1640625" style="195" customWidth="1"/>
    <col min="7948" max="7950" width="4.5" style="195" customWidth="1"/>
    <col min="7951" max="7951" width="5.1640625" style="195" customWidth="1"/>
    <col min="7952" max="7952" width="5" style="195" customWidth="1"/>
    <col min="7953" max="7953" width="5.6640625" style="195" customWidth="1"/>
    <col min="7954" max="7954" width="4.5" style="195" customWidth="1"/>
    <col min="7955" max="7955" width="5.5" style="195" customWidth="1"/>
    <col min="7956" max="7956" width="4.5" style="195" customWidth="1"/>
    <col min="7957" max="7957" width="5.1640625" style="195" customWidth="1"/>
    <col min="7958" max="7959" width="4.5" style="195" customWidth="1"/>
    <col min="7960" max="7960" width="4.33203125" style="195" customWidth="1"/>
    <col min="7961" max="7962" width="4.5" style="195" customWidth="1"/>
    <col min="7963" max="7963" width="5.83203125" style="195" customWidth="1"/>
    <col min="7964" max="7964" width="4.5" style="195" customWidth="1"/>
    <col min="7965" max="7965" width="6.1640625" style="195" customWidth="1"/>
    <col min="7966" max="7966" width="7.5" style="195" customWidth="1"/>
    <col min="7967" max="7967" width="6" style="195" customWidth="1"/>
    <col min="7968" max="7968" width="4.5" style="195" customWidth="1"/>
    <col min="7969" max="7969" width="7.5" style="195" customWidth="1"/>
    <col min="7970" max="7970" width="18.5" style="195" customWidth="1"/>
    <col min="7971" max="7971" width="11.5" style="195" customWidth="1"/>
    <col min="7972" max="7972" width="7.6640625" style="195" bestFit="1" customWidth="1"/>
    <col min="7973" max="7973" width="10.5" style="195" customWidth="1"/>
    <col min="7974" max="7974" width="8.83203125" style="195" bestFit="1" customWidth="1"/>
    <col min="7975" max="7975" width="5.5" style="195" bestFit="1" customWidth="1"/>
    <col min="7976" max="8005" width="4.5" style="195" customWidth="1"/>
    <col min="8006" max="8192" width="4.5" style="195"/>
    <col min="8193" max="8193" width="9.5" style="195" customWidth="1"/>
    <col min="8194" max="8194" width="10.5" style="195" customWidth="1"/>
    <col min="8195" max="8202" width="4.5" style="195" customWidth="1"/>
    <col min="8203" max="8203" width="5.1640625" style="195" customWidth="1"/>
    <col min="8204" max="8206" width="4.5" style="195" customWidth="1"/>
    <col min="8207" max="8207" width="5.1640625" style="195" customWidth="1"/>
    <col min="8208" max="8208" width="5" style="195" customWidth="1"/>
    <col min="8209" max="8209" width="5.6640625" style="195" customWidth="1"/>
    <col min="8210" max="8210" width="4.5" style="195" customWidth="1"/>
    <col min="8211" max="8211" width="5.5" style="195" customWidth="1"/>
    <col min="8212" max="8212" width="4.5" style="195" customWidth="1"/>
    <col min="8213" max="8213" width="5.1640625" style="195" customWidth="1"/>
    <col min="8214" max="8215" width="4.5" style="195" customWidth="1"/>
    <col min="8216" max="8216" width="4.33203125" style="195" customWidth="1"/>
    <col min="8217" max="8218" width="4.5" style="195" customWidth="1"/>
    <col min="8219" max="8219" width="5.83203125" style="195" customWidth="1"/>
    <col min="8220" max="8220" width="4.5" style="195" customWidth="1"/>
    <col min="8221" max="8221" width="6.1640625" style="195" customWidth="1"/>
    <col min="8222" max="8222" width="7.5" style="195" customWidth="1"/>
    <col min="8223" max="8223" width="6" style="195" customWidth="1"/>
    <col min="8224" max="8224" width="4.5" style="195" customWidth="1"/>
    <col min="8225" max="8225" width="7.5" style="195" customWidth="1"/>
    <col min="8226" max="8226" width="18.5" style="195" customWidth="1"/>
    <col min="8227" max="8227" width="11.5" style="195" customWidth="1"/>
    <col min="8228" max="8228" width="7.6640625" style="195" bestFit="1" customWidth="1"/>
    <col min="8229" max="8229" width="10.5" style="195" customWidth="1"/>
    <col min="8230" max="8230" width="8.83203125" style="195" bestFit="1" customWidth="1"/>
    <col min="8231" max="8231" width="5.5" style="195" bestFit="1" customWidth="1"/>
    <col min="8232" max="8261" width="4.5" style="195" customWidth="1"/>
    <col min="8262" max="8448" width="4.5" style="195"/>
    <col min="8449" max="8449" width="9.5" style="195" customWidth="1"/>
    <col min="8450" max="8450" width="10.5" style="195" customWidth="1"/>
    <col min="8451" max="8458" width="4.5" style="195" customWidth="1"/>
    <col min="8459" max="8459" width="5.1640625" style="195" customWidth="1"/>
    <col min="8460" max="8462" width="4.5" style="195" customWidth="1"/>
    <col min="8463" max="8463" width="5.1640625" style="195" customWidth="1"/>
    <col min="8464" max="8464" width="5" style="195" customWidth="1"/>
    <col min="8465" max="8465" width="5.6640625" style="195" customWidth="1"/>
    <col min="8466" max="8466" width="4.5" style="195" customWidth="1"/>
    <col min="8467" max="8467" width="5.5" style="195" customWidth="1"/>
    <col min="8468" max="8468" width="4.5" style="195" customWidth="1"/>
    <col min="8469" max="8469" width="5.1640625" style="195" customWidth="1"/>
    <col min="8470" max="8471" width="4.5" style="195" customWidth="1"/>
    <col min="8472" max="8472" width="4.33203125" style="195" customWidth="1"/>
    <col min="8473" max="8474" width="4.5" style="195" customWidth="1"/>
    <col min="8475" max="8475" width="5.83203125" style="195" customWidth="1"/>
    <col min="8476" max="8476" width="4.5" style="195" customWidth="1"/>
    <col min="8477" max="8477" width="6.1640625" style="195" customWidth="1"/>
    <col min="8478" max="8478" width="7.5" style="195" customWidth="1"/>
    <col min="8479" max="8479" width="6" style="195" customWidth="1"/>
    <col min="8480" max="8480" width="4.5" style="195" customWidth="1"/>
    <col min="8481" max="8481" width="7.5" style="195" customWidth="1"/>
    <col min="8482" max="8482" width="18.5" style="195" customWidth="1"/>
    <col min="8483" max="8483" width="11.5" style="195" customWidth="1"/>
    <col min="8484" max="8484" width="7.6640625" style="195" bestFit="1" customWidth="1"/>
    <col min="8485" max="8485" width="10.5" style="195" customWidth="1"/>
    <col min="8486" max="8486" width="8.83203125" style="195" bestFit="1" customWidth="1"/>
    <col min="8487" max="8487" width="5.5" style="195" bestFit="1" customWidth="1"/>
    <col min="8488" max="8517" width="4.5" style="195" customWidth="1"/>
    <col min="8518" max="8704" width="4.5" style="195"/>
    <col min="8705" max="8705" width="9.5" style="195" customWidth="1"/>
    <col min="8706" max="8706" width="10.5" style="195" customWidth="1"/>
    <col min="8707" max="8714" width="4.5" style="195" customWidth="1"/>
    <col min="8715" max="8715" width="5.1640625" style="195" customWidth="1"/>
    <col min="8716" max="8718" width="4.5" style="195" customWidth="1"/>
    <col min="8719" max="8719" width="5.1640625" style="195" customWidth="1"/>
    <col min="8720" max="8720" width="5" style="195" customWidth="1"/>
    <col min="8721" max="8721" width="5.6640625" style="195" customWidth="1"/>
    <col min="8722" max="8722" width="4.5" style="195" customWidth="1"/>
    <col min="8723" max="8723" width="5.5" style="195" customWidth="1"/>
    <col min="8724" max="8724" width="4.5" style="195" customWidth="1"/>
    <col min="8725" max="8725" width="5.1640625" style="195" customWidth="1"/>
    <col min="8726" max="8727" width="4.5" style="195" customWidth="1"/>
    <col min="8728" max="8728" width="4.33203125" style="195" customWidth="1"/>
    <col min="8729" max="8730" width="4.5" style="195" customWidth="1"/>
    <col min="8731" max="8731" width="5.83203125" style="195" customWidth="1"/>
    <col min="8732" max="8732" width="4.5" style="195" customWidth="1"/>
    <col min="8733" max="8733" width="6.1640625" style="195" customWidth="1"/>
    <col min="8734" max="8734" width="7.5" style="195" customWidth="1"/>
    <col min="8735" max="8735" width="6" style="195" customWidth="1"/>
    <col min="8736" max="8736" width="4.5" style="195" customWidth="1"/>
    <col min="8737" max="8737" width="7.5" style="195" customWidth="1"/>
    <col min="8738" max="8738" width="18.5" style="195" customWidth="1"/>
    <col min="8739" max="8739" width="11.5" style="195" customWidth="1"/>
    <col min="8740" max="8740" width="7.6640625" style="195" bestFit="1" customWidth="1"/>
    <col min="8741" max="8741" width="10.5" style="195" customWidth="1"/>
    <col min="8742" max="8742" width="8.83203125" style="195" bestFit="1" customWidth="1"/>
    <col min="8743" max="8743" width="5.5" style="195" bestFit="1" customWidth="1"/>
    <col min="8744" max="8773" width="4.5" style="195" customWidth="1"/>
    <col min="8774" max="8960" width="4.5" style="195"/>
    <col min="8961" max="8961" width="9.5" style="195" customWidth="1"/>
    <col min="8962" max="8962" width="10.5" style="195" customWidth="1"/>
    <col min="8963" max="8970" width="4.5" style="195" customWidth="1"/>
    <col min="8971" max="8971" width="5.1640625" style="195" customWidth="1"/>
    <col min="8972" max="8974" width="4.5" style="195" customWidth="1"/>
    <col min="8975" max="8975" width="5.1640625" style="195" customWidth="1"/>
    <col min="8976" max="8976" width="5" style="195" customWidth="1"/>
    <col min="8977" max="8977" width="5.6640625" style="195" customWidth="1"/>
    <col min="8978" max="8978" width="4.5" style="195" customWidth="1"/>
    <col min="8979" max="8979" width="5.5" style="195" customWidth="1"/>
    <col min="8980" max="8980" width="4.5" style="195" customWidth="1"/>
    <col min="8981" max="8981" width="5.1640625" style="195" customWidth="1"/>
    <col min="8982" max="8983" width="4.5" style="195" customWidth="1"/>
    <col min="8984" max="8984" width="4.33203125" style="195" customWidth="1"/>
    <col min="8985" max="8986" width="4.5" style="195" customWidth="1"/>
    <col min="8987" max="8987" width="5.83203125" style="195" customWidth="1"/>
    <col min="8988" max="8988" width="4.5" style="195" customWidth="1"/>
    <col min="8989" max="8989" width="6.1640625" style="195" customWidth="1"/>
    <col min="8990" max="8990" width="7.5" style="195" customWidth="1"/>
    <col min="8991" max="8991" width="6" style="195" customWidth="1"/>
    <col min="8992" max="8992" width="4.5" style="195" customWidth="1"/>
    <col min="8993" max="8993" width="7.5" style="195" customWidth="1"/>
    <col min="8994" max="8994" width="18.5" style="195" customWidth="1"/>
    <col min="8995" max="8995" width="11.5" style="195" customWidth="1"/>
    <col min="8996" max="8996" width="7.6640625" style="195" bestFit="1" customWidth="1"/>
    <col min="8997" max="8997" width="10.5" style="195" customWidth="1"/>
    <col min="8998" max="8998" width="8.83203125" style="195" bestFit="1" customWidth="1"/>
    <col min="8999" max="8999" width="5.5" style="195" bestFit="1" customWidth="1"/>
    <col min="9000" max="9029" width="4.5" style="195" customWidth="1"/>
    <col min="9030" max="9216" width="4.5" style="195"/>
    <col min="9217" max="9217" width="9.5" style="195" customWidth="1"/>
    <col min="9218" max="9218" width="10.5" style="195" customWidth="1"/>
    <col min="9219" max="9226" width="4.5" style="195" customWidth="1"/>
    <col min="9227" max="9227" width="5.1640625" style="195" customWidth="1"/>
    <col min="9228" max="9230" width="4.5" style="195" customWidth="1"/>
    <col min="9231" max="9231" width="5.1640625" style="195" customWidth="1"/>
    <col min="9232" max="9232" width="5" style="195" customWidth="1"/>
    <col min="9233" max="9233" width="5.6640625" style="195" customWidth="1"/>
    <col min="9234" max="9234" width="4.5" style="195" customWidth="1"/>
    <col min="9235" max="9235" width="5.5" style="195" customWidth="1"/>
    <col min="9236" max="9236" width="4.5" style="195" customWidth="1"/>
    <col min="9237" max="9237" width="5.1640625" style="195" customWidth="1"/>
    <col min="9238" max="9239" width="4.5" style="195" customWidth="1"/>
    <col min="9240" max="9240" width="4.33203125" style="195" customWidth="1"/>
    <col min="9241" max="9242" width="4.5" style="195" customWidth="1"/>
    <col min="9243" max="9243" width="5.83203125" style="195" customWidth="1"/>
    <col min="9244" max="9244" width="4.5" style="195" customWidth="1"/>
    <col min="9245" max="9245" width="6.1640625" style="195" customWidth="1"/>
    <col min="9246" max="9246" width="7.5" style="195" customWidth="1"/>
    <col min="9247" max="9247" width="6" style="195" customWidth="1"/>
    <col min="9248" max="9248" width="4.5" style="195" customWidth="1"/>
    <col min="9249" max="9249" width="7.5" style="195" customWidth="1"/>
    <col min="9250" max="9250" width="18.5" style="195" customWidth="1"/>
    <col min="9251" max="9251" width="11.5" style="195" customWidth="1"/>
    <col min="9252" max="9252" width="7.6640625" style="195" bestFit="1" customWidth="1"/>
    <col min="9253" max="9253" width="10.5" style="195" customWidth="1"/>
    <col min="9254" max="9254" width="8.83203125" style="195" bestFit="1" customWidth="1"/>
    <col min="9255" max="9255" width="5.5" style="195" bestFit="1" customWidth="1"/>
    <col min="9256" max="9285" width="4.5" style="195" customWidth="1"/>
    <col min="9286" max="9472" width="4.5" style="195"/>
    <col min="9473" max="9473" width="9.5" style="195" customWidth="1"/>
    <col min="9474" max="9474" width="10.5" style="195" customWidth="1"/>
    <col min="9475" max="9482" width="4.5" style="195" customWidth="1"/>
    <col min="9483" max="9483" width="5.1640625" style="195" customWidth="1"/>
    <col min="9484" max="9486" width="4.5" style="195" customWidth="1"/>
    <col min="9487" max="9487" width="5.1640625" style="195" customWidth="1"/>
    <col min="9488" max="9488" width="5" style="195" customWidth="1"/>
    <col min="9489" max="9489" width="5.6640625" style="195" customWidth="1"/>
    <col min="9490" max="9490" width="4.5" style="195" customWidth="1"/>
    <col min="9491" max="9491" width="5.5" style="195" customWidth="1"/>
    <col min="9492" max="9492" width="4.5" style="195" customWidth="1"/>
    <col min="9493" max="9493" width="5.1640625" style="195" customWidth="1"/>
    <col min="9494" max="9495" width="4.5" style="195" customWidth="1"/>
    <col min="9496" max="9496" width="4.33203125" style="195" customWidth="1"/>
    <col min="9497" max="9498" width="4.5" style="195" customWidth="1"/>
    <col min="9499" max="9499" width="5.83203125" style="195" customWidth="1"/>
    <col min="9500" max="9500" width="4.5" style="195" customWidth="1"/>
    <col min="9501" max="9501" width="6.1640625" style="195" customWidth="1"/>
    <col min="9502" max="9502" width="7.5" style="195" customWidth="1"/>
    <col min="9503" max="9503" width="6" style="195" customWidth="1"/>
    <col min="9504" max="9504" width="4.5" style="195" customWidth="1"/>
    <col min="9505" max="9505" width="7.5" style="195" customWidth="1"/>
    <col min="9506" max="9506" width="18.5" style="195" customWidth="1"/>
    <col min="9507" max="9507" width="11.5" style="195" customWidth="1"/>
    <col min="9508" max="9508" width="7.6640625" style="195" bestFit="1" customWidth="1"/>
    <col min="9509" max="9509" width="10.5" style="195" customWidth="1"/>
    <col min="9510" max="9510" width="8.83203125" style="195" bestFit="1" customWidth="1"/>
    <col min="9511" max="9511" width="5.5" style="195" bestFit="1" customWidth="1"/>
    <col min="9512" max="9541" width="4.5" style="195" customWidth="1"/>
    <col min="9542" max="9728" width="4.5" style="195"/>
    <col min="9729" max="9729" width="9.5" style="195" customWidth="1"/>
    <col min="9730" max="9730" width="10.5" style="195" customWidth="1"/>
    <col min="9731" max="9738" width="4.5" style="195" customWidth="1"/>
    <col min="9739" max="9739" width="5.1640625" style="195" customWidth="1"/>
    <col min="9740" max="9742" width="4.5" style="195" customWidth="1"/>
    <col min="9743" max="9743" width="5.1640625" style="195" customWidth="1"/>
    <col min="9744" max="9744" width="5" style="195" customWidth="1"/>
    <col min="9745" max="9745" width="5.6640625" style="195" customWidth="1"/>
    <col min="9746" max="9746" width="4.5" style="195" customWidth="1"/>
    <col min="9747" max="9747" width="5.5" style="195" customWidth="1"/>
    <col min="9748" max="9748" width="4.5" style="195" customWidth="1"/>
    <col min="9749" max="9749" width="5.1640625" style="195" customWidth="1"/>
    <col min="9750" max="9751" width="4.5" style="195" customWidth="1"/>
    <col min="9752" max="9752" width="4.33203125" style="195" customWidth="1"/>
    <col min="9753" max="9754" width="4.5" style="195" customWidth="1"/>
    <col min="9755" max="9755" width="5.83203125" style="195" customWidth="1"/>
    <col min="9756" max="9756" width="4.5" style="195" customWidth="1"/>
    <col min="9757" max="9757" width="6.1640625" style="195" customWidth="1"/>
    <col min="9758" max="9758" width="7.5" style="195" customWidth="1"/>
    <col min="9759" max="9759" width="6" style="195" customWidth="1"/>
    <col min="9760" max="9760" width="4.5" style="195" customWidth="1"/>
    <col min="9761" max="9761" width="7.5" style="195" customWidth="1"/>
    <col min="9762" max="9762" width="18.5" style="195" customWidth="1"/>
    <col min="9763" max="9763" width="11.5" style="195" customWidth="1"/>
    <col min="9764" max="9764" width="7.6640625" style="195" bestFit="1" customWidth="1"/>
    <col min="9765" max="9765" width="10.5" style="195" customWidth="1"/>
    <col min="9766" max="9766" width="8.83203125" style="195" bestFit="1" customWidth="1"/>
    <col min="9767" max="9767" width="5.5" style="195" bestFit="1" customWidth="1"/>
    <col min="9768" max="9797" width="4.5" style="195" customWidth="1"/>
    <col min="9798" max="9984" width="4.5" style="195"/>
    <col min="9985" max="9985" width="9.5" style="195" customWidth="1"/>
    <col min="9986" max="9986" width="10.5" style="195" customWidth="1"/>
    <col min="9987" max="9994" width="4.5" style="195" customWidth="1"/>
    <col min="9995" max="9995" width="5.1640625" style="195" customWidth="1"/>
    <col min="9996" max="9998" width="4.5" style="195" customWidth="1"/>
    <col min="9999" max="9999" width="5.1640625" style="195" customWidth="1"/>
    <col min="10000" max="10000" width="5" style="195" customWidth="1"/>
    <col min="10001" max="10001" width="5.6640625" style="195" customWidth="1"/>
    <col min="10002" max="10002" width="4.5" style="195" customWidth="1"/>
    <col min="10003" max="10003" width="5.5" style="195" customWidth="1"/>
    <col min="10004" max="10004" width="4.5" style="195" customWidth="1"/>
    <col min="10005" max="10005" width="5.1640625" style="195" customWidth="1"/>
    <col min="10006" max="10007" width="4.5" style="195" customWidth="1"/>
    <col min="10008" max="10008" width="4.33203125" style="195" customWidth="1"/>
    <col min="10009" max="10010" width="4.5" style="195" customWidth="1"/>
    <col min="10011" max="10011" width="5.83203125" style="195" customWidth="1"/>
    <col min="10012" max="10012" width="4.5" style="195" customWidth="1"/>
    <col min="10013" max="10013" width="6.1640625" style="195" customWidth="1"/>
    <col min="10014" max="10014" width="7.5" style="195" customWidth="1"/>
    <col min="10015" max="10015" width="6" style="195" customWidth="1"/>
    <col min="10016" max="10016" width="4.5" style="195" customWidth="1"/>
    <col min="10017" max="10017" width="7.5" style="195" customWidth="1"/>
    <col min="10018" max="10018" width="18.5" style="195" customWidth="1"/>
    <col min="10019" max="10019" width="11.5" style="195" customWidth="1"/>
    <col min="10020" max="10020" width="7.6640625" style="195" bestFit="1" customWidth="1"/>
    <col min="10021" max="10021" width="10.5" style="195" customWidth="1"/>
    <col min="10022" max="10022" width="8.83203125" style="195" bestFit="1" customWidth="1"/>
    <col min="10023" max="10023" width="5.5" style="195" bestFit="1" customWidth="1"/>
    <col min="10024" max="10053" width="4.5" style="195" customWidth="1"/>
    <col min="10054" max="10240" width="4.5" style="195"/>
    <col min="10241" max="10241" width="9.5" style="195" customWidth="1"/>
    <col min="10242" max="10242" width="10.5" style="195" customWidth="1"/>
    <col min="10243" max="10250" width="4.5" style="195" customWidth="1"/>
    <col min="10251" max="10251" width="5.1640625" style="195" customWidth="1"/>
    <col min="10252" max="10254" width="4.5" style="195" customWidth="1"/>
    <col min="10255" max="10255" width="5.1640625" style="195" customWidth="1"/>
    <col min="10256" max="10256" width="5" style="195" customWidth="1"/>
    <col min="10257" max="10257" width="5.6640625" style="195" customWidth="1"/>
    <col min="10258" max="10258" width="4.5" style="195" customWidth="1"/>
    <col min="10259" max="10259" width="5.5" style="195" customWidth="1"/>
    <col min="10260" max="10260" width="4.5" style="195" customWidth="1"/>
    <col min="10261" max="10261" width="5.1640625" style="195" customWidth="1"/>
    <col min="10262" max="10263" width="4.5" style="195" customWidth="1"/>
    <col min="10264" max="10264" width="4.33203125" style="195" customWidth="1"/>
    <col min="10265" max="10266" width="4.5" style="195" customWidth="1"/>
    <col min="10267" max="10267" width="5.83203125" style="195" customWidth="1"/>
    <col min="10268" max="10268" width="4.5" style="195" customWidth="1"/>
    <col min="10269" max="10269" width="6.1640625" style="195" customWidth="1"/>
    <col min="10270" max="10270" width="7.5" style="195" customWidth="1"/>
    <col min="10271" max="10271" width="6" style="195" customWidth="1"/>
    <col min="10272" max="10272" width="4.5" style="195" customWidth="1"/>
    <col min="10273" max="10273" width="7.5" style="195" customWidth="1"/>
    <col min="10274" max="10274" width="18.5" style="195" customWidth="1"/>
    <col min="10275" max="10275" width="11.5" style="195" customWidth="1"/>
    <col min="10276" max="10276" width="7.6640625" style="195" bestFit="1" customWidth="1"/>
    <col min="10277" max="10277" width="10.5" style="195" customWidth="1"/>
    <col min="10278" max="10278" width="8.83203125" style="195" bestFit="1" customWidth="1"/>
    <col min="10279" max="10279" width="5.5" style="195" bestFit="1" customWidth="1"/>
    <col min="10280" max="10309" width="4.5" style="195" customWidth="1"/>
    <col min="10310" max="10496" width="4.5" style="195"/>
    <col min="10497" max="10497" width="9.5" style="195" customWidth="1"/>
    <col min="10498" max="10498" width="10.5" style="195" customWidth="1"/>
    <col min="10499" max="10506" width="4.5" style="195" customWidth="1"/>
    <col min="10507" max="10507" width="5.1640625" style="195" customWidth="1"/>
    <col min="10508" max="10510" width="4.5" style="195" customWidth="1"/>
    <col min="10511" max="10511" width="5.1640625" style="195" customWidth="1"/>
    <col min="10512" max="10512" width="5" style="195" customWidth="1"/>
    <col min="10513" max="10513" width="5.6640625" style="195" customWidth="1"/>
    <col min="10514" max="10514" width="4.5" style="195" customWidth="1"/>
    <col min="10515" max="10515" width="5.5" style="195" customWidth="1"/>
    <col min="10516" max="10516" width="4.5" style="195" customWidth="1"/>
    <col min="10517" max="10517" width="5.1640625" style="195" customWidth="1"/>
    <col min="10518" max="10519" width="4.5" style="195" customWidth="1"/>
    <col min="10520" max="10520" width="4.33203125" style="195" customWidth="1"/>
    <col min="10521" max="10522" width="4.5" style="195" customWidth="1"/>
    <col min="10523" max="10523" width="5.83203125" style="195" customWidth="1"/>
    <col min="10524" max="10524" width="4.5" style="195" customWidth="1"/>
    <col min="10525" max="10525" width="6.1640625" style="195" customWidth="1"/>
    <col min="10526" max="10526" width="7.5" style="195" customWidth="1"/>
    <col min="10527" max="10527" width="6" style="195" customWidth="1"/>
    <col min="10528" max="10528" width="4.5" style="195" customWidth="1"/>
    <col min="10529" max="10529" width="7.5" style="195" customWidth="1"/>
    <col min="10530" max="10530" width="18.5" style="195" customWidth="1"/>
    <col min="10531" max="10531" width="11.5" style="195" customWidth="1"/>
    <col min="10532" max="10532" width="7.6640625" style="195" bestFit="1" customWidth="1"/>
    <col min="10533" max="10533" width="10.5" style="195" customWidth="1"/>
    <col min="10534" max="10534" width="8.83203125" style="195" bestFit="1" customWidth="1"/>
    <col min="10535" max="10535" width="5.5" style="195" bestFit="1" customWidth="1"/>
    <col min="10536" max="10565" width="4.5" style="195" customWidth="1"/>
    <col min="10566" max="10752" width="4.5" style="195"/>
    <col min="10753" max="10753" width="9.5" style="195" customWidth="1"/>
    <col min="10754" max="10754" width="10.5" style="195" customWidth="1"/>
    <col min="10755" max="10762" width="4.5" style="195" customWidth="1"/>
    <col min="10763" max="10763" width="5.1640625" style="195" customWidth="1"/>
    <col min="10764" max="10766" width="4.5" style="195" customWidth="1"/>
    <col min="10767" max="10767" width="5.1640625" style="195" customWidth="1"/>
    <col min="10768" max="10768" width="5" style="195" customWidth="1"/>
    <col min="10769" max="10769" width="5.6640625" style="195" customWidth="1"/>
    <col min="10770" max="10770" width="4.5" style="195" customWidth="1"/>
    <col min="10771" max="10771" width="5.5" style="195" customWidth="1"/>
    <col min="10772" max="10772" width="4.5" style="195" customWidth="1"/>
    <col min="10773" max="10773" width="5.1640625" style="195" customWidth="1"/>
    <col min="10774" max="10775" width="4.5" style="195" customWidth="1"/>
    <col min="10776" max="10776" width="4.33203125" style="195" customWidth="1"/>
    <col min="10777" max="10778" width="4.5" style="195" customWidth="1"/>
    <col min="10779" max="10779" width="5.83203125" style="195" customWidth="1"/>
    <col min="10780" max="10780" width="4.5" style="195" customWidth="1"/>
    <col min="10781" max="10781" width="6.1640625" style="195" customWidth="1"/>
    <col min="10782" max="10782" width="7.5" style="195" customWidth="1"/>
    <col min="10783" max="10783" width="6" style="195" customWidth="1"/>
    <col min="10784" max="10784" width="4.5" style="195" customWidth="1"/>
    <col min="10785" max="10785" width="7.5" style="195" customWidth="1"/>
    <col min="10786" max="10786" width="18.5" style="195" customWidth="1"/>
    <col min="10787" max="10787" width="11.5" style="195" customWidth="1"/>
    <col min="10788" max="10788" width="7.6640625" style="195" bestFit="1" customWidth="1"/>
    <col min="10789" max="10789" width="10.5" style="195" customWidth="1"/>
    <col min="10790" max="10790" width="8.83203125" style="195" bestFit="1" customWidth="1"/>
    <col min="10791" max="10791" width="5.5" style="195" bestFit="1" customWidth="1"/>
    <col min="10792" max="10821" width="4.5" style="195" customWidth="1"/>
    <col min="10822" max="11008" width="4.5" style="195"/>
    <col min="11009" max="11009" width="9.5" style="195" customWidth="1"/>
    <col min="11010" max="11010" width="10.5" style="195" customWidth="1"/>
    <col min="11011" max="11018" width="4.5" style="195" customWidth="1"/>
    <col min="11019" max="11019" width="5.1640625" style="195" customWidth="1"/>
    <col min="11020" max="11022" width="4.5" style="195" customWidth="1"/>
    <col min="11023" max="11023" width="5.1640625" style="195" customWidth="1"/>
    <col min="11024" max="11024" width="5" style="195" customWidth="1"/>
    <col min="11025" max="11025" width="5.6640625" style="195" customWidth="1"/>
    <col min="11026" max="11026" width="4.5" style="195" customWidth="1"/>
    <col min="11027" max="11027" width="5.5" style="195" customWidth="1"/>
    <col min="11028" max="11028" width="4.5" style="195" customWidth="1"/>
    <col min="11029" max="11029" width="5.1640625" style="195" customWidth="1"/>
    <col min="11030" max="11031" width="4.5" style="195" customWidth="1"/>
    <col min="11032" max="11032" width="4.33203125" style="195" customWidth="1"/>
    <col min="11033" max="11034" width="4.5" style="195" customWidth="1"/>
    <col min="11035" max="11035" width="5.83203125" style="195" customWidth="1"/>
    <col min="11036" max="11036" width="4.5" style="195" customWidth="1"/>
    <col min="11037" max="11037" width="6.1640625" style="195" customWidth="1"/>
    <col min="11038" max="11038" width="7.5" style="195" customWidth="1"/>
    <col min="11039" max="11039" width="6" style="195" customWidth="1"/>
    <col min="11040" max="11040" width="4.5" style="195" customWidth="1"/>
    <col min="11041" max="11041" width="7.5" style="195" customWidth="1"/>
    <col min="11042" max="11042" width="18.5" style="195" customWidth="1"/>
    <col min="11043" max="11043" width="11.5" style="195" customWidth="1"/>
    <col min="11044" max="11044" width="7.6640625" style="195" bestFit="1" customWidth="1"/>
    <col min="11045" max="11045" width="10.5" style="195" customWidth="1"/>
    <col min="11046" max="11046" width="8.83203125" style="195" bestFit="1" customWidth="1"/>
    <col min="11047" max="11047" width="5.5" style="195" bestFit="1" customWidth="1"/>
    <col min="11048" max="11077" width="4.5" style="195" customWidth="1"/>
    <col min="11078" max="11264" width="4.5" style="195"/>
    <col min="11265" max="11265" width="9.5" style="195" customWidth="1"/>
    <col min="11266" max="11266" width="10.5" style="195" customWidth="1"/>
    <col min="11267" max="11274" width="4.5" style="195" customWidth="1"/>
    <col min="11275" max="11275" width="5.1640625" style="195" customWidth="1"/>
    <col min="11276" max="11278" width="4.5" style="195" customWidth="1"/>
    <col min="11279" max="11279" width="5.1640625" style="195" customWidth="1"/>
    <col min="11280" max="11280" width="5" style="195" customWidth="1"/>
    <col min="11281" max="11281" width="5.6640625" style="195" customWidth="1"/>
    <col min="11282" max="11282" width="4.5" style="195" customWidth="1"/>
    <col min="11283" max="11283" width="5.5" style="195" customWidth="1"/>
    <col min="11284" max="11284" width="4.5" style="195" customWidth="1"/>
    <col min="11285" max="11285" width="5.1640625" style="195" customWidth="1"/>
    <col min="11286" max="11287" width="4.5" style="195" customWidth="1"/>
    <col min="11288" max="11288" width="4.33203125" style="195" customWidth="1"/>
    <col min="11289" max="11290" width="4.5" style="195" customWidth="1"/>
    <col min="11291" max="11291" width="5.83203125" style="195" customWidth="1"/>
    <col min="11292" max="11292" width="4.5" style="195" customWidth="1"/>
    <col min="11293" max="11293" width="6.1640625" style="195" customWidth="1"/>
    <col min="11294" max="11294" width="7.5" style="195" customWidth="1"/>
    <col min="11295" max="11295" width="6" style="195" customWidth="1"/>
    <col min="11296" max="11296" width="4.5" style="195" customWidth="1"/>
    <col min="11297" max="11297" width="7.5" style="195" customWidth="1"/>
    <col min="11298" max="11298" width="18.5" style="195" customWidth="1"/>
    <col min="11299" max="11299" width="11.5" style="195" customWidth="1"/>
    <col min="11300" max="11300" width="7.6640625" style="195" bestFit="1" customWidth="1"/>
    <col min="11301" max="11301" width="10.5" style="195" customWidth="1"/>
    <col min="11302" max="11302" width="8.83203125" style="195" bestFit="1" customWidth="1"/>
    <col min="11303" max="11303" width="5.5" style="195" bestFit="1" customWidth="1"/>
    <col min="11304" max="11333" width="4.5" style="195" customWidth="1"/>
    <col min="11334" max="11520" width="4.5" style="195"/>
    <col min="11521" max="11521" width="9.5" style="195" customWidth="1"/>
    <col min="11522" max="11522" width="10.5" style="195" customWidth="1"/>
    <col min="11523" max="11530" width="4.5" style="195" customWidth="1"/>
    <col min="11531" max="11531" width="5.1640625" style="195" customWidth="1"/>
    <col min="11532" max="11534" width="4.5" style="195" customWidth="1"/>
    <col min="11535" max="11535" width="5.1640625" style="195" customWidth="1"/>
    <col min="11536" max="11536" width="5" style="195" customWidth="1"/>
    <col min="11537" max="11537" width="5.6640625" style="195" customWidth="1"/>
    <col min="11538" max="11538" width="4.5" style="195" customWidth="1"/>
    <col min="11539" max="11539" width="5.5" style="195" customWidth="1"/>
    <col min="11540" max="11540" width="4.5" style="195" customWidth="1"/>
    <col min="11541" max="11541" width="5.1640625" style="195" customWidth="1"/>
    <col min="11542" max="11543" width="4.5" style="195" customWidth="1"/>
    <col min="11544" max="11544" width="4.33203125" style="195" customWidth="1"/>
    <col min="11545" max="11546" width="4.5" style="195" customWidth="1"/>
    <col min="11547" max="11547" width="5.83203125" style="195" customWidth="1"/>
    <col min="11548" max="11548" width="4.5" style="195" customWidth="1"/>
    <col min="11549" max="11549" width="6.1640625" style="195" customWidth="1"/>
    <col min="11550" max="11550" width="7.5" style="195" customWidth="1"/>
    <col min="11551" max="11551" width="6" style="195" customWidth="1"/>
    <col min="11552" max="11552" width="4.5" style="195" customWidth="1"/>
    <col min="11553" max="11553" width="7.5" style="195" customWidth="1"/>
    <col min="11554" max="11554" width="18.5" style="195" customWidth="1"/>
    <col min="11555" max="11555" width="11.5" style="195" customWidth="1"/>
    <col min="11556" max="11556" width="7.6640625" style="195" bestFit="1" customWidth="1"/>
    <col min="11557" max="11557" width="10.5" style="195" customWidth="1"/>
    <col min="11558" max="11558" width="8.83203125" style="195" bestFit="1" customWidth="1"/>
    <col min="11559" max="11559" width="5.5" style="195" bestFit="1" customWidth="1"/>
    <col min="11560" max="11589" width="4.5" style="195" customWidth="1"/>
    <col min="11590" max="11776" width="4.5" style="195"/>
    <col min="11777" max="11777" width="9.5" style="195" customWidth="1"/>
    <col min="11778" max="11778" width="10.5" style="195" customWidth="1"/>
    <col min="11779" max="11786" width="4.5" style="195" customWidth="1"/>
    <col min="11787" max="11787" width="5.1640625" style="195" customWidth="1"/>
    <col min="11788" max="11790" width="4.5" style="195" customWidth="1"/>
    <col min="11791" max="11791" width="5.1640625" style="195" customWidth="1"/>
    <col min="11792" max="11792" width="5" style="195" customWidth="1"/>
    <col min="11793" max="11793" width="5.6640625" style="195" customWidth="1"/>
    <col min="11794" max="11794" width="4.5" style="195" customWidth="1"/>
    <col min="11795" max="11795" width="5.5" style="195" customWidth="1"/>
    <col min="11796" max="11796" width="4.5" style="195" customWidth="1"/>
    <col min="11797" max="11797" width="5.1640625" style="195" customWidth="1"/>
    <col min="11798" max="11799" width="4.5" style="195" customWidth="1"/>
    <col min="11800" max="11800" width="4.33203125" style="195" customWidth="1"/>
    <col min="11801" max="11802" width="4.5" style="195" customWidth="1"/>
    <col min="11803" max="11803" width="5.83203125" style="195" customWidth="1"/>
    <col min="11804" max="11804" width="4.5" style="195" customWidth="1"/>
    <col min="11805" max="11805" width="6.1640625" style="195" customWidth="1"/>
    <col min="11806" max="11806" width="7.5" style="195" customWidth="1"/>
    <col min="11807" max="11807" width="6" style="195" customWidth="1"/>
    <col min="11808" max="11808" width="4.5" style="195" customWidth="1"/>
    <col min="11809" max="11809" width="7.5" style="195" customWidth="1"/>
    <col min="11810" max="11810" width="18.5" style="195" customWidth="1"/>
    <col min="11811" max="11811" width="11.5" style="195" customWidth="1"/>
    <col min="11812" max="11812" width="7.6640625" style="195" bestFit="1" customWidth="1"/>
    <col min="11813" max="11813" width="10.5" style="195" customWidth="1"/>
    <col min="11814" max="11814" width="8.83203125" style="195" bestFit="1" customWidth="1"/>
    <col min="11815" max="11815" width="5.5" style="195" bestFit="1" customWidth="1"/>
    <col min="11816" max="11845" width="4.5" style="195" customWidth="1"/>
    <col min="11846" max="12032" width="4.5" style="195"/>
    <col min="12033" max="12033" width="9.5" style="195" customWidth="1"/>
    <col min="12034" max="12034" width="10.5" style="195" customWidth="1"/>
    <col min="12035" max="12042" width="4.5" style="195" customWidth="1"/>
    <col min="12043" max="12043" width="5.1640625" style="195" customWidth="1"/>
    <col min="12044" max="12046" width="4.5" style="195" customWidth="1"/>
    <col min="12047" max="12047" width="5.1640625" style="195" customWidth="1"/>
    <col min="12048" max="12048" width="5" style="195" customWidth="1"/>
    <col min="12049" max="12049" width="5.6640625" style="195" customWidth="1"/>
    <col min="12050" max="12050" width="4.5" style="195" customWidth="1"/>
    <col min="12051" max="12051" width="5.5" style="195" customWidth="1"/>
    <col min="12052" max="12052" width="4.5" style="195" customWidth="1"/>
    <col min="12053" max="12053" width="5.1640625" style="195" customWidth="1"/>
    <col min="12054" max="12055" width="4.5" style="195" customWidth="1"/>
    <col min="12056" max="12056" width="4.33203125" style="195" customWidth="1"/>
    <col min="12057" max="12058" width="4.5" style="195" customWidth="1"/>
    <col min="12059" max="12059" width="5.83203125" style="195" customWidth="1"/>
    <col min="12060" max="12060" width="4.5" style="195" customWidth="1"/>
    <col min="12061" max="12061" width="6.1640625" style="195" customWidth="1"/>
    <col min="12062" max="12062" width="7.5" style="195" customWidth="1"/>
    <col min="12063" max="12063" width="6" style="195" customWidth="1"/>
    <col min="12064" max="12064" width="4.5" style="195" customWidth="1"/>
    <col min="12065" max="12065" width="7.5" style="195" customWidth="1"/>
    <col min="12066" max="12066" width="18.5" style="195" customWidth="1"/>
    <col min="12067" max="12067" width="11.5" style="195" customWidth="1"/>
    <col min="12068" max="12068" width="7.6640625" style="195" bestFit="1" customWidth="1"/>
    <col min="12069" max="12069" width="10.5" style="195" customWidth="1"/>
    <col min="12070" max="12070" width="8.83203125" style="195" bestFit="1" customWidth="1"/>
    <col min="12071" max="12071" width="5.5" style="195" bestFit="1" customWidth="1"/>
    <col min="12072" max="12101" width="4.5" style="195" customWidth="1"/>
    <col min="12102" max="12288" width="4.5" style="195"/>
    <col min="12289" max="12289" width="9.5" style="195" customWidth="1"/>
    <col min="12290" max="12290" width="10.5" style="195" customWidth="1"/>
    <col min="12291" max="12298" width="4.5" style="195" customWidth="1"/>
    <col min="12299" max="12299" width="5.1640625" style="195" customWidth="1"/>
    <col min="12300" max="12302" width="4.5" style="195" customWidth="1"/>
    <col min="12303" max="12303" width="5.1640625" style="195" customWidth="1"/>
    <col min="12304" max="12304" width="5" style="195" customWidth="1"/>
    <col min="12305" max="12305" width="5.6640625" style="195" customWidth="1"/>
    <col min="12306" max="12306" width="4.5" style="195" customWidth="1"/>
    <col min="12307" max="12307" width="5.5" style="195" customWidth="1"/>
    <col min="12308" max="12308" width="4.5" style="195" customWidth="1"/>
    <col min="12309" max="12309" width="5.1640625" style="195" customWidth="1"/>
    <col min="12310" max="12311" width="4.5" style="195" customWidth="1"/>
    <col min="12312" max="12312" width="4.33203125" style="195" customWidth="1"/>
    <col min="12313" max="12314" width="4.5" style="195" customWidth="1"/>
    <col min="12315" max="12315" width="5.83203125" style="195" customWidth="1"/>
    <col min="12316" max="12316" width="4.5" style="195" customWidth="1"/>
    <col min="12317" max="12317" width="6.1640625" style="195" customWidth="1"/>
    <col min="12318" max="12318" width="7.5" style="195" customWidth="1"/>
    <col min="12319" max="12319" width="6" style="195" customWidth="1"/>
    <col min="12320" max="12320" width="4.5" style="195" customWidth="1"/>
    <col min="12321" max="12321" width="7.5" style="195" customWidth="1"/>
    <col min="12322" max="12322" width="18.5" style="195" customWidth="1"/>
    <col min="12323" max="12323" width="11.5" style="195" customWidth="1"/>
    <col min="12324" max="12324" width="7.6640625" style="195" bestFit="1" customWidth="1"/>
    <col min="12325" max="12325" width="10.5" style="195" customWidth="1"/>
    <col min="12326" max="12326" width="8.83203125" style="195" bestFit="1" customWidth="1"/>
    <col min="12327" max="12327" width="5.5" style="195" bestFit="1" customWidth="1"/>
    <col min="12328" max="12357" width="4.5" style="195" customWidth="1"/>
    <col min="12358" max="12544" width="4.5" style="195"/>
    <col min="12545" max="12545" width="9.5" style="195" customWidth="1"/>
    <col min="12546" max="12546" width="10.5" style="195" customWidth="1"/>
    <col min="12547" max="12554" width="4.5" style="195" customWidth="1"/>
    <col min="12555" max="12555" width="5.1640625" style="195" customWidth="1"/>
    <col min="12556" max="12558" width="4.5" style="195" customWidth="1"/>
    <col min="12559" max="12559" width="5.1640625" style="195" customWidth="1"/>
    <col min="12560" max="12560" width="5" style="195" customWidth="1"/>
    <col min="12561" max="12561" width="5.6640625" style="195" customWidth="1"/>
    <col min="12562" max="12562" width="4.5" style="195" customWidth="1"/>
    <col min="12563" max="12563" width="5.5" style="195" customWidth="1"/>
    <col min="12564" max="12564" width="4.5" style="195" customWidth="1"/>
    <col min="12565" max="12565" width="5.1640625" style="195" customWidth="1"/>
    <col min="12566" max="12567" width="4.5" style="195" customWidth="1"/>
    <col min="12568" max="12568" width="4.33203125" style="195" customWidth="1"/>
    <col min="12569" max="12570" width="4.5" style="195" customWidth="1"/>
    <col min="12571" max="12571" width="5.83203125" style="195" customWidth="1"/>
    <col min="12572" max="12572" width="4.5" style="195" customWidth="1"/>
    <col min="12573" max="12573" width="6.1640625" style="195" customWidth="1"/>
    <col min="12574" max="12574" width="7.5" style="195" customWidth="1"/>
    <col min="12575" max="12575" width="6" style="195" customWidth="1"/>
    <col min="12576" max="12576" width="4.5" style="195" customWidth="1"/>
    <col min="12577" max="12577" width="7.5" style="195" customWidth="1"/>
    <col min="12578" max="12578" width="18.5" style="195" customWidth="1"/>
    <col min="12579" max="12579" width="11.5" style="195" customWidth="1"/>
    <col min="12580" max="12580" width="7.6640625" style="195" bestFit="1" customWidth="1"/>
    <col min="12581" max="12581" width="10.5" style="195" customWidth="1"/>
    <col min="12582" max="12582" width="8.83203125" style="195" bestFit="1" customWidth="1"/>
    <col min="12583" max="12583" width="5.5" style="195" bestFit="1" customWidth="1"/>
    <col min="12584" max="12613" width="4.5" style="195" customWidth="1"/>
    <col min="12614" max="12800" width="4.5" style="195"/>
    <col min="12801" max="12801" width="9.5" style="195" customWidth="1"/>
    <col min="12802" max="12802" width="10.5" style="195" customWidth="1"/>
    <col min="12803" max="12810" width="4.5" style="195" customWidth="1"/>
    <col min="12811" max="12811" width="5.1640625" style="195" customWidth="1"/>
    <col min="12812" max="12814" width="4.5" style="195" customWidth="1"/>
    <col min="12815" max="12815" width="5.1640625" style="195" customWidth="1"/>
    <col min="12816" max="12816" width="5" style="195" customWidth="1"/>
    <col min="12817" max="12817" width="5.6640625" style="195" customWidth="1"/>
    <col min="12818" max="12818" width="4.5" style="195" customWidth="1"/>
    <col min="12819" max="12819" width="5.5" style="195" customWidth="1"/>
    <col min="12820" max="12820" width="4.5" style="195" customWidth="1"/>
    <col min="12821" max="12821" width="5.1640625" style="195" customWidth="1"/>
    <col min="12822" max="12823" width="4.5" style="195" customWidth="1"/>
    <col min="12824" max="12824" width="4.33203125" style="195" customWidth="1"/>
    <col min="12825" max="12826" width="4.5" style="195" customWidth="1"/>
    <col min="12827" max="12827" width="5.83203125" style="195" customWidth="1"/>
    <col min="12828" max="12828" width="4.5" style="195" customWidth="1"/>
    <col min="12829" max="12829" width="6.1640625" style="195" customWidth="1"/>
    <col min="12830" max="12830" width="7.5" style="195" customWidth="1"/>
    <col min="12831" max="12831" width="6" style="195" customWidth="1"/>
    <col min="12832" max="12832" width="4.5" style="195" customWidth="1"/>
    <col min="12833" max="12833" width="7.5" style="195" customWidth="1"/>
    <col min="12834" max="12834" width="18.5" style="195" customWidth="1"/>
    <col min="12835" max="12835" width="11.5" style="195" customWidth="1"/>
    <col min="12836" max="12836" width="7.6640625" style="195" bestFit="1" customWidth="1"/>
    <col min="12837" max="12837" width="10.5" style="195" customWidth="1"/>
    <col min="12838" max="12838" width="8.83203125" style="195" bestFit="1" customWidth="1"/>
    <col min="12839" max="12839" width="5.5" style="195" bestFit="1" customWidth="1"/>
    <col min="12840" max="12869" width="4.5" style="195" customWidth="1"/>
    <col min="12870" max="13056" width="4.5" style="195"/>
    <col min="13057" max="13057" width="9.5" style="195" customWidth="1"/>
    <col min="13058" max="13058" width="10.5" style="195" customWidth="1"/>
    <col min="13059" max="13066" width="4.5" style="195" customWidth="1"/>
    <col min="13067" max="13067" width="5.1640625" style="195" customWidth="1"/>
    <col min="13068" max="13070" width="4.5" style="195" customWidth="1"/>
    <col min="13071" max="13071" width="5.1640625" style="195" customWidth="1"/>
    <col min="13072" max="13072" width="5" style="195" customWidth="1"/>
    <col min="13073" max="13073" width="5.6640625" style="195" customWidth="1"/>
    <col min="13074" max="13074" width="4.5" style="195" customWidth="1"/>
    <col min="13075" max="13075" width="5.5" style="195" customWidth="1"/>
    <col min="13076" max="13076" width="4.5" style="195" customWidth="1"/>
    <col min="13077" max="13077" width="5.1640625" style="195" customWidth="1"/>
    <col min="13078" max="13079" width="4.5" style="195" customWidth="1"/>
    <col min="13080" max="13080" width="4.33203125" style="195" customWidth="1"/>
    <col min="13081" max="13082" width="4.5" style="195" customWidth="1"/>
    <col min="13083" max="13083" width="5.83203125" style="195" customWidth="1"/>
    <col min="13084" max="13084" width="4.5" style="195" customWidth="1"/>
    <col min="13085" max="13085" width="6.1640625" style="195" customWidth="1"/>
    <col min="13086" max="13086" width="7.5" style="195" customWidth="1"/>
    <col min="13087" max="13087" width="6" style="195" customWidth="1"/>
    <col min="13088" max="13088" width="4.5" style="195" customWidth="1"/>
    <col min="13089" max="13089" width="7.5" style="195" customWidth="1"/>
    <col min="13090" max="13090" width="18.5" style="195" customWidth="1"/>
    <col min="13091" max="13091" width="11.5" style="195" customWidth="1"/>
    <col min="13092" max="13092" width="7.6640625" style="195" bestFit="1" customWidth="1"/>
    <col min="13093" max="13093" width="10.5" style="195" customWidth="1"/>
    <col min="13094" max="13094" width="8.83203125" style="195" bestFit="1" customWidth="1"/>
    <col min="13095" max="13095" width="5.5" style="195" bestFit="1" customWidth="1"/>
    <col min="13096" max="13125" width="4.5" style="195" customWidth="1"/>
    <col min="13126" max="13312" width="4.5" style="195"/>
    <col min="13313" max="13313" width="9.5" style="195" customWidth="1"/>
    <col min="13314" max="13314" width="10.5" style="195" customWidth="1"/>
    <col min="13315" max="13322" width="4.5" style="195" customWidth="1"/>
    <col min="13323" max="13323" width="5.1640625" style="195" customWidth="1"/>
    <col min="13324" max="13326" width="4.5" style="195" customWidth="1"/>
    <col min="13327" max="13327" width="5.1640625" style="195" customWidth="1"/>
    <col min="13328" max="13328" width="5" style="195" customWidth="1"/>
    <col min="13329" max="13329" width="5.6640625" style="195" customWidth="1"/>
    <col min="13330" max="13330" width="4.5" style="195" customWidth="1"/>
    <col min="13331" max="13331" width="5.5" style="195" customWidth="1"/>
    <col min="13332" max="13332" width="4.5" style="195" customWidth="1"/>
    <col min="13333" max="13333" width="5.1640625" style="195" customWidth="1"/>
    <col min="13334" max="13335" width="4.5" style="195" customWidth="1"/>
    <col min="13336" max="13336" width="4.33203125" style="195" customWidth="1"/>
    <col min="13337" max="13338" width="4.5" style="195" customWidth="1"/>
    <col min="13339" max="13339" width="5.83203125" style="195" customWidth="1"/>
    <col min="13340" max="13340" width="4.5" style="195" customWidth="1"/>
    <col min="13341" max="13341" width="6.1640625" style="195" customWidth="1"/>
    <col min="13342" max="13342" width="7.5" style="195" customWidth="1"/>
    <col min="13343" max="13343" width="6" style="195" customWidth="1"/>
    <col min="13344" max="13344" width="4.5" style="195" customWidth="1"/>
    <col min="13345" max="13345" width="7.5" style="195" customWidth="1"/>
    <col min="13346" max="13346" width="18.5" style="195" customWidth="1"/>
    <col min="13347" max="13347" width="11.5" style="195" customWidth="1"/>
    <col min="13348" max="13348" width="7.6640625" style="195" bestFit="1" customWidth="1"/>
    <col min="13349" max="13349" width="10.5" style="195" customWidth="1"/>
    <col min="13350" max="13350" width="8.83203125" style="195" bestFit="1" customWidth="1"/>
    <col min="13351" max="13351" width="5.5" style="195" bestFit="1" customWidth="1"/>
    <col min="13352" max="13381" width="4.5" style="195" customWidth="1"/>
    <col min="13382" max="13568" width="4.5" style="195"/>
    <col min="13569" max="13569" width="9.5" style="195" customWidth="1"/>
    <col min="13570" max="13570" width="10.5" style="195" customWidth="1"/>
    <col min="13571" max="13578" width="4.5" style="195" customWidth="1"/>
    <col min="13579" max="13579" width="5.1640625" style="195" customWidth="1"/>
    <col min="13580" max="13582" width="4.5" style="195" customWidth="1"/>
    <col min="13583" max="13583" width="5.1640625" style="195" customWidth="1"/>
    <col min="13584" max="13584" width="5" style="195" customWidth="1"/>
    <col min="13585" max="13585" width="5.6640625" style="195" customWidth="1"/>
    <col min="13586" max="13586" width="4.5" style="195" customWidth="1"/>
    <col min="13587" max="13587" width="5.5" style="195" customWidth="1"/>
    <col min="13588" max="13588" width="4.5" style="195" customWidth="1"/>
    <col min="13589" max="13589" width="5.1640625" style="195" customWidth="1"/>
    <col min="13590" max="13591" width="4.5" style="195" customWidth="1"/>
    <col min="13592" max="13592" width="4.33203125" style="195" customWidth="1"/>
    <col min="13593" max="13594" width="4.5" style="195" customWidth="1"/>
    <col min="13595" max="13595" width="5.83203125" style="195" customWidth="1"/>
    <col min="13596" max="13596" width="4.5" style="195" customWidth="1"/>
    <col min="13597" max="13597" width="6.1640625" style="195" customWidth="1"/>
    <col min="13598" max="13598" width="7.5" style="195" customWidth="1"/>
    <col min="13599" max="13599" width="6" style="195" customWidth="1"/>
    <col min="13600" max="13600" width="4.5" style="195" customWidth="1"/>
    <col min="13601" max="13601" width="7.5" style="195" customWidth="1"/>
    <col min="13602" max="13602" width="18.5" style="195" customWidth="1"/>
    <col min="13603" max="13603" width="11.5" style="195" customWidth="1"/>
    <col min="13604" max="13604" width="7.6640625" style="195" bestFit="1" customWidth="1"/>
    <col min="13605" max="13605" width="10.5" style="195" customWidth="1"/>
    <col min="13606" max="13606" width="8.83203125" style="195" bestFit="1" customWidth="1"/>
    <col min="13607" max="13607" width="5.5" style="195" bestFit="1" customWidth="1"/>
    <col min="13608" max="13637" width="4.5" style="195" customWidth="1"/>
    <col min="13638" max="13824" width="4.5" style="195"/>
    <col min="13825" max="13825" width="9.5" style="195" customWidth="1"/>
    <col min="13826" max="13826" width="10.5" style="195" customWidth="1"/>
    <col min="13827" max="13834" width="4.5" style="195" customWidth="1"/>
    <col min="13835" max="13835" width="5.1640625" style="195" customWidth="1"/>
    <col min="13836" max="13838" width="4.5" style="195" customWidth="1"/>
    <col min="13839" max="13839" width="5.1640625" style="195" customWidth="1"/>
    <col min="13840" max="13840" width="5" style="195" customWidth="1"/>
    <col min="13841" max="13841" width="5.6640625" style="195" customWidth="1"/>
    <col min="13842" max="13842" width="4.5" style="195" customWidth="1"/>
    <col min="13843" max="13843" width="5.5" style="195" customWidth="1"/>
    <col min="13844" max="13844" width="4.5" style="195" customWidth="1"/>
    <col min="13845" max="13845" width="5.1640625" style="195" customWidth="1"/>
    <col min="13846" max="13847" width="4.5" style="195" customWidth="1"/>
    <col min="13848" max="13848" width="4.33203125" style="195" customWidth="1"/>
    <col min="13849" max="13850" width="4.5" style="195" customWidth="1"/>
    <col min="13851" max="13851" width="5.83203125" style="195" customWidth="1"/>
    <col min="13852" max="13852" width="4.5" style="195" customWidth="1"/>
    <col min="13853" max="13853" width="6.1640625" style="195" customWidth="1"/>
    <col min="13854" max="13854" width="7.5" style="195" customWidth="1"/>
    <col min="13855" max="13855" width="6" style="195" customWidth="1"/>
    <col min="13856" max="13856" width="4.5" style="195" customWidth="1"/>
    <col min="13857" max="13857" width="7.5" style="195" customWidth="1"/>
    <col min="13858" max="13858" width="18.5" style="195" customWidth="1"/>
    <col min="13859" max="13859" width="11.5" style="195" customWidth="1"/>
    <col min="13860" max="13860" width="7.6640625" style="195" bestFit="1" customWidth="1"/>
    <col min="13861" max="13861" width="10.5" style="195" customWidth="1"/>
    <col min="13862" max="13862" width="8.83203125" style="195" bestFit="1" customWidth="1"/>
    <col min="13863" max="13863" width="5.5" style="195" bestFit="1" customWidth="1"/>
    <col min="13864" max="13893" width="4.5" style="195" customWidth="1"/>
    <col min="13894" max="14080" width="4.5" style="195"/>
    <col min="14081" max="14081" width="9.5" style="195" customWidth="1"/>
    <col min="14082" max="14082" width="10.5" style="195" customWidth="1"/>
    <col min="14083" max="14090" width="4.5" style="195" customWidth="1"/>
    <col min="14091" max="14091" width="5.1640625" style="195" customWidth="1"/>
    <col min="14092" max="14094" width="4.5" style="195" customWidth="1"/>
    <col min="14095" max="14095" width="5.1640625" style="195" customWidth="1"/>
    <col min="14096" max="14096" width="5" style="195" customWidth="1"/>
    <col min="14097" max="14097" width="5.6640625" style="195" customWidth="1"/>
    <col min="14098" max="14098" width="4.5" style="195" customWidth="1"/>
    <col min="14099" max="14099" width="5.5" style="195" customWidth="1"/>
    <col min="14100" max="14100" width="4.5" style="195" customWidth="1"/>
    <col min="14101" max="14101" width="5.1640625" style="195" customWidth="1"/>
    <col min="14102" max="14103" width="4.5" style="195" customWidth="1"/>
    <col min="14104" max="14104" width="4.33203125" style="195" customWidth="1"/>
    <col min="14105" max="14106" width="4.5" style="195" customWidth="1"/>
    <col min="14107" max="14107" width="5.83203125" style="195" customWidth="1"/>
    <col min="14108" max="14108" width="4.5" style="195" customWidth="1"/>
    <col min="14109" max="14109" width="6.1640625" style="195" customWidth="1"/>
    <col min="14110" max="14110" width="7.5" style="195" customWidth="1"/>
    <col min="14111" max="14111" width="6" style="195" customWidth="1"/>
    <col min="14112" max="14112" width="4.5" style="195" customWidth="1"/>
    <col min="14113" max="14113" width="7.5" style="195" customWidth="1"/>
    <col min="14114" max="14114" width="18.5" style="195" customWidth="1"/>
    <col min="14115" max="14115" width="11.5" style="195" customWidth="1"/>
    <col min="14116" max="14116" width="7.6640625" style="195" bestFit="1" customWidth="1"/>
    <col min="14117" max="14117" width="10.5" style="195" customWidth="1"/>
    <col min="14118" max="14118" width="8.83203125" style="195" bestFit="1" customWidth="1"/>
    <col min="14119" max="14119" width="5.5" style="195" bestFit="1" customWidth="1"/>
    <col min="14120" max="14149" width="4.5" style="195" customWidth="1"/>
    <col min="14150" max="14336" width="4.5" style="195"/>
    <col min="14337" max="14337" width="9.5" style="195" customWidth="1"/>
    <col min="14338" max="14338" width="10.5" style="195" customWidth="1"/>
    <col min="14339" max="14346" width="4.5" style="195" customWidth="1"/>
    <col min="14347" max="14347" width="5.1640625" style="195" customWidth="1"/>
    <col min="14348" max="14350" width="4.5" style="195" customWidth="1"/>
    <col min="14351" max="14351" width="5.1640625" style="195" customWidth="1"/>
    <col min="14352" max="14352" width="5" style="195" customWidth="1"/>
    <col min="14353" max="14353" width="5.6640625" style="195" customWidth="1"/>
    <col min="14354" max="14354" width="4.5" style="195" customWidth="1"/>
    <col min="14355" max="14355" width="5.5" style="195" customWidth="1"/>
    <col min="14356" max="14356" width="4.5" style="195" customWidth="1"/>
    <col min="14357" max="14357" width="5.1640625" style="195" customWidth="1"/>
    <col min="14358" max="14359" width="4.5" style="195" customWidth="1"/>
    <col min="14360" max="14360" width="4.33203125" style="195" customWidth="1"/>
    <col min="14361" max="14362" width="4.5" style="195" customWidth="1"/>
    <col min="14363" max="14363" width="5.83203125" style="195" customWidth="1"/>
    <col min="14364" max="14364" width="4.5" style="195" customWidth="1"/>
    <col min="14365" max="14365" width="6.1640625" style="195" customWidth="1"/>
    <col min="14366" max="14366" width="7.5" style="195" customWidth="1"/>
    <col min="14367" max="14367" width="6" style="195" customWidth="1"/>
    <col min="14368" max="14368" width="4.5" style="195" customWidth="1"/>
    <col min="14369" max="14369" width="7.5" style="195" customWidth="1"/>
    <col min="14370" max="14370" width="18.5" style="195" customWidth="1"/>
    <col min="14371" max="14371" width="11.5" style="195" customWidth="1"/>
    <col min="14372" max="14372" width="7.6640625" style="195" bestFit="1" customWidth="1"/>
    <col min="14373" max="14373" width="10.5" style="195" customWidth="1"/>
    <col min="14374" max="14374" width="8.83203125" style="195" bestFit="1" customWidth="1"/>
    <col min="14375" max="14375" width="5.5" style="195" bestFit="1" customWidth="1"/>
    <col min="14376" max="14405" width="4.5" style="195" customWidth="1"/>
    <col min="14406" max="14592" width="4.5" style="195"/>
    <col min="14593" max="14593" width="9.5" style="195" customWidth="1"/>
    <col min="14594" max="14594" width="10.5" style="195" customWidth="1"/>
    <col min="14595" max="14602" width="4.5" style="195" customWidth="1"/>
    <col min="14603" max="14603" width="5.1640625" style="195" customWidth="1"/>
    <col min="14604" max="14606" width="4.5" style="195" customWidth="1"/>
    <col min="14607" max="14607" width="5.1640625" style="195" customWidth="1"/>
    <col min="14608" max="14608" width="5" style="195" customWidth="1"/>
    <col min="14609" max="14609" width="5.6640625" style="195" customWidth="1"/>
    <col min="14610" max="14610" width="4.5" style="195" customWidth="1"/>
    <col min="14611" max="14611" width="5.5" style="195" customWidth="1"/>
    <col min="14612" max="14612" width="4.5" style="195" customWidth="1"/>
    <col min="14613" max="14613" width="5.1640625" style="195" customWidth="1"/>
    <col min="14614" max="14615" width="4.5" style="195" customWidth="1"/>
    <col min="14616" max="14616" width="4.33203125" style="195" customWidth="1"/>
    <col min="14617" max="14618" width="4.5" style="195" customWidth="1"/>
    <col min="14619" max="14619" width="5.83203125" style="195" customWidth="1"/>
    <col min="14620" max="14620" width="4.5" style="195" customWidth="1"/>
    <col min="14621" max="14621" width="6.1640625" style="195" customWidth="1"/>
    <col min="14622" max="14622" width="7.5" style="195" customWidth="1"/>
    <col min="14623" max="14623" width="6" style="195" customWidth="1"/>
    <col min="14624" max="14624" width="4.5" style="195" customWidth="1"/>
    <col min="14625" max="14625" width="7.5" style="195" customWidth="1"/>
    <col min="14626" max="14626" width="18.5" style="195" customWidth="1"/>
    <col min="14627" max="14627" width="11.5" style="195" customWidth="1"/>
    <col min="14628" max="14628" width="7.6640625" style="195" bestFit="1" customWidth="1"/>
    <col min="14629" max="14629" width="10.5" style="195" customWidth="1"/>
    <col min="14630" max="14630" width="8.83203125" style="195" bestFit="1" customWidth="1"/>
    <col min="14631" max="14631" width="5.5" style="195" bestFit="1" customWidth="1"/>
    <col min="14632" max="14661" width="4.5" style="195" customWidth="1"/>
    <col min="14662" max="14848" width="4.5" style="195"/>
    <col min="14849" max="14849" width="9.5" style="195" customWidth="1"/>
    <col min="14850" max="14850" width="10.5" style="195" customWidth="1"/>
    <col min="14851" max="14858" width="4.5" style="195" customWidth="1"/>
    <col min="14859" max="14859" width="5.1640625" style="195" customWidth="1"/>
    <col min="14860" max="14862" width="4.5" style="195" customWidth="1"/>
    <col min="14863" max="14863" width="5.1640625" style="195" customWidth="1"/>
    <col min="14864" max="14864" width="5" style="195" customWidth="1"/>
    <col min="14865" max="14865" width="5.6640625" style="195" customWidth="1"/>
    <col min="14866" max="14866" width="4.5" style="195" customWidth="1"/>
    <col min="14867" max="14867" width="5.5" style="195" customWidth="1"/>
    <col min="14868" max="14868" width="4.5" style="195" customWidth="1"/>
    <col min="14869" max="14869" width="5.1640625" style="195" customWidth="1"/>
    <col min="14870" max="14871" width="4.5" style="195" customWidth="1"/>
    <col min="14872" max="14872" width="4.33203125" style="195" customWidth="1"/>
    <col min="14873" max="14874" width="4.5" style="195" customWidth="1"/>
    <col min="14875" max="14875" width="5.83203125" style="195" customWidth="1"/>
    <col min="14876" max="14876" width="4.5" style="195" customWidth="1"/>
    <col min="14877" max="14877" width="6.1640625" style="195" customWidth="1"/>
    <col min="14878" max="14878" width="7.5" style="195" customWidth="1"/>
    <col min="14879" max="14879" width="6" style="195" customWidth="1"/>
    <col min="14880" max="14880" width="4.5" style="195" customWidth="1"/>
    <col min="14881" max="14881" width="7.5" style="195" customWidth="1"/>
    <col min="14882" max="14882" width="18.5" style="195" customWidth="1"/>
    <col min="14883" max="14883" width="11.5" style="195" customWidth="1"/>
    <col min="14884" max="14884" width="7.6640625" style="195" bestFit="1" customWidth="1"/>
    <col min="14885" max="14885" width="10.5" style="195" customWidth="1"/>
    <col min="14886" max="14886" width="8.83203125" style="195" bestFit="1" customWidth="1"/>
    <col min="14887" max="14887" width="5.5" style="195" bestFit="1" customWidth="1"/>
    <col min="14888" max="14917" width="4.5" style="195" customWidth="1"/>
    <col min="14918" max="15104" width="4.5" style="195"/>
    <col min="15105" max="15105" width="9.5" style="195" customWidth="1"/>
    <col min="15106" max="15106" width="10.5" style="195" customWidth="1"/>
    <col min="15107" max="15114" width="4.5" style="195" customWidth="1"/>
    <col min="15115" max="15115" width="5.1640625" style="195" customWidth="1"/>
    <col min="15116" max="15118" width="4.5" style="195" customWidth="1"/>
    <col min="15119" max="15119" width="5.1640625" style="195" customWidth="1"/>
    <col min="15120" max="15120" width="5" style="195" customWidth="1"/>
    <col min="15121" max="15121" width="5.6640625" style="195" customWidth="1"/>
    <col min="15122" max="15122" width="4.5" style="195" customWidth="1"/>
    <col min="15123" max="15123" width="5.5" style="195" customWidth="1"/>
    <col min="15124" max="15124" width="4.5" style="195" customWidth="1"/>
    <col min="15125" max="15125" width="5.1640625" style="195" customWidth="1"/>
    <col min="15126" max="15127" width="4.5" style="195" customWidth="1"/>
    <col min="15128" max="15128" width="4.33203125" style="195" customWidth="1"/>
    <col min="15129" max="15130" width="4.5" style="195" customWidth="1"/>
    <col min="15131" max="15131" width="5.83203125" style="195" customWidth="1"/>
    <col min="15132" max="15132" width="4.5" style="195" customWidth="1"/>
    <col min="15133" max="15133" width="6.1640625" style="195" customWidth="1"/>
    <col min="15134" max="15134" width="7.5" style="195" customWidth="1"/>
    <col min="15135" max="15135" width="6" style="195" customWidth="1"/>
    <col min="15136" max="15136" width="4.5" style="195" customWidth="1"/>
    <col min="15137" max="15137" width="7.5" style="195" customWidth="1"/>
    <col min="15138" max="15138" width="18.5" style="195" customWidth="1"/>
    <col min="15139" max="15139" width="11.5" style="195" customWidth="1"/>
    <col min="15140" max="15140" width="7.6640625" style="195" bestFit="1" customWidth="1"/>
    <col min="15141" max="15141" width="10.5" style="195" customWidth="1"/>
    <col min="15142" max="15142" width="8.83203125" style="195" bestFit="1" customWidth="1"/>
    <col min="15143" max="15143" width="5.5" style="195" bestFit="1" customWidth="1"/>
    <col min="15144" max="15173" width="4.5" style="195" customWidth="1"/>
    <col min="15174" max="15360" width="4.5" style="195"/>
    <col min="15361" max="15361" width="9.5" style="195" customWidth="1"/>
    <col min="15362" max="15362" width="10.5" style="195" customWidth="1"/>
    <col min="15363" max="15370" width="4.5" style="195" customWidth="1"/>
    <col min="15371" max="15371" width="5.1640625" style="195" customWidth="1"/>
    <col min="15372" max="15374" width="4.5" style="195" customWidth="1"/>
    <col min="15375" max="15375" width="5.1640625" style="195" customWidth="1"/>
    <col min="15376" max="15376" width="5" style="195" customWidth="1"/>
    <col min="15377" max="15377" width="5.6640625" style="195" customWidth="1"/>
    <col min="15378" max="15378" width="4.5" style="195" customWidth="1"/>
    <col min="15379" max="15379" width="5.5" style="195" customWidth="1"/>
    <col min="15380" max="15380" width="4.5" style="195" customWidth="1"/>
    <col min="15381" max="15381" width="5.1640625" style="195" customWidth="1"/>
    <col min="15382" max="15383" width="4.5" style="195" customWidth="1"/>
    <col min="15384" max="15384" width="4.33203125" style="195" customWidth="1"/>
    <col min="15385" max="15386" width="4.5" style="195" customWidth="1"/>
    <col min="15387" max="15387" width="5.83203125" style="195" customWidth="1"/>
    <col min="15388" max="15388" width="4.5" style="195" customWidth="1"/>
    <col min="15389" max="15389" width="6.1640625" style="195" customWidth="1"/>
    <col min="15390" max="15390" width="7.5" style="195" customWidth="1"/>
    <col min="15391" max="15391" width="6" style="195" customWidth="1"/>
    <col min="15392" max="15392" width="4.5" style="195" customWidth="1"/>
    <col min="15393" max="15393" width="7.5" style="195" customWidth="1"/>
    <col min="15394" max="15394" width="18.5" style="195" customWidth="1"/>
    <col min="15395" max="15395" width="11.5" style="195" customWidth="1"/>
    <col min="15396" max="15396" width="7.6640625" style="195" bestFit="1" customWidth="1"/>
    <col min="15397" max="15397" width="10.5" style="195" customWidth="1"/>
    <col min="15398" max="15398" width="8.83203125" style="195" bestFit="1" customWidth="1"/>
    <col min="15399" max="15399" width="5.5" style="195" bestFit="1" customWidth="1"/>
    <col min="15400" max="15429" width="4.5" style="195" customWidth="1"/>
    <col min="15430" max="15616" width="4.5" style="195"/>
    <col min="15617" max="15617" width="9.5" style="195" customWidth="1"/>
    <col min="15618" max="15618" width="10.5" style="195" customWidth="1"/>
    <col min="15619" max="15626" width="4.5" style="195" customWidth="1"/>
    <col min="15627" max="15627" width="5.1640625" style="195" customWidth="1"/>
    <col min="15628" max="15630" width="4.5" style="195" customWidth="1"/>
    <col min="15631" max="15631" width="5.1640625" style="195" customWidth="1"/>
    <col min="15632" max="15632" width="5" style="195" customWidth="1"/>
    <col min="15633" max="15633" width="5.6640625" style="195" customWidth="1"/>
    <col min="15634" max="15634" width="4.5" style="195" customWidth="1"/>
    <col min="15635" max="15635" width="5.5" style="195" customWidth="1"/>
    <col min="15636" max="15636" width="4.5" style="195" customWidth="1"/>
    <col min="15637" max="15637" width="5.1640625" style="195" customWidth="1"/>
    <col min="15638" max="15639" width="4.5" style="195" customWidth="1"/>
    <col min="15640" max="15640" width="4.33203125" style="195" customWidth="1"/>
    <col min="15641" max="15642" width="4.5" style="195" customWidth="1"/>
    <col min="15643" max="15643" width="5.83203125" style="195" customWidth="1"/>
    <col min="15644" max="15644" width="4.5" style="195" customWidth="1"/>
    <col min="15645" max="15645" width="6.1640625" style="195" customWidth="1"/>
    <col min="15646" max="15646" width="7.5" style="195" customWidth="1"/>
    <col min="15647" max="15647" width="6" style="195" customWidth="1"/>
    <col min="15648" max="15648" width="4.5" style="195" customWidth="1"/>
    <col min="15649" max="15649" width="7.5" style="195" customWidth="1"/>
    <col min="15650" max="15650" width="18.5" style="195" customWidth="1"/>
    <col min="15651" max="15651" width="11.5" style="195" customWidth="1"/>
    <col min="15652" max="15652" width="7.6640625" style="195" bestFit="1" customWidth="1"/>
    <col min="15653" max="15653" width="10.5" style="195" customWidth="1"/>
    <col min="15654" max="15654" width="8.83203125" style="195" bestFit="1" customWidth="1"/>
    <col min="15655" max="15655" width="5.5" style="195" bestFit="1" customWidth="1"/>
    <col min="15656" max="15685" width="4.5" style="195" customWidth="1"/>
    <col min="15686" max="15872" width="4.5" style="195"/>
    <col min="15873" max="15873" width="9.5" style="195" customWidth="1"/>
    <col min="15874" max="15874" width="10.5" style="195" customWidth="1"/>
    <col min="15875" max="15882" width="4.5" style="195" customWidth="1"/>
    <col min="15883" max="15883" width="5.1640625" style="195" customWidth="1"/>
    <col min="15884" max="15886" width="4.5" style="195" customWidth="1"/>
    <col min="15887" max="15887" width="5.1640625" style="195" customWidth="1"/>
    <col min="15888" max="15888" width="5" style="195" customWidth="1"/>
    <col min="15889" max="15889" width="5.6640625" style="195" customWidth="1"/>
    <col min="15890" max="15890" width="4.5" style="195" customWidth="1"/>
    <col min="15891" max="15891" width="5.5" style="195" customWidth="1"/>
    <col min="15892" max="15892" width="4.5" style="195" customWidth="1"/>
    <col min="15893" max="15893" width="5.1640625" style="195" customWidth="1"/>
    <col min="15894" max="15895" width="4.5" style="195" customWidth="1"/>
    <col min="15896" max="15896" width="4.33203125" style="195" customWidth="1"/>
    <col min="15897" max="15898" width="4.5" style="195" customWidth="1"/>
    <col min="15899" max="15899" width="5.83203125" style="195" customWidth="1"/>
    <col min="15900" max="15900" width="4.5" style="195" customWidth="1"/>
    <col min="15901" max="15901" width="6.1640625" style="195" customWidth="1"/>
    <col min="15902" max="15902" width="7.5" style="195" customWidth="1"/>
    <col min="15903" max="15903" width="6" style="195" customWidth="1"/>
    <col min="15904" max="15904" width="4.5" style="195" customWidth="1"/>
    <col min="15905" max="15905" width="7.5" style="195" customWidth="1"/>
    <col min="15906" max="15906" width="18.5" style="195" customWidth="1"/>
    <col min="15907" max="15907" width="11.5" style="195" customWidth="1"/>
    <col min="15908" max="15908" width="7.6640625" style="195" bestFit="1" customWidth="1"/>
    <col min="15909" max="15909" width="10.5" style="195" customWidth="1"/>
    <col min="15910" max="15910" width="8.83203125" style="195" bestFit="1" customWidth="1"/>
    <col min="15911" max="15911" width="5.5" style="195" bestFit="1" customWidth="1"/>
    <col min="15912" max="15941" width="4.5" style="195" customWidth="1"/>
    <col min="15942" max="16128" width="4.5" style="195"/>
    <col min="16129" max="16129" width="9.5" style="195" customWidth="1"/>
    <col min="16130" max="16130" width="10.5" style="195" customWidth="1"/>
    <col min="16131" max="16138" width="4.5" style="195" customWidth="1"/>
    <col min="16139" max="16139" width="5.1640625" style="195" customWidth="1"/>
    <col min="16140" max="16142" width="4.5" style="195" customWidth="1"/>
    <col min="16143" max="16143" width="5.1640625" style="195" customWidth="1"/>
    <col min="16144" max="16144" width="5" style="195" customWidth="1"/>
    <col min="16145" max="16145" width="5.6640625" style="195" customWidth="1"/>
    <col min="16146" max="16146" width="4.5" style="195" customWidth="1"/>
    <col min="16147" max="16147" width="5.5" style="195" customWidth="1"/>
    <col min="16148" max="16148" width="4.5" style="195" customWidth="1"/>
    <col min="16149" max="16149" width="5.1640625" style="195" customWidth="1"/>
    <col min="16150" max="16151" width="4.5" style="195" customWidth="1"/>
    <col min="16152" max="16152" width="4.33203125" style="195" customWidth="1"/>
    <col min="16153" max="16154" width="4.5" style="195" customWidth="1"/>
    <col min="16155" max="16155" width="5.83203125" style="195" customWidth="1"/>
    <col min="16156" max="16156" width="4.5" style="195" customWidth="1"/>
    <col min="16157" max="16157" width="6.1640625" style="195" customWidth="1"/>
    <col min="16158" max="16158" width="7.5" style="195" customWidth="1"/>
    <col min="16159" max="16159" width="6" style="195" customWidth="1"/>
    <col min="16160" max="16160" width="4.5" style="195" customWidth="1"/>
    <col min="16161" max="16161" width="7.5" style="195" customWidth="1"/>
    <col min="16162" max="16162" width="18.5" style="195" customWidth="1"/>
    <col min="16163" max="16163" width="11.5" style="195" customWidth="1"/>
    <col min="16164" max="16164" width="7.6640625" style="195" bestFit="1" customWidth="1"/>
    <col min="16165" max="16165" width="10.5" style="195" customWidth="1"/>
    <col min="16166" max="16166" width="8.83203125" style="195" bestFit="1" customWidth="1"/>
    <col min="16167" max="16167" width="5.5" style="195" bestFit="1" customWidth="1"/>
    <col min="16168" max="16197" width="4.5" style="195" customWidth="1"/>
    <col min="16198" max="16384" width="4.5" style="195"/>
  </cols>
  <sheetData>
    <row r="1" spans="1:69" ht="23.25" customHeight="1">
      <c r="A1" s="433" t="s">
        <v>78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255"/>
    </row>
    <row r="2" spans="1:69" ht="25.5" customHeight="1">
      <c r="A2" s="454" t="s">
        <v>79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140"/>
      <c r="AJ2" s="257"/>
      <c r="AK2" s="257"/>
      <c r="AL2" s="257"/>
      <c r="AM2" s="257"/>
      <c r="AN2" s="141"/>
    </row>
    <row r="3" spans="1:69" ht="15.7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5"/>
      <c r="AF3" s="145"/>
      <c r="AJ3" s="257"/>
      <c r="AK3" s="257"/>
      <c r="AL3" s="257"/>
      <c r="AM3" s="257"/>
      <c r="AN3" s="141"/>
    </row>
    <row r="4" spans="1:69" ht="23.25" customHeight="1">
      <c r="A4" s="435" t="s">
        <v>2</v>
      </c>
      <c r="B4" s="436" t="s">
        <v>3</v>
      </c>
      <c r="C4" s="438" t="s">
        <v>4</v>
      </c>
      <c r="D4" s="438"/>
      <c r="E4" s="438" t="s">
        <v>5</v>
      </c>
      <c r="F4" s="438"/>
      <c r="G4" s="438" t="s">
        <v>6</v>
      </c>
      <c r="H4" s="438"/>
      <c r="I4" s="438" t="s">
        <v>7</v>
      </c>
      <c r="J4" s="438"/>
      <c r="K4" s="438" t="s">
        <v>8</v>
      </c>
      <c r="L4" s="438"/>
      <c r="M4" s="438" t="s">
        <v>9</v>
      </c>
      <c r="N4" s="438"/>
      <c r="O4" s="438" t="s">
        <v>10</v>
      </c>
      <c r="P4" s="438"/>
      <c r="Q4" s="438" t="s">
        <v>11</v>
      </c>
      <c r="R4" s="438"/>
      <c r="S4" s="438" t="s">
        <v>12</v>
      </c>
      <c r="T4" s="438"/>
      <c r="U4" s="438" t="s">
        <v>13</v>
      </c>
      <c r="V4" s="438"/>
      <c r="W4" s="438" t="s">
        <v>14</v>
      </c>
      <c r="X4" s="438"/>
      <c r="Y4" s="438" t="s">
        <v>15</v>
      </c>
      <c r="Z4" s="438"/>
      <c r="AA4" s="439" t="s">
        <v>16</v>
      </c>
      <c r="AB4" s="439"/>
      <c r="AC4" s="440" t="s">
        <v>17</v>
      </c>
      <c r="AD4" s="441" t="s">
        <v>18</v>
      </c>
      <c r="AE4" s="442" t="s">
        <v>19</v>
      </c>
      <c r="AF4" s="146"/>
      <c r="AI4" s="452"/>
      <c r="AJ4" s="452"/>
      <c r="AK4" s="290"/>
      <c r="AL4" s="453"/>
      <c r="AM4" s="453"/>
      <c r="AN4" s="141"/>
    </row>
    <row r="5" spans="1:69" ht="15" customHeight="1">
      <c r="A5" s="435"/>
      <c r="B5" s="437"/>
      <c r="C5" s="147" t="s">
        <v>20</v>
      </c>
      <c r="D5" s="148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8" t="s">
        <v>21</v>
      </c>
      <c r="AA5" s="147" t="s">
        <v>20</v>
      </c>
      <c r="AB5" s="150" t="s">
        <v>21</v>
      </c>
      <c r="AC5" s="440"/>
      <c r="AD5" s="441"/>
      <c r="AE5" s="442"/>
      <c r="AF5" s="146"/>
      <c r="AI5" s="292"/>
      <c r="AJ5" s="293"/>
      <c r="AK5" s="293"/>
      <c r="AL5" s="257"/>
      <c r="AM5" s="257"/>
      <c r="AN5" s="141"/>
      <c r="BN5" s="195"/>
      <c r="BO5" s="195"/>
      <c r="BP5" s="195"/>
      <c r="BQ5" s="195"/>
    </row>
    <row r="6" spans="1:69" ht="17.25" customHeight="1">
      <c r="A6" s="356" t="s">
        <v>22</v>
      </c>
      <c r="B6" s="357">
        <v>876801.1032391279</v>
      </c>
      <c r="C6" s="358">
        <v>35</v>
      </c>
      <c r="D6" s="359">
        <v>0</v>
      </c>
      <c r="E6" s="358">
        <v>26</v>
      </c>
      <c r="F6" s="359">
        <v>0</v>
      </c>
      <c r="G6" s="358">
        <v>20</v>
      </c>
      <c r="H6" s="359">
        <v>0</v>
      </c>
      <c r="I6" s="358">
        <v>8</v>
      </c>
      <c r="J6" s="359">
        <v>0</v>
      </c>
      <c r="K6" s="358">
        <v>27</v>
      </c>
      <c r="L6" s="359">
        <v>1</v>
      </c>
      <c r="M6" s="358">
        <v>73</v>
      </c>
      <c r="N6" s="359">
        <v>0</v>
      </c>
      <c r="O6" s="358">
        <v>127</v>
      </c>
      <c r="P6" s="359">
        <v>0</v>
      </c>
      <c r="Q6" s="360">
        <v>138</v>
      </c>
      <c r="R6" s="361">
        <v>0</v>
      </c>
      <c r="S6" s="360">
        <v>119</v>
      </c>
      <c r="T6" s="361">
        <v>0</v>
      </c>
      <c r="U6" s="360">
        <v>109</v>
      </c>
      <c r="V6" s="361">
        <v>0</v>
      </c>
      <c r="W6" s="360">
        <v>51</v>
      </c>
      <c r="X6" s="361">
        <v>0</v>
      </c>
      <c r="Y6" s="360">
        <v>14</v>
      </c>
      <c r="Z6" s="361">
        <v>0</v>
      </c>
      <c r="AA6" s="360">
        <v>747</v>
      </c>
      <c r="AB6" s="361">
        <v>1</v>
      </c>
      <c r="AC6" s="355">
        <v>5.8163980378416253</v>
      </c>
      <c r="AD6" s="355">
        <v>0.13386880856760375</v>
      </c>
      <c r="AE6" s="355">
        <v>85.196060684731194</v>
      </c>
      <c r="AF6" s="162"/>
      <c r="AH6" s="299"/>
      <c r="AI6" s="300"/>
      <c r="AJ6" s="301"/>
      <c r="AK6" s="301"/>
      <c r="AL6" s="340"/>
      <c r="AM6" s="341"/>
      <c r="AN6" s="141"/>
      <c r="BN6" s="195"/>
      <c r="BO6" s="195"/>
      <c r="BP6" s="195"/>
      <c r="BQ6" s="195"/>
    </row>
    <row r="7" spans="1:69" ht="16.5" customHeight="1">
      <c r="A7" s="356" t="s">
        <v>23</v>
      </c>
      <c r="B7" s="357">
        <v>1231490.7958682864</v>
      </c>
      <c r="C7" s="358">
        <v>8</v>
      </c>
      <c r="D7" s="359">
        <v>0</v>
      </c>
      <c r="E7" s="358">
        <v>15</v>
      </c>
      <c r="F7" s="359">
        <v>0</v>
      </c>
      <c r="G7" s="358">
        <v>12</v>
      </c>
      <c r="H7" s="359">
        <v>0</v>
      </c>
      <c r="I7" s="358">
        <v>11</v>
      </c>
      <c r="J7" s="359">
        <v>0</v>
      </c>
      <c r="K7" s="358">
        <v>8</v>
      </c>
      <c r="L7" s="359">
        <v>0</v>
      </c>
      <c r="M7" s="358">
        <v>38</v>
      </c>
      <c r="N7" s="359">
        <v>0</v>
      </c>
      <c r="O7" s="358">
        <v>51</v>
      </c>
      <c r="P7" s="359">
        <v>0</v>
      </c>
      <c r="Q7" s="360">
        <v>53</v>
      </c>
      <c r="R7" s="361">
        <v>0</v>
      </c>
      <c r="S7" s="360">
        <v>58</v>
      </c>
      <c r="T7" s="361">
        <v>0</v>
      </c>
      <c r="U7" s="360">
        <v>31</v>
      </c>
      <c r="V7" s="361">
        <v>0</v>
      </c>
      <c r="W7" s="360">
        <v>20</v>
      </c>
      <c r="X7" s="361">
        <v>0</v>
      </c>
      <c r="Y7" s="360">
        <v>6</v>
      </c>
      <c r="Z7" s="361">
        <v>0</v>
      </c>
      <c r="AA7" s="360">
        <v>311</v>
      </c>
      <c r="AB7" s="361">
        <v>0</v>
      </c>
      <c r="AC7" s="355">
        <v>2.4215525967453089</v>
      </c>
      <c r="AD7" s="355">
        <v>0</v>
      </c>
      <c r="AE7" s="355">
        <v>25.253944328566696</v>
      </c>
      <c r="AF7" s="162"/>
      <c r="AH7" s="299"/>
      <c r="AI7" s="300"/>
      <c r="AJ7" s="301"/>
      <c r="AK7" s="301"/>
      <c r="AL7" s="340"/>
      <c r="AM7" s="341"/>
      <c r="AN7" s="141"/>
      <c r="BN7" s="195"/>
      <c r="BO7" s="195"/>
      <c r="BP7" s="195"/>
      <c r="BQ7" s="195"/>
    </row>
    <row r="8" spans="1:69" ht="15.75" customHeight="1">
      <c r="A8" s="356" t="s">
        <v>24</v>
      </c>
      <c r="B8" s="357">
        <v>1297691.2827403904</v>
      </c>
      <c r="C8" s="358">
        <v>26</v>
      </c>
      <c r="D8" s="359">
        <v>0</v>
      </c>
      <c r="E8" s="358">
        <v>25</v>
      </c>
      <c r="F8" s="359">
        <v>0</v>
      </c>
      <c r="G8" s="358">
        <v>30</v>
      </c>
      <c r="H8" s="359">
        <v>1</v>
      </c>
      <c r="I8" s="358">
        <v>36</v>
      </c>
      <c r="J8" s="359">
        <v>0</v>
      </c>
      <c r="K8" s="358">
        <v>45</v>
      </c>
      <c r="L8" s="359">
        <v>0</v>
      </c>
      <c r="M8" s="358">
        <v>172</v>
      </c>
      <c r="N8" s="359">
        <v>1</v>
      </c>
      <c r="O8" s="358">
        <v>359</v>
      </c>
      <c r="P8" s="359">
        <v>2</v>
      </c>
      <c r="Q8" s="360">
        <v>233</v>
      </c>
      <c r="R8" s="361">
        <v>1</v>
      </c>
      <c r="S8" s="360">
        <v>94</v>
      </c>
      <c r="T8" s="361">
        <v>0</v>
      </c>
      <c r="U8" s="360">
        <v>56</v>
      </c>
      <c r="V8" s="361">
        <v>0</v>
      </c>
      <c r="W8" s="360">
        <v>27</v>
      </c>
      <c r="X8" s="361">
        <v>0</v>
      </c>
      <c r="Y8" s="360">
        <v>5</v>
      </c>
      <c r="Z8" s="361">
        <v>0</v>
      </c>
      <c r="AA8" s="360">
        <v>1108</v>
      </c>
      <c r="AB8" s="361">
        <v>5</v>
      </c>
      <c r="AC8" s="355">
        <v>8.6272677723273379</v>
      </c>
      <c r="AD8" s="355">
        <v>0.45126353790613716</v>
      </c>
      <c r="AE8" s="355">
        <v>85.38240294411078</v>
      </c>
      <c r="AF8" s="162"/>
      <c r="AH8" s="299"/>
      <c r="AI8" s="300"/>
      <c r="AJ8" s="301"/>
      <c r="AK8" s="301"/>
      <c r="AL8" s="340"/>
      <c r="AM8" s="341"/>
      <c r="AN8" s="141"/>
      <c r="BN8" s="195"/>
      <c r="BO8" s="195"/>
      <c r="BP8" s="195"/>
      <c r="BQ8" s="195"/>
    </row>
    <row r="9" spans="1:69" ht="17.25" customHeight="1">
      <c r="A9" s="356" t="s">
        <v>25</v>
      </c>
      <c r="B9" s="357">
        <v>576961.53654931707</v>
      </c>
      <c r="C9" s="358">
        <v>12</v>
      </c>
      <c r="D9" s="359">
        <v>0</v>
      </c>
      <c r="E9" s="358">
        <v>13</v>
      </c>
      <c r="F9" s="359">
        <v>0</v>
      </c>
      <c r="G9" s="358">
        <v>46</v>
      </c>
      <c r="H9" s="359">
        <v>1</v>
      </c>
      <c r="I9" s="358">
        <v>36</v>
      </c>
      <c r="J9" s="359">
        <v>0</v>
      </c>
      <c r="K9" s="358">
        <v>11</v>
      </c>
      <c r="L9" s="359">
        <v>0</v>
      </c>
      <c r="M9" s="358">
        <v>31</v>
      </c>
      <c r="N9" s="359">
        <v>0</v>
      </c>
      <c r="O9" s="358">
        <v>65</v>
      </c>
      <c r="P9" s="359">
        <v>0</v>
      </c>
      <c r="Q9" s="360">
        <v>91</v>
      </c>
      <c r="R9" s="361">
        <v>0</v>
      </c>
      <c r="S9" s="360">
        <v>38</v>
      </c>
      <c r="T9" s="361">
        <v>0</v>
      </c>
      <c r="U9" s="360">
        <v>33</v>
      </c>
      <c r="V9" s="361">
        <v>0</v>
      </c>
      <c r="W9" s="360">
        <v>25</v>
      </c>
      <c r="X9" s="361">
        <v>0</v>
      </c>
      <c r="Y9" s="360">
        <v>2</v>
      </c>
      <c r="Z9" s="361">
        <v>0</v>
      </c>
      <c r="AA9" s="360">
        <v>403</v>
      </c>
      <c r="AB9" s="361">
        <v>1</v>
      </c>
      <c r="AC9" s="355">
        <v>3.1378961301876509</v>
      </c>
      <c r="AD9" s="355">
        <v>0.24813895781637718</v>
      </c>
      <c r="AE9" s="355">
        <v>69.848676986382202</v>
      </c>
      <c r="AF9" s="162"/>
      <c r="AH9" s="299"/>
      <c r="AI9" s="300"/>
      <c r="AJ9" s="301"/>
      <c r="AK9" s="301"/>
      <c r="AL9" s="340"/>
      <c r="AM9" s="341"/>
      <c r="AN9" s="141"/>
      <c r="BN9" s="195"/>
      <c r="BO9" s="195"/>
      <c r="BP9" s="195"/>
      <c r="BQ9" s="195"/>
    </row>
    <row r="10" spans="1:69" ht="18.75" customHeight="1">
      <c r="A10" s="356" t="s">
        <v>26</v>
      </c>
      <c r="B10" s="357">
        <v>896921.25356595044</v>
      </c>
      <c r="C10" s="358">
        <v>11</v>
      </c>
      <c r="D10" s="359">
        <v>0</v>
      </c>
      <c r="E10" s="358">
        <v>12</v>
      </c>
      <c r="F10" s="359">
        <v>0</v>
      </c>
      <c r="G10" s="358">
        <v>11</v>
      </c>
      <c r="H10" s="359">
        <v>0</v>
      </c>
      <c r="I10" s="358">
        <v>9</v>
      </c>
      <c r="J10" s="359">
        <v>0</v>
      </c>
      <c r="K10" s="358">
        <v>10</v>
      </c>
      <c r="L10" s="359">
        <v>0</v>
      </c>
      <c r="M10" s="358">
        <v>39</v>
      </c>
      <c r="N10" s="359">
        <v>0</v>
      </c>
      <c r="O10" s="358">
        <v>87</v>
      </c>
      <c r="P10" s="359">
        <v>1</v>
      </c>
      <c r="Q10" s="360">
        <v>106</v>
      </c>
      <c r="R10" s="361">
        <v>1</v>
      </c>
      <c r="S10" s="360">
        <v>78</v>
      </c>
      <c r="T10" s="361">
        <v>0</v>
      </c>
      <c r="U10" s="360">
        <v>57</v>
      </c>
      <c r="V10" s="361">
        <v>0</v>
      </c>
      <c r="W10" s="360">
        <v>31</v>
      </c>
      <c r="X10" s="361">
        <v>0</v>
      </c>
      <c r="Y10" s="360">
        <v>9</v>
      </c>
      <c r="Z10" s="361">
        <v>0</v>
      </c>
      <c r="AA10" s="360">
        <v>460</v>
      </c>
      <c r="AB10" s="361">
        <v>2</v>
      </c>
      <c r="AC10" s="355">
        <v>3.5817176672117106</v>
      </c>
      <c r="AD10" s="355">
        <v>0.43478260869565216</v>
      </c>
      <c r="AE10" s="355">
        <v>51.286553660217876</v>
      </c>
      <c r="AF10" s="162"/>
      <c r="AH10" s="299"/>
      <c r="AI10" s="300"/>
      <c r="AJ10" s="301"/>
      <c r="AK10" s="301"/>
      <c r="AL10" s="340"/>
      <c r="AM10" s="341"/>
      <c r="AN10" s="141"/>
      <c r="BN10" s="195"/>
      <c r="BO10" s="195"/>
      <c r="BP10" s="195"/>
      <c r="BQ10" s="195"/>
    </row>
    <row r="11" spans="1:69" ht="16.5" customHeight="1">
      <c r="A11" s="356" t="s">
        <v>27</v>
      </c>
      <c r="B11" s="357">
        <v>811096.48071701336</v>
      </c>
      <c r="C11" s="358">
        <v>70</v>
      </c>
      <c r="D11" s="359">
        <v>0</v>
      </c>
      <c r="E11" s="358">
        <v>72</v>
      </c>
      <c r="F11" s="359">
        <v>0</v>
      </c>
      <c r="G11" s="358">
        <v>76</v>
      </c>
      <c r="H11" s="359">
        <v>0</v>
      </c>
      <c r="I11" s="358">
        <v>85</v>
      </c>
      <c r="J11" s="359">
        <v>0</v>
      </c>
      <c r="K11" s="358">
        <v>51</v>
      </c>
      <c r="L11" s="359">
        <v>0</v>
      </c>
      <c r="M11" s="358">
        <v>243</v>
      </c>
      <c r="N11" s="359">
        <v>0</v>
      </c>
      <c r="O11" s="358">
        <v>496</v>
      </c>
      <c r="P11" s="359">
        <v>0</v>
      </c>
      <c r="Q11" s="360">
        <v>414</v>
      </c>
      <c r="R11" s="361">
        <v>0</v>
      </c>
      <c r="S11" s="360">
        <v>156</v>
      </c>
      <c r="T11" s="361">
        <v>0</v>
      </c>
      <c r="U11" s="360">
        <v>73</v>
      </c>
      <c r="V11" s="361">
        <v>0</v>
      </c>
      <c r="W11" s="360">
        <v>34</v>
      </c>
      <c r="X11" s="361">
        <v>0</v>
      </c>
      <c r="Y11" s="360">
        <v>10</v>
      </c>
      <c r="Z11" s="361">
        <v>0</v>
      </c>
      <c r="AA11" s="360">
        <v>1780</v>
      </c>
      <c r="AB11" s="361">
        <v>0</v>
      </c>
      <c r="AC11" s="355">
        <v>13.859690103558359</v>
      </c>
      <c r="AD11" s="355">
        <v>0</v>
      </c>
      <c r="AE11" s="355">
        <v>219.45601322625282</v>
      </c>
      <c r="AF11" s="162"/>
      <c r="AH11" s="299"/>
      <c r="AI11" s="300"/>
      <c r="AJ11" s="301"/>
      <c r="AK11" s="301"/>
      <c r="AL11" s="340"/>
      <c r="AM11" s="341"/>
      <c r="AN11" s="141"/>
      <c r="BN11" s="195"/>
      <c r="BO11" s="195"/>
      <c r="BP11" s="195"/>
      <c r="BQ11" s="195"/>
    </row>
    <row r="12" spans="1:69" ht="16.5" customHeight="1">
      <c r="A12" s="356" t="s">
        <v>28</v>
      </c>
      <c r="B12" s="357">
        <v>746409.54837917187</v>
      </c>
      <c r="C12" s="358">
        <v>3</v>
      </c>
      <c r="D12" s="359">
        <v>0</v>
      </c>
      <c r="E12" s="358">
        <v>1</v>
      </c>
      <c r="F12" s="359">
        <v>0</v>
      </c>
      <c r="G12" s="358">
        <v>3</v>
      </c>
      <c r="H12" s="359">
        <v>0</v>
      </c>
      <c r="I12" s="358">
        <v>2</v>
      </c>
      <c r="J12" s="359">
        <v>0</v>
      </c>
      <c r="K12" s="358">
        <v>4</v>
      </c>
      <c r="L12" s="359">
        <v>0</v>
      </c>
      <c r="M12" s="358">
        <v>11</v>
      </c>
      <c r="N12" s="359">
        <v>0</v>
      </c>
      <c r="O12" s="358">
        <v>15</v>
      </c>
      <c r="P12" s="359">
        <v>0</v>
      </c>
      <c r="Q12" s="360">
        <v>17</v>
      </c>
      <c r="R12" s="361">
        <v>0</v>
      </c>
      <c r="S12" s="360">
        <v>13</v>
      </c>
      <c r="T12" s="361">
        <v>0</v>
      </c>
      <c r="U12" s="360">
        <v>7</v>
      </c>
      <c r="V12" s="361">
        <v>0</v>
      </c>
      <c r="W12" s="360">
        <v>3</v>
      </c>
      <c r="X12" s="361">
        <v>0</v>
      </c>
      <c r="Y12" s="360">
        <v>3</v>
      </c>
      <c r="Z12" s="361">
        <v>0</v>
      </c>
      <c r="AA12" s="360">
        <v>82</v>
      </c>
      <c r="AB12" s="361">
        <v>0</v>
      </c>
      <c r="AC12" s="355">
        <v>0.63848010589426152</v>
      </c>
      <c r="AD12" s="355">
        <v>0</v>
      </c>
      <c r="AE12" s="355">
        <v>10.985925914005652</v>
      </c>
      <c r="AF12" s="162"/>
      <c r="AH12" s="299"/>
      <c r="AI12" s="300"/>
      <c r="AJ12" s="301"/>
      <c r="AK12" s="301"/>
      <c r="AL12" s="340"/>
      <c r="AM12" s="341"/>
      <c r="AN12" s="141"/>
      <c r="BN12" s="195"/>
      <c r="BO12" s="195"/>
      <c r="BP12" s="195"/>
      <c r="BQ12" s="195"/>
    </row>
    <row r="13" spans="1:69" ht="13.5" customHeight="1">
      <c r="A13" s="356" t="s">
        <v>29</v>
      </c>
      <c r="B13" s="357">
        <v>1539244.7210447183</v>
      </c>
      <c r="C13" s="358">
        <v>82</v>
      </c>
      <c r="D13" s="359">
        <v>0</v>
      </c>
      <c r="E13" s="358">
        <v>25</v>
      </c>
      <c r="F13" s="359">
        <v>0</v>
      </c>
      <c r="G13" s="358">
        <v>34</v>
      </c>
      <c r="H13" s="359">
        <v>0</v>
      </c>
      <c r="I13" s="358">
        <v>23</v>
      </c>
      <c r="J13" s="359">
        <v>0</v>
      </c>
      <c r="K13" s="358">
        <v>56</v>
      </c>
      <c r="L13" s="359">
        <v>0</v>
      </c>
      <c r="M13" s="358">
        <v>137</v>
      </c>
      <c r="N13" s="359">
        <v>1</v>
      </c>
      <c r="O13" s="358">
        <v>187</v>
      </c>
      <c r="P13" s="359">
        <v>0</v>
      </c>
      <c r="Q13" s="360">
        <v>220</v>
      </c>
      <c r="R13" s="361">
        <v>0</v>
      </c>
      <c r="S13" s="360">
        <v>161</v>
      </c>
      <c r="T13" s="361">
        <v>0</v>
      </c>
      <c r="U13" s="360">
        <v>171</v>
      </c>
      <c r="V13" s="361">
        <v>0</v>
      </c>
      <c r="W13" s="360">
        <v>77</v>
      </c>
      <c r="X13" s="361">
        <v>0</v>
      </c>
      <c r="Y13" s="360">
        <v>27</v>
      </c>
      <c r="Z13" s="361">
        <v>0</v>
      </c>
      <c r="AA13" s="360">
        <v>1200</v>
      </c>
      <c r="AB13" s="361">
        <v>1</v>
      </c>
      <c r="AC13" s="355">
        <v>9.3436113057696808</v>
      </c>
      <c r="AD13" s="355">
        <v>8.3333333333333329E-2</v>
      </c>
      <c r="AE13" s="355">
        <v>77.960312846519585</v>
      </c>
      <c r="AF13" s="162"/>
      <c r="AH13" s="299"/>
      <c r="AI13" s="300"/>
      <c r="AJ13" s="301"/>
      <c r="AK13" s="301"/>
      <c r="AL13" s="340"/>
      <c r="AM13" s="341"/>
      <c r="AN13" s="141"/>
      <c r="BN13" s="195"/>
      <c r="BO13" s="195"/>
      <c r="BP13" s="195"/>
      <c r="BQ13" s="195"/>
    </row>
    <row r="14" spans="1:69" ht="13.5" customHeight="1">
      <c r="A14" s="356" t="s">
        <v>30</v>
      </c>
      <c r="B14" s="357">
        <v>169479.16561100609</v>
      </c>
      <c r="C14" s="358">
        <v>1</v>
      </c>
      <c r="D14" s="359">
        <v>0</v>
      </c>
      <c r="E14" s="358">
        <v>0</v>
      </c>
      <c r="F14" s="359">
        <v>0</v>
      </c>
      <c r="G14" s="358">
        <v>1</v>
      </c>
      <c r="H14" s="359">
        <v>0</v>
      </c>
      <c r="I14" s="358">
        <v>0</v>
      </c>
      <c r="J14" s="359">
        <v>0</v>
      </c>
      <c r="K14" s="358">
        <v>2</v>
      </c>
      <c r="L14" s="359">
        <v>0</v>
      </c>
      <c r="M14" s="358">
        <v>1</v>
      </c>
      <c r="N14" s="359">
        <v>0</v>
      </c>
      <c r="O14" s="358">
        <v>2</v>
      </c>
      <c r="P14" s="359">
        <v>0</v>
      </c>
      <c r="Q14" s="360">
        <v>1</v>
      </c>
      <c r="R14" s="361">
        <v>0</v>
      </c>
      <c r="S14" s="360">
        <v>2</v>
      </c>
      <c r="T14" s="361">
        <v>0</v>
      </c>
      <c r="U14" s="360">
        <v>4</v>
      </c>
      <c r="V14" s="361">
        <v>0</v>
      </c>
      <c r="W14" s="360">
        <v>2</v>
      </c>
      <c r="X14" s="361">
        <v>0</v>
      </c>
      <c r="Y14" s="360">
        <v>0</v>
      </c>
      <c r="Z14" s="361">
        <v>0</v>
      </c>
      <c r="AA14" s="360">
        <v>16</v>
      </c>
      <c r="AB14" s="361">
        <v>0</v>
      </c>
      <c r="AC14" s="355">
        <v>0.12458148407692907</v>
      </c>
      <c r="AD14" s="355">
        <v>0</v>
      </c>
      <c r="AE14" s="355">
        <v>9.440688442332613</v>
      </c>
      <c r="AF14" s="162"/>
      <c r="AH14" s="299"/>
      <c r="AI14" s="300"/>
      <c r="AJ14" s="301"/>
      <c r="AK14" s="301"/>
      <c r="AL14" s="340"/>
      <c r="AM14" s="341"/>
      <c r="AN14" s="141"/>
      <c r="BN14" s="195"/>
      <c r="BO14" s="195"/>
      <c r="BP14" s="195"/>
      <c r="BQ14" s="195"/>
    </row>
    <row r="15" spans="1:69" ht="17.25" customHeight="1">
      <c r="A15" s="356" t="s">
        <v>31</v>
      </c>
      <c r="B15" s="357">
        <v>370276.9677984796</v>
      </c>
      <c r="C15" s="358">
        <v>3</v>
      </c>
      <c r="D15" s="359">
        <v>0</v>
      </c>
      <c r="E15" s="358">
        <v>1</v>
      </c>
      <c r="F15" s="359">
        <v>0</v>
      </c>
      <c r="G15" s="358">
        <v>1</v>
      </c>
      <c r="H15" s="359">
        <v>0</v>
      </c>
      <c r="I15" s="358">
        <v>0</v>
      </c>
      <c r="J15" s="359">
        <v>0</v>
      </c>
      <c r="K15" s="358">
        <v>4</v>
      </c>
      <c r="L15" s="359">
        <v>0</v>
      </c>
      <c r="M15" s="358">
        <v>14</v>
      </c>
      <c r="N15" s="359">
        <v>0</v>
      </c>
      <c r="O15" s="358">
        <v>16</v>
      </c>
      <c r="P15" s="359">
        <v>1</v>
      </c>
      <c r="Q15" s="360">
        <v>10</v>
      </c>
      <c r="R15" s="361">
        <v>0</v>
      </c>
      <c r="S15" s="360">
        <v>4</v>
      </c>
      <c r="T15" s="361">
        <v>0</v>
      </c>
      <c r="U15" s="360">
        <v>9</v>
      </c>
      <c r="V15" s="361">
        <v>0</v>
      </c>
      <c r="W15" s="360">
        <v>1</v>
      </c>
      <c r="X15" s="361">
        <v>0</v>
      </c>
      <c r="Y15" s="360">
        <v>1</v>
      </c>
      <c r="Z15" s="361">
        <v>0</v>
      </c>
      <c r="AA15" s="360">
        <v>64</v>
      </c>
      <c r="AB15" s="361">
        <v>1</v>
      </c>
      <c r="AC15" s="355">
        <v>0.49832593630771627</v>
      </c>
      <c r="AD15" s="355">
        <v>1.5625</v>
      </c>
      <c r="AE15" s="355">
        <v>17.284358889649194</v>
      </c>
      <c r="AF15" s="162"/>
      <c r="AH15" s="299"/>
      <c r="AI15" s="300"/>
      <c r="AJ15" s="301"/>
      <c r="AK15" s="301"/>
      <c r="AL15" s="340"/>
      <c r="AM15" s="341"/>
      <c r="AN15" s="141"/>
      <c r="BN15" s="195"/>
      <c r="BO15" s="195"/>
      <c r="BP15" s="195"/>
      <c r="BQ15" s="195"/>
    </row>
    <row r="16" spans="1:69" ht="15.75" customHeight="1">
      <c r="A16" s="356" t="s">
        <v>32</v>
      </c>
      <c r="B16" s="357">
        <v>61517.035105706025</v>
      </c>
      <c r="C16" s="358">
        <v>1</v>
      </c>
      <c r="D16" s="359">
        <v>0</v>
      </c>
      <c r="E16" s="358">
        <v>2</v>
      </c>
      <c r="F16" s="359">
        <v>0</v>
      </c>
      <c r="G16" s="358">
        <v>1</v>
      </c>
      <c r="H16" s="359">
        <v>0</v>
      </c>
      <c r="I16" s="358">
        <v>1</v>
      </c>
      <c r="J16" s="359">
        <v>0</v>
      </c>
      <c r="K16" s="358">
        <v>53</v>
      </c>
      <c r="L16" s="359">
        <v>0</v>
      </c>
      <c r="M16" s="358">
        <v>199</v>
      </c>
      <c r="N16" s="359">
        <v>1</v>
      </c>
      <c r="O16" s="358">
        <v>206</v>
      </c>
      <c r="P16" s="359">
        <v>2</v>
      </c>
      <c r="Q16" s="360">
        <v>64</v>
      </c>
      <c r="R16" s="361">
        <v>0</v>
      </c>
      <c r="S16" s="360">
        <v>15</v>
      </c>
      <c r="T16" s="361">
        <v>0</v>
      </c>
      <c r="U16" s="360">
        <v>0</v>
      </c>
      <c r="V16" s="361">
        <v>0</v>
      </c>
      <c r="W16" s="360">
        <v>1</v>
      </c>
      <c r="X16" s="361">
        <v>0</v>
      </c>
      <c r="Y16" s="360">
        <v>1</v>
      </c>
      <c r="Z16" s="361">
        <v>0</v>
      </c>
      <c r="AA16" s="360">
        <v>544</v>
      </c>
      <c r="AB16" s="361">
        <v>3</v>
      </c>
      <c r="AC16" s="355">
        <v>4.2357704586155887</v>
      </c>
      <c r="AD16" s="355">
        <v>0.55147058823529416</v>
      </c>
      <c r="AE16" s="355">
        <v>884.30789791028337</v>
      </c>
      <c r="AF16" s="162"/>
      <c r="AH16" s="299"/>
      <c r="AI16" s="300"/>
      <c r="AJ16" s="301"/>
      <c r="AK16" s="301"/>
      <c r="AL16" s="340"/>
      <c r="AM16" s="341"/>
      <c r="AN16" s="141"/>
      <c r="BN16" s="195"/>
      <c r="BO16" s="195"/>
      <c r="BP16" s="195"/>
      <c r="BQ16" s="195"/>
    </row>
    <row r="17" spans="1:69" ht="16.5" customHeight="1">
      <c r="A17" s="356" t="s">
        <v>33</v>
      </c>
      <c r="B17" s="357">
        <v>1300606.7574264575</v>
      </c>
      <c r="C17" s="358">
        <v>140</v>
      </c>
      <c r="D17" s="359">
        <v>0</v>
      </c>
      <c r="E17" s="358">
        <v>43</v>
      </c>
      <c r="F17" s="359">
        <v>0</v>
      </c>
      <c r="G17" s="358">
        <v>53</v>
      </c>
      <c r="H17" s="359">
        <v>0</v>
      </c>
      <c r="I17" s="358">
        <v>26</v>
      </c>
      <c r="J17" s="359">
        <v>0</v>
      </c>
      <c r="K17" s="358">
        <v>38</v>
      </c>
      <c r="L17" s="359">
        <v>0</v>
      </c>
      <c r="M17" s="358">
        <v>70</v>
      </c>
      <c r="N17" s="359">
        <v>0</v>
      </c>
      <c r="O17" s="358">
        <v>170</v>
      </c>
      <c r="P17" s="359">
        <v>0</v>
      </c>
      <c r="Q17" s="360">
        <v>261</v>
      </c>
      <c r="R17" s="361">
        <v>0</v>
      </c>
      <c r="S17" s="360">
        <v>188</v>
      </c>
      <c r="T17" s="361">
        <v>0</v>
      </c>
      <c r="U17" s="360">
        <v>193</v>
      </c>
      <c r="V17" s="361">
        <v>0</v>
      </c>
      <c r="W17" s="360">
        <v>168</v>
      </c>
      <c r="X17" s="361">
        <v>0</v>
      </c>
      <c r="Y17" s="360">
        <v>84</v>
      </c>
      <c r="Z17" s="361">
        <v>0</v>
      </c>
      <c r="AA17" s="360">
        <v>1434</v>
      </c>
      <c r="AB17" s="361">
        <v>0</v>
      </c>
      <c r="AC17" s="355">
        <v>11.165615510394767</v>
      </c>
      <c r="AD17" s="355">
        <v>0</v>
      </c>
      <c r="AE17" s="355">
        <v>110.25623170200123</v>
      </c>
      <c r="AF17" s="162"/>
      <c r="AH17" s="299"/>
      <c r="AI17" s="300"/>
      <c r="AJ17" s="301"/>
      <c r="AK17" s="301"/>
      <c r="AL17" s="340"/>
      <c r="AM17" s="341"/>
      <c r="AN17" s="141"/>
      <c r="BN17" s="195"/>
      <c r="BO17" s="195"/>
      <c r="BP17" s="195"/>
      <c r="BQ17" s="195"/>
    </row>
    <row r="18" spans="1:69" ht="18.75" customHeight="1">
      <c r="A18" s="356" t="s">
        <v>34</v>
      </c>
      <c r="B18" s="357">
        <v>184000.72185011333</v>
      </c>
      <c r="C18" s="358">
        <v>21</v>
      </c>
      <c r="D18" s="359">
        <v>0</v>
      </c>
      <c r="E18" s="358">
        <v>22</v>
      </c>
      <c r="F18" s="359">
        <v>0</v>
      </c>
      <c r="G18" s="358">
        <v>25</v>
      </c>
      <c r="H18" s="359">
        <v>0</v>
      </c>
      <c r="I18" s="358">
        <v>16</v>
      </c>
      <c r="J18" s="359">
        <v>1</v>
      </c>
      <c r="K18" s="358">
        <v>18</v>
      </c>
      <c r="L18" s="359">
        <v>0</v>
      </c>
      <c r="M18" s="358">
        <v>98</v>
      </c>
      <c r="N18" s="359">
        <v>0</v>
      </c>
      <c r="O18" s="358">
        <v>145</v>
      </c>
      <c r="P18" s="359">
        <v>0</v>
      </c>
      <c r="Q18" s="360">
        <v>115</v>
      </c>
      <c r="R18" s="361">
        <v>0</v>
      </c>
      <c r="S18" s="360">
        <v>68</v>
      </c>
      <c r="T18" s="361">
        <v>0</v>
      </c>
      <c r="U18" s="360">
        <v>36</v>
      </c>
      <c r="V18" s="361">
        <v>0</v>
      </c>
      <c r="W18" s="360">
        <v>22</v>
      </c>
      <c r="X18" s="361">
        <v>0</v>
      </c>
      <c r="Y18" s="360">
        <v>7</v>
      </c>
      <c r="Z18" s="361">
        <v>0</v>
      </c>
      <c r="AA18" s="360">
        <v>593</v>
      </c>
      <c r="AB18" s="361">
        <v>1</v>
      </c>
      <c r="AC18" s="355">
        <v>4.6173012536011839</v>
      </c>
      <c r="AD18" s="355">
        <v>0.16863406408094436</v>
      </c>
      <c r="AE18" s="355">
        <v>322.28134435421225</v>
      </c>
      <c r="AF18" s="162"/>
      <c r="AH18" s="299"/>
      <c r="AI18" s="300"/>
      <c r="AJ18" s="301"/>
      <c r="AK18" s="301"/>
      <c r="AL18" s="340"/>
      <c r="AM18" s="341"/>
      <c r="AN18" s="141"/>
      <c r="BN18" s="195"/>
      <c r="BO18" s="195"/>
      <c r="BP18" s="195"/>
      <c r="BQ18" s="195"/>
    </row>
    <row r="19" spans="1:69" ht="18.75" customHeight="1">
      <c r="A19" s="356" t="s">
        <v>35</v>
      </c>
      <c r="B19" s="357">
        <v>1383162.9794029463</v>
      </c>
      <c r="C19" s="358">
        <v>18</v>
      </c>
      <c r="D19" s="359">
        <v>0</v>
      </c>
      <c r="E19" s="358">
        <v>12</v>
      </c>
      <c r="F19" s="359">
        <v>0</v>
      </c>
      <c r="G19" s="358">
        <v>9</v>
      </c>
      <c r="H19" s="359">
        <v>0</v>
      </c>
      <c r="I19" s="358">
        <v>12</v>
      </c>
      <c r="J19" s="359">
        <v>0</v>
      </c>
      <c r="K19" s="358">
        <v>14</v>
      </c>
      <c r="L19" s="359">
        <v>0</v>
      </c>
      <c r="M19" s="358">
        <v>45</v>
      </c>
      <c r="N19" s="359">
        <v>0</v>
      </c>
      <c r="O19" s="358">
        <v>55</v>
      </c>
      <c r="P19" s="359">
        <v>0</v>
      </c>
      <c r="Q19" s="360">
        <v>71</v>
      </c>
      <c r="R19" s="361">
        <v>0</v>
      </c>
      <c r="S19" s="360">
        <v>52</v>
      </c>
      <c r="T19" s="361">
        <v>0</v>
      </c>
      <c r="U19" s="360">
        <v>47</v>
      </c>
      <c r="V19" s="361">
        <v>0</v>
      </c>
      <c r="W19" s="360">
        <v>33</v>
      </c>
      <c r="X19" s="361">
        <v>0</v>
      </c>
      <c r="Y19" s="360">
        <v>16</v>
      </c>
      <c r="Z19" s="361">
        <v>0</v>
      </c>
      <c r="AA19" s="360">
        <v>384</v>
      </c>
      <c r="AB19" s="361">
        <v>0</v>
      </c>
      <c r="AC19" s="355">
        <v>2.9899556178462974</v>
      </c>
      <c r="AD19" s="355">
        <v>0</v>
      </c>
      <c r="AE19" s="355">
        <v>27.762455019274501</v>
      </c>
      <c r="AF19" s="162"/>
      <c r="AH19" s="299"/>
      <c r="AI19" s="300"/>
      <c r="AJ19" s="301"/>
      <c r="AK19" s="301"/>
      <c r="AL19" s="340"/>
      <c r="AM19" s="341"/>
      <c r="AN19" s="141"/>
      <c r="BN19" s="195"/>
      <c r="BO19" s="195"/>
      <c r="BP19" s="195"/>
      <c r="BQ19" s="195"/>
    </row>
    <row r="20" spans="1:69" ht="17.25" customHeight="1">
      <c r="A20" s="356" t="s">
        <v>36</v>
      </c>
      <c r="B20" s="357">
        <v>500149.29297258198</v>
      </c>
      <c r="C20" s="358">
        <v>0</v>
      </c>
      <c r="D20" s="359">
        <v>0</v>
      </c>
      <c r="E20" s="358">
        <v>0</v>
      </c>
      <c r="F20" s="359">
        <v>0</v>
      </c>
      <c r="G20" s="358">
        <v>1</v>
      </c>
      <c r="H20" s="359">
        <v>0</v>
      </c>
      <c r="I20" s="358">
        <v>2</v>
      </c>
      <c r="J20" s="359">
        <v>0</v>
      </c>
      <c r="K20" s="358">
        <v>2</v>
      </c>
      <c r="L20" s="359">
        <v>0</v>
      </c>
      <c r="M20" s="358">
        <v>3</v>
      </c>
      <c r="N20" s="359">
        <v>0</v>
      </c>
      <c r="O20" s="358">
        <v>9</v>
      </c>
      <c r="P20" s="359">
        <v>0</v>
      </c>
      <c r="Q20" s="360">
        <v>3</v>
      </c>
      <c r="R20" s="361">
        <v>0</v>
      </c>
      <c r="S20" s="360">
        <v>3</v>
      </c>
      <c r="T20" s="361">
        <v>0</v>
      </c>
      <c r="U20" s="360">
        <v>3</v>
      </c>
      <c r="V20" s="361">
        <v>0</v>
      </c>
      <c r="W20" s="360">
        <v>3</v>
      </c>
      <c r="X20" s="361">
        <v>0</v>
      </c>
      <c r="Y20" s="360">
        <v>0</v>
      </c>
      <c r="Z20" s="361">
        <v>0</v>
      </c>
      <c r="AA20" s="360">
        <v>29</v>
      </c>
      <c r="AB20" s="361">
        <v>0</v>
      </c>
      <c r="AC20" s="355">
        <v>0.22580393988943392</v>
      </c>
      <c r="AD20" s="355">
        <v>0</v>
      </c>
      <c r="AE20" s="355">
        <v>5.798268718454386</v>
      </c>
      <c r="AF20" s="162"/>
      <c r="AH20" s="299"/>
      <c r="AI20" s="300"/>
      <c r="AJ20" s="301"/>
      <c r="AK20" s="301"/>
      <c r="AL20" s="340"/>
      <c r="AM20" s="341"/>
      <c r="AN20" s="141"/>
      <c r="BN20" s="195"/>
      <c r="BO20" s="195"/>
      <c r="BP20" s="195"/>
      <c r="BQ20" s="195"/>
    </row>
    <row r="21" spans="1:69" ht="18.75" customHeight="1">
      <c r="A21" s="356" t="s">
        <v>37</v>
      </c>
      <c r="B21" s="357">
        <v>161484.32652307703</v>
      </c>
      <c r="C21" s="358">
        <v>2</v>
      </c>
      <c r="D21" s="359">
        <v>0</v>
      </c>
      <c r="E21" s="358">
        <v>1</v>
      </c>
      <c r="F21" s="359">
        <v>0</v>
      </c>
      <c r="G21" s="358">
        <v>1</v>
      </c>
      <c r="H21" s="359">
        <v>0</v>
      </c>
      <c r="I21" s="358">
        <v>0</v>
      </c>
      <c r="J21" s="359">
        <v>0</v>
      </c>
      <c r="K21" s="358">
        <v>0</v>
      </c>
      <c r="L21" s="359">
        <v>0</v>
      </c>
      <c r="M21" s="358">
        <v>0</v>
      </c>
      <c r="N21" s="359">
        <v>0</v>
      </c>
      <c r="O21" s="358">
        <v>1</v>
      </c>
      <c r="P21" s="359">
        <v>0</v>
      </c>
      <c r="Q21" s="360">
        <v>1</v>
      </c>
      <c r="R21" s="361">
        <v>0</v>
      </c>
      <c r="S21" s="360">
        <v>0</v>
      </c>
      <c r="T21" s="361">
        <v>0</v>
      </c>
      <c r="U21" s="360">
        <v>1</v>
      </c>
      <c r="V21" s="361">
        <v>0</v>
      </c>
      <c r="W21" s="360">
        <v>1</v>
      </c>
      <c r="X21" s="361">
        <v>0</v>
      </c>
      <c r="Y21" s="360">
        <v>0</v>
      </c>
      <c r="Z21" s="361">
        <v>0</v>
      </c>
      <c r="AA21" s="360">
        <v>8</v>
      </c>
      <c r="AB21" s="361">
        <v>0</v>
      </c>
      <c r="AC21" s="355">
        <v>6.2290742038464533E-2</v>
      </c>
      <c r="AD21" s="355">
        <v>0</v>
      </c>
      <c r="AE21" s="355">
        <v>4.9540411582029007</v>
      </c>
      <c r="AF21" s="162"/>
      <c r="AH21" s="299"/>
      <c r="AI21" s="300"/>
      <c r="AJ21" s="301"/>
      <c r="AK21" s="301"/>
      <c r="AL21" s="340"/>
      <c r="AM21" s="341"/>
      <c r="AN21" s="141"/>
      <c r="BN21" s="195"/>
      <c r="BO21" s="195"/>
      <c r="BP21" s="195"/>
      <c r="BQ21" s="195"/>
    </row>
    <row r="22" spans="1:69" ht="15.75" customHeight="1">
      <c r="A22" s="356" t="s">
        <v>38</v>
      </c>
      <c r="B22" s="357">
        <v>1008575.1071376688</v>
      </c>
      <c r="C22" s="358">
        <v>51</v>
      </c>
      <c r="D22" s="359">
        <v>0</v>
      </c>
      <c r="E22" s="358">
        <v>41</v>
      </c>
      <c r="F22" s="359">
        <v>0</v>
      </c>
      <c r="G22" s="358">
        <v>46</v>
      </c>
      <c r="H22" s="359">
        <v>0</v>
      </c>
      <c r="I22" s="358">
        <v>64</v>
      </c>
      <c r="J22" s="359">
        <v>0</v>
      </c>
      <c r="K22" s="358">
        <v>87</v>
      </c>
      <c r="L22" s="359">
        <v>0</v>
      </c>
      <c r="M22" s="358">
        <v>296</v>
      </c>
      <c r="N22" s="359">
        <v>0</v>
      </c>
      <c r="O22" s="358">
        <v>613</v>
      </c>
      <c r="P22" s="359">
        <v>0</v>
      </c>
      <c r="Q22" s="360">
        <v>864</v>
      </c>
      <c r="R22" s="361">
        <v>0</v>
      </c>
      <c r="S22" s="360">
        <v>466</v>
      </c>
      <c r="T22" s="361">
        <v>0</v>
      </c>
      <c r="U22" s="360">
        <v>240</v>
      </c>
      <c r="V22" s="361">
        <v>0</v>
      </c>
      <c r="W22" s="360">
        <v>88</v>
      </c>
      <c r="X22" s="361">
        <v>0</v>
      </c>
      <c r="Y22" s="360">
        <v>29</v>
      </c>
      <c r="Z22" s="361">
        <v>0</v>
      </c>
      <c r="AA22" s="360">
        <v>2885</v>
      </c>
      <c r="AB22" s="361">
        <v>0</v>
      </c>
      <c r="AC22" s="355">
        <v>22.463598847621274</v>
      </c>
      <c r="AD22" s="355">
        <v>0</v>
      </c>
      <c r="AE22" s="355">
        <v>286.04711533954236</v>
      </c>
      <c r="AF22" s="162"/>
      <c r="AH22" s="299"/>
      <c r="AI22" s="300"/>
      <c r="AJ22" s="301"/>
      <c r="AK22" s="301"/>
      <c r="AL22" s="340"/>
      <c r="AM22" s="341"/>
      <c r="AN22" s="141"/>
      <c r="BN22" s="195"/>
      <c r="BO22" s="195"/>
      <c r="BP22" s="195"/>
      <c r="BQ22" s="195"/>
    </row>
    <row r="23" spans="1:69" ht="18.75" customHeight="1">
      <c r="A23" s="356" t="s">
        <v>39</v>
      </c>
      <c r="B23" s="357">
        <v>225740.29822166022</v>
      </c>
      <c r="C23" s="358">
        <v>6</v>
      </c>
      <c r="D23" s="359">
        <v>0</v>
      </c>
      <c r="E23" s="358">
        <v>1</v>
      </c>
      <c r="F23" s="359">
        <v>0</v>
      </c>
      <c r="G23" s="358">
        <v>1</v>
      </c>
      <c r="H23" s="359">
        <v>0</v>
      </c>
      <c r="I23" s="358">
        <v>0</v>
      </c>
      <c r="J23" s="359">
        <v>0</v>
      </c>
      <c r="K23" s="358">
        <v>2</v>
      </c>
      <c r="L23" s="359">
        <v>0</v>
      </c>
      <c r="M23" s="358">
        <v>6</v>
      </c>
      <c r="N23" s="359">
        <v>0</v>
      </c>
      <c r="O23" s="358">
        <v>12</v>
      </c>
      <c r="P23" s="359">
        <v>0</v>
      </c>
      <c r="Q23" s="360">
        <v>9</v>
      </c>
      <c r="R23" s="361">
        <v>0</v>
      </c>
      <c r="S23" s="360">
        <v>5</v>
      </c>
      <c r="T23" s="361">
        <v>0</v>
      </c>
      <c r="U23" s="360">
        <v>8</v>
      </c>
      <c r="V23" s="361">
        <v>0</v>
      </c>
      <c r="W23" s="360">
        <v>5</v>
      </c>
      <c r="X23" s="361">
        <v>0</v>
      </c>
      <c r="Y23" s="360">
        <v>3</v>
      </c>
      <c r="Z23" s="361">
        <v>0</v>
      </c>
      <c r="AA23" s="360">
        <v>58</v>
      </c>
      <c r="AB23" s="361">
        <v>0</v>
      </c>
      <c r="AC23" s="355">
        <v>0.45160787977886785</v>
      </c>
      <c r="AD23" s="355">
        <v>0</v>
      </c>
      <c r="AE23" s="355">
        <v>25.693241506684068</v>
      </c>
      <c r="AF23" s="162"/>
      <c r="AH23" s="299"/>
      <c r="AI23" s="300"/>
      <c r="AJ23" s="301"/>
      <c r="AK23" s="301"/>
      <c r="AL23" s="340"/>
      <c r="AM23" s="341"/>
      <c r="AN23" s="141"/>
      <c r="BN23" s="195"/>
      <c r="BO23" s="195"/>
      <c r="BP23" s="195"/>
      <c r="BQ23" s="195"/>
    </row>
    <row r="24" spans="1:69" ht="13.5" customHeight="1">
      <c r="A24" s="356" t="s">
        <v>40</v>
      </c>
      <c r="B24" s="357">
        <v>120552.15231303241</v>
      </c>
      <c r="C24" s="358">
        <v>1</v>
      </c>
      <c r="D24" s="359">
        <v>0</v>
      </c>
      <c r="E24" s="358">
        <v>3</v>
      </c>
      <c r="F24" s="359">
        <v>0</v>
      </c>
      <c r="G24" s="358">
        <v>0</v>
      </c>
      <c r="H24" s="359">
        <v>0</v>
      </c>
      <c r="I24" s="358">
        <v>0</v>
      </c>
      <c r="J24" s="359">
        <v>0</v>
      </c>
      <c r="K24" s="358">
        <v>2</v>
      </c>
      <c r="L24" s="359">
        <v>0</v>
      </c>
      <c r="M24" s="358">
        <v>10</v>
      </c>
      <c r="N24" s="359">
        <v>1</v>
      </c>
      <c r="O24" s="358">
        <v>7</v>
      </c>
      <c r="P24" s="359">
        <v>0</v>
      </c>
      <c r="Q24" s="360">
        <v>3</v>
      </c>
      <c r="R24" s="361">
        <v>0</v>
      </c>
      <c r="S24" s="360">
        <v>5</v>
      </c>
      <c r="T24" s="361">
        <v>0</v>
      </c>
      <c r="U24" s="360">
        <v>2</v>
      </c>
      <c r="V24" s="361">
        <v>0</v>
      </c>
      <c r="W24" s="360">
        <v>2</v>
      </c>
      <c r="X24" s="361">
        <v>0</v>
      </c>
      <c r="Y24" s="360">
        <v>1</v>
      </c>
      <c r="Z24" s="361">
        <v>0</v>
      </c>
      <c r="AA24" s="360">
        <v>36</v>
      </c>
      <c r="AB24" s="361">
        <v>1</v>
      </c>
      <c r="AC24" s="355">
        <v>0.28030833917309039</v>
      </c>
      <c r="AD24" s="355">
        <v>2.7777777777777777</v>
      </c>
      <c r="AE24" s="355">
        <v>29.86259416299794</v>
      </c>
      <c r="AF24" s="162"/>
      <c r="AH24" s="299"/>
      <c r="AI24" s="300"/>
      <c r="AJ24" s="301"/>
      <c r="AK24" s="301"/>
      <c r="AL24" s="340"/>
      <c r="AM24" s="341"/>
      <c r="AN24" s="141"/>
      <c r="BN24" s="195"/>
      <c r="BO24" s="195"/>
      <c r="BP24" s="195"/>
      <c r="BQ24" s="195"/>
    </row>
    <row r="25" spans="1:69" ht="17.25" customHeight="1">
      <c r="A25" s="356" t="s">
        <v>41</v>
      </c>
      <c r="B25" s="357">
        <v>687370.53694920172</v>
      </c>
      <c r="C25" s="358">
        <v>2</v>
      </c>
      <c r="D25" s="359">
        <v>0</v>
      </c>
      <c r="E25" s="358">
        <v>0</v>
      </c>
      <c r="F25" s="359">
        <v>0</v>
      </c>
      <c r="G25" s="358">
        <v>0</v>
      </c>
      <c r="H25" s="359">
        <v>0</v>
      </c>
      <c r="I25" s="358">
        <v>1</v>
      </c>
      <c r="J25" s="359">
        <v>0</v>
      </c>
      <c r="K25" s="358">
        <v>2</v>
      </c>
      <c r="L25" s="359">
        <v>0</v>
      </c>
      <c r="M25" s="358">
        <v>17</v>
      </c>
      <c r="N25" s="359">
        <v>0</v>
      </c>
      <c r="O25" s="358">
        <v>18</v>
      </c>
      <c r="P25" s="359">
        <v>0</v>
      </c>
      <c r="Q25" s="360">
        <v>21</v>
      </c>
      <c r="R25" s="361">
        <v>0</v>
      </c>
      <c r="S25" s="360">
        <v>15</v>
      </c>
      <c r="T25" s="361">
        <v>0</v>
      </c>
      <c r="U25" s="360">
        <v>11</v>
      </c>
      <c r="V25" s="361">
        <v>0</v>
      </c>
      <c r="W25" s="360">
        <v>6</v>
      </c>
      <c r="X25" s="361">
        <v>0</v>
      </c>
      <c r="Y25" s="360">
        <v>1</v>
      </c>
      <c r="Z25" s="361">
        <v>0</v>
      </c>
      <c r="AA25" s="360">
        <v>94</v>
      </c>
      <c r="AB25" s="361">
        <v>0</v>
      </c>
      <c r="AC25" s="355">
        <v>0.73191621895195824</v>
      </c>
      <c r="AD25" s="355">
        <v>0</v>
      </c>
      <c r="AE25" s="355">
        <v>13.675302467458948</v>
      </c>
      <c r="AF25" s="162"/>
      <c r="AH25" s="299"/>
      <c r="AI25" s="300"/>
      <c r="AJ25" s="301"/>
      <c r="AK25" s="301"/>
      <c r="AL25" s="340"/>
      <c r="AM25" s="341"/>
      <c r="AN25" s="141"/>
      <c r="BN25" s="195"/>
      <c r="BO25" s="195"/>
      <c r="BP25" s="195"/>
      <c r="BQ25" s="195"/>
    </row>
    <row r="26" spans="1:69" ht="18.75" customHeight="1">
      <c r="A26" s="356" t="s">
        <v>42</v>
      </c>
      <c r="B26" s="357">
        <v>1144823.5728540518</v>
      </c>
      <c r="C26" s="358">
        <v>11</v>
      </c>
      <c r="D26" s="359">
        <v>0</v>
      </c>
      <c r="E26" s="358">
        <v>2</v>
      </c>
      <c r="F26" s="359">
        <v>0</v>
      </c>
      <c r="G26" s="358">
        <v>4</v>
      </c>
      <c r="H26" s="359">
        <v>0</v>
      </c>
      <c r="I26" s="358">
        <v>3</v>
      </c>
      <c r="J26" s="359">
        <v>0</v>
      </c>
      <c r="K26" s="358">
        <v>5</v>
      </c>
      <c r="L26" s="359">
        <v>0</v>
      </c>
      <c r="M26" s="358">
        <v>14</v>
      </c>
      <c r="N26" s="359">
        <v>0</v>
      </c>
      <c r="O26" s="358">
        <v>41</v>
      </c>
      <c r="P26" s="359">
        <v>0</v>
      </c>
      <c r="Q26" s="360">
        <v>42</v>
      </c>
      <c r="R26" s="361">
        <v>0</v>
      </c>
      <c r="S26" s="360">
        <v>18</v>
      </c>
      <c r="T26" s="361">
        <v>0</v>
      </c>
      <c r="U26" s="360">
        <v>28</v>
      </c>
      <c r="V26" s="361">
        <v>0</v>
      </c>
      <c r="W26" s="360">
        <v>16</v>
      </c>
      <c r="X26" s="361">
        <v>0</v>
      </c>
      <c r="Y26" s="360">
        <v>4</v>
      </c>
      <c r="Z26" s="361">
        <v>0</v>
      </c>
      <c r="AA26" s="360">
        <v>188</v>
      </c>
      <c r="AB26" s="361">
        <v>0</v>
      </c>
      <c r="AC26" s="355">
        <v>1.4638324379039165</v>
      </c>
      <c r="AD26" s="355">
        <v>0</v>
      </c>
      <c r="AE26" s="355">
        <v>16.421744315704025</v>
      </c>
      <c r="AF26" s="162"/>
      <c r="AH26" s="299"/>
      <c r="AI26" s="300"/>
      <c r="AJ26" s="301"/>
      <c r="AK26" s="301"/>
      <c r="AL26" s="340"/>
      <c r="AM26" s="341"/>
      <c r="AN26" s="141"/>
      <c r="BN26" s="195"/>
      <c r="BO26" s="195"/>
      <c r="BP26" s="195"/>
      <c r="BQ26" s="195"/>
    </row>
    <row r="27" spans="1:69" ht="17.25" customHeight="1">
      <c r="A27" s="356" t="s">
        <v>43</v>
      </c>
      <c r="B27" s="357">
        <v>187404.27244088289</v>
      </c>
      <c r="C27" s="358">
        <v>12</v>
      </c>
      <c r="D27" s="359">
        <v>0</v>
      </c>
      <c r="E27" s="358">
        <v>9</v>
      </c>
      <c r="F27" s="359">
        <v>0</v>
      </c>
      <c r="G27" s="358">
        <v>5</v>
      </c>
      <c r="H27" s="359">
        <v>0</v>
      </c>
      <c r="I27" s="358">
        <v>10</v>
      </c>
      <c r="J27" s="359">
        <v>0</v>
      </c>
      <c r="K27" s="358">
        <v>7</v>
      </c>
      <c r="L27" s="359">
        <v>0</v>
      </c>
      <c r="M27" s="358">
        <v>16</v>
      </c>
      <c r="N27" s="359">
        <v>0</v>
      </c>
      <c r="O27" s="358">
        <v>28</v>
      </c>
      <c r="P27" s="359">
        <v>1</v>
      </c>
      <c r="Q27" s="360">
        <v>49</v>
      </c>
      <c r="R27" s="361">
        <v>1</v>
      </c>
      <c r="S27" s="360">
        <v>35</v>
      </c>
      <c r="T27" s="361">
        <v>0</v>
      </c>
      <c r="U27" s="360">
        <v>25</v>
      </c>
      <c r="V27" s="361">
        <v>0</v>
      </c>
      <c r="W27" s="360">
        <v>12</v>
      </c>
      <c r="X27" s="361">
        <v>0</v>
      </c>
      <c r="Y27" s="360">
        <v>6</v>
      </c>
      <c r="Z27" s="361">
        <v>0</v>
      </c>
      <c r="AA27" s="360">
        <v>214</v>
      </c>
      <c r="AB27" s="361">
        <v>2</v>
      </c>
      <c r="AC27" s="355">
        <v>1.6662773495289263</v>
      </c>
      <c r="AD27" s="355">
        <v>0.93457943925233644</v>
      </c>
      <c r="AE27" s="355">
        <v>114.19163352719549</v>
      </c>
      <c r="AF27" s="162"/>
      <c r="AH27" s="299"/>
      <c r="AI27" s="300"/>
      <c r="AJ27" s="301"/>
      <c r="AK27" s="301"/>
      <c r="AL27" s="340"/>
      <c r="AM27" s="341"/>
      <c r="AN27" s="141"/>
      <c r="BP27" s="195"/>
      <c r="BQ27" s="195"/>
    </row>
    <row r="28" spans="1:69" ht="15.75" customHeight="1">
      <c r="A28" s="358" t="s">
        <v>44</v>
      </c>
      <c r="B28" s="362">
        <v>44218.898121497237</v>
      </c>
      <c r="C28" s="358">
        <v>0</v>
      </c>
      <c r="D28" s="359">
        <v>0</v>
      </c>
      <c r="E28" s="358">
        <v>1</v>
      </c>
      <c r="F28" s="359">
        <v>0</v>
      </c>
      <c r="G28" s="358">
        <v>1</v>
      </c>
      <c r="H28" s="359">
        <v>0</v>
      </c>
      <c r="I28" s="358">
        <v>0</v>
      </c>
      <c r="J28" s="359">
        <v>0</v>
      </c>
      <c r="K28" s="358">
        <v>0</v>
      </c>
      <c r="L28" s="358">
        <v>0</v>
      </c>
      <c r="M28" s="358">
        <v>2</v>
      </c>
      <c r="N28" s="358">
        <v>0</v>
      </c>
      <c r="O28" s="358">
        <v>0</v>
      </c>
      <c r="P28" s="358">
        <v>0</v>
      </c>
      <c r="Q28" s="358">
        <v>0</v>
      </c>
      <c r="R28" s="358">
        <v>0</v>
      </c>
      <c r="S28" s="358">
        <v>1</v>
      </c>
      <c r="T28" s="358">
        <v>0</v>
      </c>
      <c r="U28" s="358">
        <v>0</v>
      </c>
      <c r="V28" s="358">
        <v>0</v>
      </c>
      <c r="W28" s="358">
        <v>0</v>
      </c>
      <c r="X28" s="358">
        <v>0</v>
      </c>
      <c r="Y28" s="358">
        <v>0</v>
      </c>
      <c r="Z28" s="358">
        <v>0</v>
      </c>
      <c r="AA28" s="358">
        <v>5</v>
      </c>
      <c r="AB28" s="361">
        <v>0</v>
      </c>
      <c r="AC28" s="355">
        <v>3.8931713774040332E-2</v>
      </c>
      <c r="AD28" s="355">
        <v>0</v>
      </c>
      <c r="AE28" s="355">
        <v>11.307382617861355</v>
      </c>
      <c r="AF28" s="162"/>
      <c r="AH28" s="299"/>
      <c r="AI28" s="300"/>
      <c r="AJ28" s="301"/>
      <c r="AK28" s="301"/>
      <c r="AL28" s="340"/>
      <c r="AM28" s="342"/>
      <c r="AN28" s="141"/>
      <c r="BP28" s="195"/>
      <c r="BQ28" s="195"/>
    </row>
    <row r="29" spans="1:69" ht="18.75" customHeight="1">
      <c r="A29" s="358" t="s">
        <v>45</v>
      </c>
      <c r="B29" s="362">
        <v>70359.516655790838</v>
      </c>
      <c r="C29" s="358">
        <v>4</v>
      </c>
      <c r="D29" s="359">
        <v>0</v>
      </c>
      <c r="E29" s="358">
        <v>2</v>
      </c>
      <c r="F29" s="359">
        <v>0</v>
      </c>
      <c r="G29" s="358">
        <v>1</v>
      </c>
      <c r="H29" s="359">
        <v>0</v>
      </c>
      <c r="I29" s="358">
        <v>0</v>
      </c>
      <c r="J29" s="359">
        <v>0</v>
      </c>
      <c r="K29" s="358">
        <v>0</v>
      </c>
      <c r="L29" s="358">
        <v>0</v>
      </c>
      <c r="M29" s="358">
        <v>1</v>
      </c>
      <c r="N29" s="358">
        <v>0</v>
      </c>
      <c r="O29" s="358">
        <v>1</v>
      </c>
      <c r="P29" s="358">
        <v>0</v>
      </c>
      <c r="Q29" s="358">
        <v>5</v>
      </c>
      <c r="R29" s="358">
        <v>0</v>
      </c>
      <c r="S29" s="358">
        <v>1</v>
      </c>
      <c r="T29" s="358">
        <v>0</v>
      </c>
      <c r="U29" s="358">
        <v>2</v>
      </c>
      <c r="V29" s="358">
        <v>0</v>
      </c>
      <c r="W29" s="358">
        <v>2</v>
      </c>
      <c r="X29" s="358">
        <v>0</v>
      </c>
      <c r="Y29" s="358">
        <v>2</v>
      </c>
      <c r="Z29" s="358">
        <v>0</v>
      </c>
      <c r="AA29" s="358">
        <v>21</v>
      </c>
      <c r="AB29" s="361">
        <v>0</v>
      </c>
      <c r="AC29" s="355">
        <v>0.16351319785096941</v>
      </c>
      <c r="AD29" s="355">
        <v>0</v>
      </c>
      <c r="AE29" s="355">
        <v>29.846708729872471</v>
      </c>
      <c r="AF29" s="162"/>
      <c r="AH29" s="299"/>
      <c r="AI29" s="300"/>
      <c r="AJ29" s="301"/>
      <c r="AK29" s="301"/>
      <c r="AL29" s="340"/>
      <c r="AM29" s="342"/>
      <c r="AN29" s="141"/>
    </row>
    <row r="30" spans="1:69" ht="18.75" customHeight="1">
      <c r="A30" s="356" t="s">
        <v>80</v>
      </c>
      <c r="B30" s="357">
        <v>969540.71742941812</v>
      </c>
      <c r="C30" s="358">
        <v>5</v>
      </c>
      <c r="D30" s="359">
        <v>0</v>
      </c>
      <c r="E30" s="358">
        <v>4</v>
      </c>
      <c r="F30" s="359">
        <v>0</v>
      </c>
      <c r="G30" s="358">
        <v>8</v>
      </c>
      <c r="H30" s="359">
        <v>0</v>
      </c>
      <c r="I30" s="358">
        <v>3</v>
      </c>
      <c r="J30" s="359">
        <v>0</v>
      </c>
      <c r="K30" s="358">
        <v>7</v>
      </c>
      <c r="L30" s="358">
        <v>0</v>
      </c>
      <c r="M30" s="358">
        <v>14</v>
      </c>
      <c r="N30" s="358">
        <v>0</v>
      </c>
      <c r="O30" s="358">
        <v>40</v>
      </c>
      <c r="P30" s="358">
        <v>0</v>
      </c>
      <c r="Q30" s="358">
        <v>44</v>
      </c>
      <c r="R30" s="358">
        <v>0</v>
      </c>
      <c r="S30" s="358">
        <v>18</v>
      </c>
      <c r="T30" s="358">
        <v>0</v>
      </c>
      <c r="U30" s="358">
        <v>20</v>
      </c>
      <c r="V30" s="358">
        <v>0</v>
      </c>
      <c r="W30" s="358">
        <v>10</v>
      </c>
      <c r="X30" s="358">
        <v>0</v>
      </c>
      <c r="Y30" s="358">
        <v>6</v>
      </c>
      <c r="Z30" s="358">
        <v>0</v>
      </c>
      <c r="AA30" s="358">
        <v>179</v>
      </c>
      <c r="AB30" s="361">
        <v>0</v>
      </c>
      <c r="AC30" s="355">
        <v>1.3937553531106439</v>
      </c>
      <c r="AD30" s="355">
        <v>0</v>
      </c>
      <c r="AE30" s="355">
        <v>18.462349933542743</v>
      </c>
      <c r="AF30" s="162"/>
      <c r="AH30" s="299"/>
      <c r="AI30" s="300"/>
      <c r="AJ30" s="301"/>
      <c r="AK30" s="301"/>
      <c r="AL30" s="340"/>
      <c r="AM30" s="342"/>
      <c r="AN30" s="141"/>
    </row>
    <row r="31" spans="1:69" ht="13.5" customHeight="1">
      <c r="A31" s="183" t="s">
        <v>16</v>
      </c>
      <c r="B31" s="184">
        <v>16565879.040917546</v>
      </c>
      <c r="C31" s="274">
        <v>525</v>
      </c>
      <c r="D31" s="359">
        <v>0</v>
      </c>
      <c r="E31" s="274">
        <v>333</v>
      </c>
      <c r="F31" s="359">
        <v>0</v>
      </c>
      <c r="G31" s="274">
        <v>390</v>
      </c>
      <c r="H31" s="359">
        <v>2</v>
      </c>
      <c r="I31" s="274">
        <v>348</v>
      </c>
      <c r="J31" s="359">
        <v>1</v>
      </c>
      <c r="K31" s="274">
        <v>455</v>
      </c>
      <c r="L31" s="274">
        <v>1</v>
      </c>
      <c r="M31" s="274">
        <v>1550</v>
      </c>
      <c r="N31" s="274">
        <v>4</v>
      </c>
      <c r="O31" s="274">
        <v>2751</v>
      </c>
      <c r="P31" s="274">
        <v>7</v>
      </c>
      <c r="Q31" s="274">
        <v>2835</v>
      </c>
      <c r="R31" s="274">
        <v>3</v>
      </c>
      <c r="S31" s="274">
        <v>1613</v>
      </c>
      <c r="T31" s="274">
        <v>0</v>
      </c>
      <c r="U31" s="274">
        <v>1166</v>
      </c>
      <c r="V31" s="274">
        <v>0</v>
      </c>
      <c r="W31" s="274">
        <v>640</v>
      </c>
      <c r="X31" s="274">
        <v>0</v>
      </c>
      <c r="Y31" s="274">
        <v>237</v>
      </c>
      <c r="Z31" s="274">
        <v>0</v>
      </c>
      <c r="AA31" s="274">
        <v>12843</v>
      </c>
      <c r="AB31" s="361">
        <v>18</v>
      </c>
      <c r="AC31" s="190">
        <v>99.999999999999986</v>
      </c>
      <c r="AD31" s="191">
        <v>0.1401541695865452</v>
      </c>
      <c r="AE31" s="279">
        <v>77.526824675454449</v>
      </c>
      <c r="AF31" s="193"/>
      <c r="AH31" s="141"/>
      <c r="AI31" s="257"/>
      <c r="AJ31" s="257"/>
      <c r="AK31" s="257"/>
      <c r="AL31" s="313"/>
      <c r="AM31" s="314"/>
      <c r="AN31" s="141"/>
    </row>
    <row r="32" spans="1:69" ht="22.5" customHeight="1">
      <c r="A32" s="194" t="s">
        <v>72</v>
      </c>
      <c r="D32" s="196"/>
      <c r="E32" s="197"/>
      <c r="F32" s="197"/>
      <c r="G32" s="198"/>
      <c r="H32" s="197"/>
      <c r="I32" s="197"/>
      <c r="J32" s="197"/>
      <c r="K32" s="197"/>
      <c r="L32" s="198" t="s">
        <v>63</v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AH32" s="141"/>
      <c r="AI32" s="363"/>
      <c r="AJ32" s="364"/>
      <c r="AK32" s="364"/>
      <c r="AL32" s="257"/>
      <c r="AM32" s="257"/>
      <c r="AN32" s="141"/>
    </row>
    <row r="33" spans="3:40" ht="16">
      <c r="AH33" s="280"/>
      <c r="AI33" s="281"/>
      <c r="AJ33" s="257"/>
      <c r="AK33" s="257"/>
      <c r="AL33" s="257"/>
      <c r="AM33" s="257"/>
      <c r="AN33" s="141"/>
    </row>
    <row r="34" spans="3:40" ht="18">
      <c r="C34" s="316"/>
      <c r="E34" s="316"/>
      <c r="G34" s="316"/>
      <c r="I34" s="316"/>
      <c r="K34" s="316"/>
      <c r="M34" s="316"/>
      <c r="O34" s="316"/>
      <c r="Q34" s="316"/>
      <c r="S34" s="316"/>
      <c r="U34" s="316"/>
      <c r="W34" s="316"/>
      <c r="AH34" s="317"/>
      <c r="AI34" s="281"/>
      <c r="AJ34" s="257"/>
      <c r="AK34" s="257"/>
      <c r="AL34" s="257"/>
      <c r="AM34" s="257"/>
      <c r="AN34" s="141"/>
    </row>
    <row r="35" spans="3:40" ht="14">
      <c r="C35" s="319"/>
      <c r="D35" s="283"/>
      <c r="E35" s="319"/>
      <c r="F35" s="283"/>
      <c r="G35" s="319"/>
      <c r="H35" s="283"/>
      <c r="I35" s="319"/>
      <c r="J35" s="283"/>
      <c r="K35" s="319"/>
      <c r="L35" s="283"/>
      <c r="M35" s="319"/>
      <c r="N35" s="283"/>
      <c r="O35" s="319"/>
      <c r="P35" s="283"/>
      <c r="Q35" s="319"/>
      <c r="R35" s="283"/>
      <c r="S35" s="319"/>
      <c r="T35" s="283"/>
      <c r="U35" s="319"/>
      <c r="V35" s="283"/>
      <c r="W35" s="319"/>
      <c r="X35" s="282"/>
      <c r="AH35" s="320"/>
      <c r="AM35" s="321"/>
      <c r="AN35" s="321"/>
    </row>
    <row r="36" spans="3:40" ht="14"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AA36" s="282"/>
      <c r="AM36" s="321"/>
      <c r="AN36" s="323"/>
    </row>
    <row r="37" spans="3:40" ht="14">
      <c r="O37" s="321"/>
      <c r="P37" s="323"/>
      <c r="Q37" s="324"/>
      <c r="R37" s="324"/>
      <c r="S37" s="284"/>
      <c r="T37" s="285"/>
      <c r="U37" s="285"/>
      <c r="V37" s="139"/>
      <c r="AM37" s="321"/>
      <c r="AN37" s="323"/>
    </row>
    <row r="38" spans="3:40" ht="14">
      <c r="O38" s="321"/>
      <c r="P38" s="323"/>
      <c r="Q38" s="324"/>
      <c r="R38" s="324"/>
      <c r="S38" s="284"/>
      <c r="T38" s="285"/>
      <c r="U38" s="285"/>
      <c r="V38" s="139"/>
      <c r="AM38" s="321"/>
      <c r="AN38" s="323"/>
    </row>
    <row r="39" spans="3:40" ht="14">
      <c r="O39" s="321"/>
      <c r="P39" s="323"/>
      <c r="Q39" s="324"/>
      <c r="R39" s="324"/>
      <c r="S39" s="284"/>
      <c r="T39" s="285"/>
      <c r="U39" s="285"/>
      <c r="V39" s="139"/>
      <c r="AM39" s="321"/>
      <c r="AN39" s="323"/>
    </row>
    <row r="40" spans="3:40" ht="14">
      <c r="O40" s="321"/>
      <c r="P40" s="323"/>
      <c r="Q40" s="324"/>
      <c r="R40" s="324"/>
      <c r="S40" s="284"/>
      <c r="T40" s="285"/>
      <c r="U40" s="139"/>
      <c r="V40" s="139"/>
      <c r="AH40" s="326"/>
      <c r="AM40" s="321"/>
      <c r="AN40" s="323"/>
    </row>
    <row r="41" spans="3:40" ht="14">
      <c r="O41" s="321"/>
      <c r="P41" s="321"/>
      <c r="Q41" s="321"/>
      <c r="R41" s="321"/>
      <c r="S41" s="284"/>
      <c r="T41" s="285"/>
      <c r="U41" s="139"/>
      <c r="V41" s="139"/>
      <c r="AM41" s="321"/>
      <c r="AN41" s="323"/>
    </row>
    <row r="42" spans="3:40" ht="14">
      <c r="O42" s="321"/>
      <c r="P42" s="323"/>
      <c r="Q42" s="324"/>
      <c r="R42" s="324"/>
      <c r="S42" s="284"/>
      <c r="T42" s="285"/>
      <c r="U42" s="139"/>
      <c r="V42" s="139"/>
      <c r="AM42" s="321"/>
      <c r="AN42" s="323"/>
    </row>
    <row r="43" spans="3:40" ht="14">
      <c r="O43" s="321"/>
      <c r="P43" s="323"/>
      <c r="Q43" s="324"/>
      <c r="R43" s="324"/>
      <c r="S43" s="284"/>
      <c r="T43" s="285"/>
      <c r="U43" s="139"/>
      <c r="V43" s="139"/>
      <c r="AM43" s="321"/>
      <c r="AN43" s="323"/>
    </row>
    <row r="44" spans="3:40" ht="14">
      <c r="O44" s="321"/>
      <c r="P44" s="323"/>
      <c r="Q44" s="324"/>
      <c r="R44" s="324"/>
      <c r="S44" s="284"/>
      <c r="T44" s="285"/>
      <c r="U44" s="139"/>
      <c r="V44" s="139"/>
      <c r="AM44" s="321"/>
      <c r="AN44" s="323"/>
    </row>
    <row r="45" spans="3:40" ht="14">
      <c r="O45" s="321"/>
      <c r="P45" s="323"/>
      <c r="Q45" s="324"/>
      <c r="R45" s="324"/>
      <c r="S45" s="284"/>
      <c r="T45" s="285"/>
      <c r="U45" s="139"/>
      <c r="V45" s="139"/>
      <c r="AM45" s="321"/>
      <c r="AN45" s="323"/>
    </row>
    <row r="46" spans="3:40" ht="14">
      <c r="O46" s="321"/>
      <c r="P46" s="323"/>
      <c r="Q46" s="324"/>
      <c r="R46" s="324"/>
      <c r="S46" s="284"/>
      <c r="T46" s="285"/>
      <c r="U46" s="139"/>
      <c r="V46" s="139"/>
      <c r="AM46" s="321"/>
      <c r="AN46" s="323"/>
    </row>
    <row r="47" spans="3:40" ht="14">
      <c r="O47" s="321"/>
      <c r="P47" s="323"/>
      <c r="Q47" s="324"/>
      <c r="R47" s="324"/>
      <c r="S47" s="284"/>
      <c r="T47" s="285"/>
      <c r="U47" s="139"/>
      <c r="V47" s="139"/>
      <c r="AM47" s="321"/>
      <c r="AN47" s="323"/>
    </row>
    <row r="48" spans="3:40" ht="14">
      <c r="O48" s="321"/>
      <c r="P48" s="323"/>
      <c r="Q48" s="324"/>
      <c r="R48" s="324"/>
      <c r="S48" s="284"/>
      <c r="T48" s="285"/>
      <c r="U48" s="139"/>
      <c r="V48" s="139"/>
      <c r="AM48" s="321"/>
      <c r="AN48" s="323"/>
    </row>
    <row r="49" spans="15:40" ht="14">
      <c r="O49" s="321"/>
      <c r="P49" s="323"/>
      <c r="Q49" s="324"/>
      <c r="R49" s="324"/>
      <c r="S49" s="284"/>
      <c r="T49" s="285"/>
      <c r="U49" s="139"/>
      <c r="V49" s="139"/>
      <c r="AM49" s="321"/>
      <c r="AN49" s="323"/>
    </row>
    <row r="50" spans="15:40" ht="14">
      <c r="O50" s="321"/>
      <c r="P50" s="323"/>
      <c r="Q50" s="324"/>
      <c r="R50" s="324"/>
      <c r="S50" s="284"/>
      <c r="T50" s="285"/>
      <c r="U50" s="139"/>
      <c r="V50" s="139"/>
      <c r="AM50" s="321"/>
      <c r="AN50" s="323"/>
    </row>
    <row r="51" spans="15:40" ht="14">
      <c r="O51" s="321"/>
      <c r="P51" s="323"/>
      <c r="Q51" s="324"/>
      <c r="R51" s="324"/>
      <c r="S51" s="284"/>
      <c r="T51" s="285"/>
      <c r="U51" s="139"/>
      <c r="V51" s="139"/>
      <c r="AM51" s="321"/>
      <c r="AN51" s="323"/>
    </row>
    <row r="52" spans="15:40" ht="14">
      <c r="O52" s="321"/>
      <c r="P52" s="323"/>
      <c r="Q52" s="324"/>
      <c r="R52" s="324"/>
      <c r="S52" s="327"/>
      <c r="T52" s="139"/>
      <c r="U52" s="139"/>
      <c r="V52" s="139"/>
      <c r="AM52" s="321"/>
      <c r="AN52" s="323"/>
    </row>
    <row r="53" spans="15:40" ht="14">
      <c r="O53" s="321"/>
      <c r="P53" s="323"/>
      <c r="Q53" s="324"/>
      <c r="R53" s="324"/>
      <c r="S53" s="328"/>
      <c r="T53" s="139"/>
      <c r="U53" s="139"/>
      <c r="V53" s="139"/>
      <c r="AM53" s="321"/>
      <c r="AN53" s="323"/>
    </row>
    <row r="54" spans="15:40" ht="14">
      <c r="O54" s="321"/>
      <c r="P54" s="323"/>
      <c r="Q54" s="324"/>
      <c r="R54" s="324"/>
      <c r="S54" s="327"/>
      <c r="T54" s="139"/>
      <c r="U54" s="139"/>
      <c r="V54" s="139"/>
      <c r="AM54" s="321"/>
      <c r="AN54" s="323"/>
    </row>
    <row r="55" spans="15:40" ht="14">
      <c r="O55" s="321"/>
      <c r="P55" s="323"/>
      <c r="Q55" s="324"/>
      <c r="R55" s="324"/>
      <c r="S55" s="328"/>
      <c r="T55" s="139"/>
      <c r="U55" s="139"/>
      <c r="V55" s="139"/>
      <c r="AM55" s="321"/>
      <c r="AN55" s="323"/>
    </row>
    <row r="56" spans="15:40" ht="14">
      <c r="O56" s="321"/>
      <c r="P56" s="323"/>
      <c r="Q56" s="324"/>
      <c r="R56" s="324"/>
      <c r="S56" s="327"/>
      <c r="T56" s="139"/>
      <c r="U56" s="139"/>
      <c r="V56" s="139"/>
      <c r="AM56" s="321"/>
      <c r="AN56" s="323"/>
    </row>
    <row r="57" spans="15:40" ht="14">
      <c r="O57" s="321"/>
      <c r="P57" s="323"/>
      <c r="Q57" s="324"/>
      <c r="R57" s="324"/>
      <c r="S57" s="327"/>
      <c r="T57" s="139"/>
      <c r="U57" s="139"/>
      <c r="V57" s="139"/>
      <c r="AM57" s="321"/>
      <c r="AN57" s="323"/>
    </row>
    <row r="58" spans="15:40" ht="14">
      <c r="O58" s="321"/>
      <c r="P58" s="323"/>
      <c r="Q58" s="324"/>
      <c r="R58" s="324"/>
      <c r="S58" s="328"/>
      <c r="T58" s="139"/>
      <c r="U58" s="139"/>
      <c r="V58" s="139"/>
      <c r="AM58" s="321"/>
      <c r="AN58" s="323"/>
    </row>
    <row r="59" spans="15:40" ht="14">
      <c r="O59" s="321"/>
      <c r="P59" s="323"/>
      <c r="Q59" s="324"/>
      <c r="R59" s="324"/>
      <c r="S59" s="327"/>
      <c r="T59" s="139"/>
      <c r="U59" s="139"/>
      <c r="V59" s="139"/>
      <c r="AM59" s="321"/>
      <c r="AN59" s="323"/>
    </row>
    <row r="60" spans="15:40" ht="14">
      <c r="O60" s="321"/>
      <c r="P60" s="323"/>
      <c r="Q60" s="324"/>
      <c r="R60" s="324"/>
      <c r="S60" s="327"/>
      <c r="T60" s="139"/>
      <c r="U60" s="139"/>
      <c r="V60" s="139"/>
      <c r="AM60" s="321"/>
      <c r="AN60" s="323"/>
    </row>
    <row r="61" spans="15:40" ht="14">
      <c r="O61" s="321"/>
      <c r="P61" s="323"/>
      <c r="Q61" s="324"/>
      <c r="R61" s="324"/>
      <c r="S61" s="328"/>
      <c r="T61" s="139"/>
      <c r="U61" s="139"/>
      <c r="V61" s="139"/>
      <c r="AM61" s="321"/>
      <c r="AN61" s="323"/>
    </row>
    <row r="62" spans="15:40" ht="14">
      <c r="O62" s="321"/>
      <c r="P62" s="323"/>
      <c r="Q62" s="324"/>
      <c r="R62" s="324"/>
      <c r="S62" s="328"/>
      <c r="T62" s="139"/>
      <c r="U62" s="139"/>
      <c r="V62" s="139"/>
    </row>
    <row r="63" spans="15:40" ht="14">
      <c r="O63" s="321"/>
      <c r="P63" s="323"/>
      <c r="Q63" s="324"/>
      <c r="R63" s="324"/>
      <c r="S63" s="328"/>
      <c r="T63" s="139"/>
      <c r="U63" s="139"/>
      <c r="V63" s="139"/>
    </row>
    <row r="64" spans="15:40" ht="14">
      <c r="O64" s="321"/>
      <c r="P64" s="323"/>
      <c r="Q64" s="324"/>
      <c r="R64" s="324"/>
      <c r="S64" s="328"/>
      <c r="T64" s="139"/>
      <c r="U64" s="139"/>
      <c r="V64" s="139"/>
    </row>
    <row r="65" spans="15:22" ht="14">
      <c r="O65" s="321"/>
      <c r="P65" s="323"/>
      <c r="Q65" s="324"/>
      <c r="R65" s="324"/>
      <c r="S65" s="327"/>
      <c r="T65" s="139"/>
      <c r="U65" s="139"/>
      <c r="V65" s="139"/>
    </row>
    <row r="66" spans="15:22" ht="14">
      <c r="O66" s="321"/>
      <c r="P66" s="323"/>
      <c r="Q66" s="324"/>
      <c r="R66" s="324"/>
      <c r="S66" s="328"/>
      <c r="T66" s="139"/>
      <c r="U66" s="139"/>
      <c r="V66" s="139"/>
    </row>
    <row r="67" spans="15:22" ht="14">
      <c r="O67" s="321"/>
      <c r="P67" s="323"/>
      <c r="Q67" s="324"/>
      <c r="R67" s="324"/>
      <c r="S67" s="328"/>
      <c r="T67" s="139"/>
      <c r="U67" s="139"/>
      <c r="V67" s="139"/>
    </row>
    <row r="68" spans="15:22" ht="14">
      <c r="O68" s="321"/>
      <c r="P68" s="323"/>
      <c r="Q68" s="324"/>
      <c r="R68" s="324"/>
      <c r="S68" s="328"/>
      <c r="T68" s="139"/>
      <c r="U68" s="139"/>
      <c r="V68" s="139"/>
    </row>
    <row r="69" spans="15:22">
      <c r="O69" s="139"/>
      <c r="P69" s="139"/>
      <c r="Q69" s="139"/>
      <c r="R69" s="139"/>
      <c r="S69" s="139"/>
      <c r="T69" s="139"/>
      <c r="U69" s="139"/>
      <c r="V69" s="139"/>
    </row>
    <row r="70" spans="15:22">
      <c r="O70" s="139"/>
      <c r="P70" s="139"/>
      <c r="Q70" s="139"/>
      <c r="R70" s="139"/>
      <c r="S70" s="139"/>
      <c r="T70" s="139"/>
      <c r="U70" s="139"/>
      <c r="V70" s="139"/>
    </row>
    <row r="71" spans="15:22">
      <c r="O71" s="139"/>
      <c r="P71" s="139"/>
      <c r="Q71" s="139"/>
      <c r="R71" s="139"/>
      <c r="S71" s="139"/>
      <c r="T71" s="139"/>
      <c r="U71" s="139"/>
      <c r="V71" s="139"/>
    </row>
    <row r="72" spans="15:22">
      <c r="O72" s="139"/>
      <c r="P72" s="139"/>
      <c r="Q72" s="139"/>
      <c r="R72" s="139"/>
      <c r="S72" s="139"/>
      <c r="T72" s="139"/>
      <c r="U72" s="139"/>
      <c r="V72" s="139"/>
    </row>
    <row r="73" spans="15:22">
      <c r="O73" s="139"/>
      <c r="P73" s="139"/>
      <c r="Q73" s="139"/>
      <c r="R73" s="139"/>
      <c r="S73" s="139"/>
      <c r="T73" s="139"/>
      <c r="U73" s="139"/>
      <c r="V73" s="139"/>
    </row>
    <row r="74" spans="15:22">
      <c r="O74" s="139"/>
      <c r="P74" s="139"/>
      <c r="Q74" s="139"/>
      <c r="R74" s="139"/>
      <c r="S74" s="139"/>
      <c r="T74" s="139"/>
      <c r="U74" s="139"/>
      <c r="V74" s="139"/>
    </row>
    <row r="75" spans="15:22">
      <c r="O75" s="139"/>
      <c r="P75" s="139"/>
      <c r="Q75" s="139"/>
      <c r="R75" s="139"/>
      <c r="S75" s="139"/>
      <c r="T75" s="139"/>
      <c r="U75" s="139"/>
      <c r="V75" s="139"/>
    </row>
    <row r="76" spans="15:22">
      <c r="O76" s="139"/>
      <c r="P76" s="139"/>
      <c r="Q76" s="139"/>
      <c r="R76" s="139"/>
      <c r="S76" s="139"/>
      <c r="T76" s="139"/>
      <c r="U76" s="139"/>
      <c r="V76" s="139"/>
    </row>
    <row r="77" spans="15:22">
      <c r="O77" s="139"/>
      <c r="P77" s="139"/>
      <c r="Q77" s="139"/>
      <c r="R77" s="139"/>
      <c r="S77" s="139"/>
      <c r="T77" s="139"/>
      <c r="U77" s="139"/>
      <c r="V77" s="139"/>
    </row>
    <row r="78" spans="15:22">
      <c r="O78" s="139"/>
      <c r="P78" s="139"/>
      <c r="Q78" s="139"/>
      <c r="R78" s="139"/>
      <c r="S78" s="139"/>
      <c r="T78" s="139"/>
      <c r="U78" s="139"/>
      <c r="V78" s="139"/>
    </row>
    <row r="79" spans="15:22">
      <c r="O79" s="139"/>
      <c r="P79" s="139"/>
      <c r="Q79" s="139"/>
      <c r="R79" s="139"/>
      <c r="S79" s="139"/>
      <c r="T79" s="139"/>
      <c r="U79" s="139"/>
      <c r="V79" s="139"/>
    </row>
    <row r="80" spans="15:22">
      <c r="O80" s="139"/>
      <c r="P80" s="139"/>
      <c r="Q80" s="139"/>
      <c r="R80" s="139"/>
      <c r="S80" s="139"/>
      <c r="T80" s="139"/>
      <c r="U80" s="139"/>
      <c r="V80" s="139"/>
    </row>
    <row r="81" spans="15:22">
      <c r="O81" s="139"/>
      <c r="P81" s="139"/>
      <c r="Q81" s="139"/>
      <c r="R81" s="139"/>
      <c r="S81" s="139"/>
      <c r="T81" s="139"/>
      <c r="U81" s="139"/>
      <c r="V81" s="139"/>
    </row>
    <row r="82" spans="15:22">
      <c r="O82" s="139"/>
      <c r="P82" s="139"/>
      <c r="Q82" s="139"/>
      <c r="R82" s="139"/>
      <c r="S82" s="139"/>
      <c r="T82" s="139"/>
      <c r="U82" s="139"/>
      <c r="V82" s="139"/>
    </row>
    <row r="83" spans="15:22">
      <c r="O83" s="139"/>
      <c r="P83" s="139"/>
      <c r="Q83" s="139"/>
      <c r="R83" s="139"/>
      <c r="S83" s="139"/>
      <c r="T83" s="139"/>
      <c r="U83" s="139"/>
      <c r="V83" s="139"/>
    </row>
    <row r="84" spans="15:22">
      <c r="O84" s="139"/>
      <c r="P84" s="139"/>
      <c r="Q84" s="139"/>
      <c r="R84" s="139"/>
      <c r="S84" s="139"/>
      <c r="T84" s="139"/>
      <c r="U84" s="139"/>
      <c r="V84" s="139"/>
    </row>
    <row r="85" spans="15:22">
      <c r="O85" s="139"/>
      <c r="P85" s="139"/>
      <c r="Q85" s="139"/>
      <c r="R85" s="139"/>
      <c r="S85" s="139"/>
      <c r="T85" s="139"/>
      <c r="U85" s="139"/>
      <c r="V85" s="139"/>
    </row>
    <row r="86" spans="15:22">
      <c r="O86" s="139"/>
      <c r="P86" s="139"/>
      <c r="Q86" s="139"/>
      <c r="R86" s="139"/>
      <c r="S86" s="139"/>
      <c r="T86" s="139"/>
      <c r="U86" s="139"/>
      <c r="V86" s="139"/>
    </row>
    <row r="87" spans="15:22">
      <c r="O87" s="139"/>
      <c r="P87" s="139"/>
      <c r="Q87" s="139"/>
      <c r="R87" s="139"/>
      <c r="S87" s="139"/>
      <c r="T87" s="139"/>
      <c r="U87" s="139"/>
      <c r="V87" s="139"/>
    </row>
    <row r="88" spans="15:22">
      <c r="O88" s="139"/>
      <c r="P88" s="139"/>
      <c r="Q88" s="139"/>
      <c r="R88" s="139"/>
      <c r="S88" s="139"/>
      <c r="T88" s="139"/>
      <c r="U88" s="139"/>
      <c r="V88" s="139"/>
    </row>
    <row r="89" spans="15:22">
      <c r="O89" s="139"/>
      <c r="P89" s="139"/>
      <c r="Q89" s="139"/>
      <c r="R89" s="139"/>
      <c r="S89" s="139"/>
      <c r="T89" s="139"/>
      <c r="U89" s="139"/>
      <c r="V89" s="139"/>
    </row>
    <row r="90" spans="15:22">
      <c r="O90" s="139"/>
      <c r="P90" s="139"/>
      <c r="Q90" s="139"/>
      <c r="R90" s="139"/>
      <c r="S90" s="139"/>
      <c r="T90" s="139"/>
      <c r="U90" s="139"/>
      <c r="V90" s="139"/>
    </row>
    <row r="91" spans="15:22">
      <c r="O91" s="139"/>
      <c r="P91" s="139"/>
      <c r="Q91" s="139"/>
      <c r="R91" s="139"/>
      <c r="S91" s="139"/>
      <c r="T91" s="139"/>
      <c r="U91" s="139"/>
      <c r="V91" s="139"/>
    </row>
    <row r="92" spans="15:22">
      <c r="O92" s="139"/>
      <c r="P92" s="139"/>
      <c r="Q92" s="139"/>
      <c r="R92" s="139"/>
      <c r="S92" s="139"/>
      <c r="T92" s="139"/>
      <c r="U92" s="139"/>
      <c r="V92" s="139"/>
    </row>
    <row r="93" spans="15:22">
      <c r="O93" s="139"/>
      <c r="P93" s="139"/>
      <c r="Q93" s="139"/>
      <c r="R93" s="139"/>
      <c r="S93" s="139"/>
      <c r="T93" s="139"/>
      <c r="U93" s="139"/>
      <c r="V93" s="139"/>
    </row>
    <row r="94" spans="15:22">
      <c r="O94" s="139"/>
      <c r="P94" s="139"/>
      <c r="Q94" s="139"/>
      <c r="R94" s="139"/>
      <c r="S94" s="139"/>
      <c r="T94" s="139"/>
      <c r="U94" s="139"/>
      <c r="V94" s="139"/>
    </row>
    <row r="95" spans="15:22">
      <c r="O95" s="139"/>
      <c r="P95" s="139"/>
      <c r="Q95" s="139"/>
      <c r="R95" s="139"/>
      <c r="S95" s="139"/>
      <c r="T95" s="139"/>
      <c r="U95" s="139"/>
      <c r="V95" s="139"/>
    </row>
    <row r="96" spans="15:22">
      <c r="O96" s="139"/>
      <c r="P96" s="139"/>
      <c r="Q96" s="139"/>
      <c r="R96" s="139"/>
      <c r="S96" s="139"/>
      <c r="T96" s="139"/>
      <c r="U96" s="139"/>
      <c r="V96" s="139"/>
    </row>
    <row r="97" spans="15:22">
      <c r="O97" s="139"/>
      <c r="P97" s="139"/>
      <c r="Q97" s="139"/>
      <c r="R97" s="139"/>
      <c r="S97" s="139"/>
      <c r="T97" s="139"/>
      <c r="U97" s="139"/>
      <c r="V97" s="139"/>
    </row>
    <row r="98" spans="15:22">
      <c r="O98" s="139"/>
      <c r="P98" s="139"/>
      <c r="Q98" s="139"/>
      <c r="R98" s="139"/>
      <c r="S98" s="139"/>
      <c r="T98" s="139"/>
      <c r="U98" s="139"/>
      <c r="V98" s="139"/>
    </row>
    <row r="99" spans="15:22">
      <c r="O99" s="139"/>
      <c r="P99" s="139"/>
      <c r="Q99" s="139"/>
      <c r="R99" s="139"/>
      <c r="S99" s="139"/>
      <c r="T99" s="139"/>
      <c r="U99" s="139"/>
      <c r="V99" s="139"/>
    </row>
    <row r="100" spans="15:22">
      <c r="O100" s="139"/>
      <c r="P100" s="139"/>
      <c r="Q100" s="139"/>
      <c r="R100" s="139"/>
      <c r="S100" s="139"/>
      <c r="T100" s="139"/>
      <c r="U100" s="139"/>
      <c r="V100" s="139"/>
    </row>
    <row r="101" spans="15:22">
      <c r="O101" s="139"/>
      <c r="P101" s="139"/>
      <c r="Q101" s="139"/>
      <c r="R101" s="139"/>
      <c r="S101" s="139"/>
      <c r="T101" s="139"/>
      <c r="U101" s="139"/>
      <c r="V101" s="139"/>
    </row>
    <row r="102" spans="15:22">
      <c r="O102" s="139"/>
      <c r="P102" s="139"/>
      <c r="Q102" s="139"/>
      <c r="R102" s="139"/>
      <c r="S102" s="139"/>
      <c r="T102" s="139"/>
      <c r="U102" s="139"/>
      <c r="V102" s="139"/>
    </row>
    <row r="103" spans="15:22">
      <c r="O103" s="139"/>
      <c r="P103" s="139"/>
      <c r="Q103" s="139"/>
      <c r="R103" s="139"/>
      <c r="S103" s="139"/>
      <c r="T103" s="139"/>
      <c r="U103" s="139"/>
      <c r="V103" s="139"/>
    </row>
    <row r="104" spans="15:22">
      <c r="O104" s="139"/>
      <c r="P104" s="139"/>
      <c r="Q104" s="139"/>
      <c r="R104" s="139"/>
      <c r="S104" s="139"/>
      <c r="T104" s="139"/>
      <c r="U104" s="139"/>
      <c r="V104" s="139"/>
    </row>
    <row r="105" spans="15:22">
      <c r="O105" s="139"/>
      <c r="P105" s="139"/>
      <c r="Q105" s="139"/>
      <c r="R105" s="139"/>
      <c r="S105" s="139"/>
      <c r="T105" s="139"/>
      <c r="U105" s="139"/>
      <c r="V105" s="139"/>
    </row>
    <row r="106" spans="15:22">
      <c r="O106" s="139"/>
      <c r="P106" s="139"/>
      <c r="Q106" s="139"/>
      <c r="R106" s="139"/>
      <c r="S106" s="139"/>
      <c r="T106" s="139"/>
      <c r="U106" s="139"/>
      <c r="V106" s="139"/>
    </row>
    <row r="107" spans="15:22">
      <c r="O107" s="139"/>
      <c r="P107" s="139"/>
      <c r="Q107" s="139"/>
      <c r="R107" s="139"/>
      <c r="S107" s="139"/>
      <c r="T107" s="139"/>
      <c r="U107" s="139"/>
      <c r="V107" s="139"/>
    </row>
    <row r="108" spans="15:22">
      <c r="O108" s="139"/>
      <c r="P108" s="139"/>
      <c r="Q108" s="139"/>
      <c r="R108" s="139"/>
      <c r="S108" s="139"/>
      <c r="T108" s="139"/>
      <c r="U108" s="139"/>
      <c r="V108" s="139"/>
    </row>
    <row r="109" spans="15:22">
      <c r="O109" s="139"/>
      <c r="P109" s="139"/>
      <c r="Q109" s="139"/>
      <c r="R109" s="139"/>
      <c r="S109" s="139"/>
      <c r="T109" s="139"/>
      <c r="U109" s="139"/>
      <c r="V109" s="139"/>
    </row>
    <row r="110" spans="15:22">
      <c r="O110" s="139"/>
      <c r="P110" s="139"/>
      <c r="Q110" s="139"/>
      <c r="R110" s="139"/>
      <c r="S110" s="139"/>
      <c r="T110" s="139"/>
      <c r="U110" s="139"/>
      <c r="V110" s="139"/>
    </row>
    <row r="111" spans="15:22">
      <c r="O111" s="139"/>
      <c r="P111" s="139"/>
      <c r="Q111" s="139"/>
      <c r="R111" s="139"/>
      <c r="S111" s="139"/>
      <c r="T111" s="139"/>
      <c r="U111" s="139"/>
      <c r="V111" s="139"/>
    </row>
    <row r="112" spans="15:22">
      <c r="O112" s="139"/>
      <c r="P112" s="139"/>
      <c r="Q112" s="139"/>
      <c r="R112" s="139"/>
      <c r="S112" s="139"/>
      <c r="T112" s="139"/>
      <c r="U112" s="139"/>
      <c r="V112" s="139"/>
    </row>
    <row r="113" spans="15:22">
      <c r="O113" s="139"/>
      <c r="P113" s="139"/>
      <c r="Q113" s="139"/>
      <c r="R113" s="139"/>
      <c r="S113" s="139"/>
      <c r="T113" s="139"/>
      <c r="U113" s="139"/>
      <c r="V113" s="139"/>
    </row>
    <row r="114" spans="15:22">
      <c r="O114" s="139"/>
      <c r="P114" s="139"/>
      <c r="Q114" s="139"/>
      <c r="R114" s="139"/>
      <c r="S114" s="139"/>
      <c r="T114" s="139"/>
      <c r="U114" s="139"/>
      <c r="V114" s="139"/>
    </row>
    <row r="115" spans="15:22">
      <c r="O115" s="139"/>
      <c r="P115" s="139"/>
      <c r="Q115" s="139"/>
      <c r="R115" s="139"/>
      <c r="S115" s="139"/>
      <c r="T115" s="139"/>
      <c r="U115" s="139"/>
      <c r="V115" s="139"/>
    </row>
    <row r="116" spans="15:22">
      <c r="O116" s="139"/>
      <c r="P116" s="139"/>
      <c r="Q116" s="139"/>
      <c r="R116" s="139"/>
      <c r="S116" s="139"/>
      <c r="T116" s="139"/>
      <c r="U116" s="139"/>
      <c r="V116" s="139"/>
    </row>
    <row r="117" spans="15:22">
      <c r="O117" s="139"/>
      <c r="P117" s="139"/>
      <c r="Q117" s="139"/>
      <c r="R117" s="139"/>
      <c r="S117" s="139"/>
      <c r="T117" s="139"/>
      <c r="U117" s="139"/>
      <c r="V117" s="139"/>
    </row>
    <row r="118" spans="15:22">
      <c r="O118" s="139"/>
      <c r="P118" s="139"/>
      <c r="Q118" s="139"/>
      <c r="R118" s="139"/>
      <c r="S118" s="139"/>
      <c r="T118" s="139"/>
      <c r="U118" s="139"/>
      <c r="V118" s="139"/>
    </row>
    <row r="119" spans="15:22">
      <c r="O119" s="139"/>
      <c r="P119" s="139"/>
      <c r="Q119" s="139"/>
      <c r="R119" s="139"/>
      <c r="S119" s="139"/>
      <c r="T119" s="139"/>
      <c r="U119" s="139"/>
      <c r="V119" s="139"/>
    </row>
    <row r="120" spans="15:22">
      <c r="O120" s="139"/>
      <c r="P120" s="139"/>
      <c r="Q120" s="139"/>
      <c r="R120" s="139"/>
      <c r="S120" s="139"/>
      <c r="T120" s="139"/>
      <c r="U120" s="139"/>
      <c r="V120" s="139"/>
    </row>
    <row r="121" spans="15:22">
      <c r="O121" s="139"/>
      <c r="P121" s="139"/>
      <c r="Q121" s="139"/>
      <c r="R121" s="139"/>
      <c r="S121" s="139"/>
      <c r="T121" s="139"/>
      <c r="U121" s="139"/>
      <c r="V121" s="139"/>
    </row>
    <row r="122" spans="15:22">
      <c r="O122" s="139"/>
      <c r="P122" s="139"/>
      <c r="Q122" s="139"/>
      <c r="R122" s="139"/>
      <c r="S122" s="139"/>
      <c r="T122" s="139"/>
      <c r="U122" s="139"/>
      <c r="V122" s="139"/>
    </row>
    <row r="123" spans="15:22">
      <c r="O123" s="139"/>
      <c r="P123" s="139"/>
      <c r="Q123" s="139"/>
      <c r="R123" s="139"/>
      <c r="S123" s="139"/>
      <c r="T123" s="139"/>
      <c r="U123" s="139"/>
      <c r="V123" s="139"/>
    </row>
    <row r="124" spans="15:22">
      <c r="O124" s="139"/>
      <c r="P124" s="139"/>
      <c r="Q124" s="139"/>
      <c r="R124" s="139"/>
      <c r="S124" s="139"/>
      <c r="T124" s="139"/>
      <c r="U124" s="139"/>
      <c r="V124" s="139"/>
    </row>
    <row r="125" spans="15:22">
      <c r="O125" s="139"/>
      <c r="P125" s="139"/>
      <c r="Q125" s="139"/>
      <c r="R125" s="139"/>
      <c r="S125" s="139"/>
      <c r="T125" s="139"/>
      <c r="U125" s="139"/>
      <c r="V125" s="139"/>
    </row>
    <row r="126" spans="15:22">
      <c r="O126" s="139"/>
      <c r="P126" s="139"/>
      <c r="Q126" s="139"/>
      <c r="R126" s="139"/>
      <c r="S126" s="139"/>
      <c r="T126" s="139"/>
      <c r="U126" s="139"/>
      <c r="V126" s="139"/>
    </row>
    <row r="127" spans="15:22">
      <c r="O127" s="139"/>
      <c r="P127" s="139"/>
      <c r="Q127" s="139"/>
      <c r="R127" s="139"/>
      <c r="S127" s="139"/>
      <c r="T127" s="139"/>
      <c r="U127" s="139"/>
      <c r="V127" s="139"/>
    </row>
    <row r="128" spans="15:22">
      <c r="O128" s="139"/>
      <c r="P128" s="139"/>
      <c r="Q128" s="139"/>
      <c r="R128" s="139"/>
      <c r="S128" s="139"/>
      <c r="T128" s="139"/>
      <c r="U128" s="139"/>
      <c r="V128" s="139"/>
    </row>
    <row r="129" spans="15:22">
      <c r="O129" s="139"/>
      <c r="P129" s="139"/>
      <c r="Q129" s="139"/>
      <c r="R129" s="139"/>
      <c r="S129" s="139"/>
      <c r="T129" s="139"/>
      <c r="U129" s="139"/>
      <c r="V129" s="139"/>
    </row>
    <row r="130" spans="15:22">
      <c r="O130" s="139"/>
      <c r="P130" s="139"/>
      <c r="Q130" s="139"/>
      <c r="R130" s="139"/>
      <c r="S130" s="139"/>
      <c r="T130" s="139"/>
      <c r="U130" s="139"/>
      <c r="V130" s="139"/>
    </row>
    <row r="131" spans="15:22">
      <c r="O131" s="139"/>
      <c r="P131" s="139"/>
      <c r="Q131" s="139"/>
      <c r="R131" s="139"/>
      <c r="S131" s="139"/>
      <c r="T131" s="139"/>
      <c r="U131" s="139"/>
      <c r="V131" s="139"/>
    </row>
    <row r="132" spans="15:22">
      <c r="O132" s="139"/>
      <c r="P132" s="139"/>
      <c r="Q132" s="139"/>
      <c r="R132" s="139"/>
      <c r="S132" s="139"/>
      <c r="T132" s="139"/>
      <c r="U132" s="139"/>
      <c r="V132" s="139"/>
    </row>
    <row r="133" spans="15:22">
      <c r="O133" s="139"/>
      <c r="P133" s="139"/>
      <c r="Q133" s="139"/>
      <c r="R133" s="139"/>
      <c r="S133" s="139"/>
      <c r="T133" s="139"/>
      <c r="U133" s="139"/>
      <c r="V133" s="139"/>
    </row>
    <row r="134" spans="15:22">
      <c r="O134" s="139"/>
      <c r="P134" s="139"/>
      <c r="Q134" s="139"/>
      <c r="R134" s="139"/>
      <c r="S134" s="139"/>
      <c r="T134" s="139"/>
      <c r="U134" s="139"/>
      <c r="V134" s="139"/>
    </row>
    <row r="135" spans="15:22">
      <c r="O135" s="139"/>
      <c r="P135" s="139"/>
      <c r="Q135" s="139"/>
      <c r="R135" s="139"/>
      <c r="S135" s="139"/>
      <c r="T135" s="139"/>
      <c r="U135" s="139"/>
      <c r="V135" s="139"/>
    </row>
    <row r="136" spans="15:22">
      <c r="O136" s="139"/>
      <c r="P136" s="139"/>
      <c r="Q136" s="139"/>
      <c r="R136" s="139"/>
      <c r="S136" s="139"/>
      <c r="T136" s="139"/>
      <c r="U136" s="139"/>
      <c r="V136" s="139"/>
    </row>
    <row r="137" spans="15:22">
      <c r="O137" s="139"/>
      <c r="P137" s="139"/>
      <c r="Q137" s="139"/>
      <c r="R137" s="139"/>
      <c r="S137" s="139"/>
      <c r="T137" s="139"/>
      <c r="U137" s="139"/>
      <c r="V137" s="139"/>
    </row>
    <row r="138" spans="15:22">
      <c r="O138" s="139"/>
      <c r="P138" s="139"/>
      <c r="Q138" s="139"/>
      <c r="R138" s="139"/>
      <c r="S138" s="139"/>
      <c r="T138" s="139"/>
      <c r="U138" s="139"/>
      <c r="V138" s="139"/>
    </row>
    <row r="139" spans="15:22">
      <c r="O139" s="139"/>
      <c r="P139" s="139"/>
      <c r="Q139" s="139"/>
      <c r="R139" s="139"/>
      <c r="S139" s="139"/>
      <c r="T139" s="139"/>
      <c r="U139" s="139"/>
      <c r="V139" s="139"/>
    </row>
    <row r="140" spans="15:22">
      <c r="O140" s="139"/>
      <c r="P140" s="139"/>
      <c r="Q140" s="139"/>
      <c r="R140" s="139"/>
      <c r="S140" s="139"/>
      <c r="T140" s="139"/>
      <c r="U140" s="139"/>
      <c r="V140" s="139"/>
    </row>
    <row r="141" spans="15:22">
      <c r="O141" s="139"/>
      <c r="P141" s="139"/>
      <c r="Q141" s="139"/>
      <c r="R141" s="139"/>
      <c r="S141" s="139"/>
      <c r="T141" s="139"/>
      <c r="U141" s="139"/>
      <c r="V141" s="139"/>
    </row>
    <row r="142" spans="15:22">
      <c r="O142" s="139"/>
      <c r="P142" s="139"/>
      <c r="Q142" s="139"/>
      <c r="R142" s="139"/>
      <c r="S142" s="139"/>
      <c r="T142" s="139"/>
      <c r="U142" s="139"/>
      <c r="V142" s="139"/>
    </row>
    <row r="143" spans="15:22">
      <c r="O143" s="139"/>
      <c r="P143" s="139"/>
      <c r="Q143" s="139"/>
      <c r="R143" s="139"/>
      <c r="S143" s="139"/>
      <c r="T143" s="139"/>
      <c r="U143" s="139"/>
      <c r="V143" s="139"/>
    </row>
    <row r="144" spans="15:22">
      <c r="O144" s="139"/>
      <c r="P144" s="139"/>
      <c r="Q144" s="139"/>
      <c r="R144" s="139"/>
      <c r="S144" s="139"/>
      <c r="T144" s="139"/>
      <c r="U144" s="139"/>
      <c r="V144" s="139"/>
    </row>
    <row r="145" spans="15:22">
      <c r="O145" s="139"/>
      <c r="P145" s="139"/>
      <c r="Q145" s="139"/>
      <c r="R145" s="139"/>
      <c r="S145" s="139"/>
      <c r="T145" s="139"/>
      <c r="U145" s="139"/>
      <c r="V145" s="139"/>
    </row>
    <row r="146" spans="15:22">
      <c r="O146" s="139"/>
      <c r="P146" s="139"/>
      <c r="Q146" s="139"/>
      <c r="R146" s="139"/>
      <c r="S146" s="139"/>
      <c r="T146" s="139"/>
      <c r="U146" s="139"/>
      <c r="V146" s="139"/>
    </row>
    <row r="147" spans="15:22">
      <c r="O147" s="139"/>
      <c r="P147" s="139"/>
      <c r="Q147" s="139"/>
      <c r="R147" s="139"/>
      <c r="S147" s="139"/>
      <c r="T147" s="139"/>
      <c r="U147" s="139"/>
      <c r="V147" s="139"/>
    </row>
    <row r="148" spans="15:22">
      <c r="O148" s="139"/>
      <c r="P148" s="139"/>
      <c r="Q148" s="139"/>
      <c r="R148" s="139"/>
      <c r="S148" s="139"/>
      <c r="T148" s="139"/>
      <c r="U148" s="139"/>
      <c r="V148" s="139"/>
    </row>
    <row r="149" spans="15:22">
      <c r="O149" s="139"/>
      <c r="P149" s="139"/>
      <c r="Q149" s="139"/>
      <c r="R149" s="139"/>
      <c r="S149" s="139"/>
      <c r="T149" s="139"/>
      <c r="U149" s="139"/>
      <c r="V149" s="139"/>
    </row>
    <row r="150" spans="15:22">
      <c r="O150" s="139"/>
      <c r="P150" s="139"/>
      <c r="Q150" s="139"/>
      <c r="R150" s="139"/>
      <c r="S150" s="139"/>
      <c r="T150" s="139"/>
      <c r="U150" s="139"/>
      <c r="V150" s="139"/>
    </row>
    <row r="151" spans="15:22">
      <c r="O151" s="139"/>
      <c r="P151" s="139"/>
      <c r="Q151" s="139"/>
      <c r="R151" s="139"/>
      <c r="S151" s="139"/>
      <c r="T151" s="139"/>
      <c r="U151" s="139"/>
      <c r="V151" s="139"/>
    </row>
    <row r="152" spans="15:22">
      <c r="O152" s="139"/>
      <c r="P152" s="139"/>
      <c r="Q152" s="139"/>
      <c r="R152" s="139"/>
      <c r="S152" s="139"/>
      <c r="T152" s="139"/>
      <c r="U152" s="139"/>
      <c r="V152" s="139"/>
    </row>
    <row r="153" spans="15:22">
      <c r="O153" s="139"/>
      <c r="P153" s="139"/>
      <c r="Q153" s="139"/>
      <c r="R153" s="139"/>
      <c r="S153" s="139"/>
      <c r="T153" s="139"/>
      <c r="U153" s="139"/>
      <c r="V153" s="139"/>
    </row>
    <row r="154" spans="15:22">
      <c r="O154" s="139"/>
      <c r="P154" s="139"/>
      <c r="Q154" s="139"/>
      <c r="R154" s="139"/>
      <c r="S154" s="139"/>
      <c r="T154" s="139"/>
      <c r="U154" s="139"/>
      <c r="V154" s="139"/>
    </row>
    <row r="155" spans="15:22">
      <c r="O155" s="139"/>
      <c r="P155" s="139"/>
      <c r="Q155" s="139"/>
      <c r="R155" s="139"/>
      <c r="S155" s="139"/>
      <c r="T155" s="139"/>
      <c r="U155" s="139"/>
      <c r="V155" s="139"/>
    </row>
    <row r="156" spans="15:22">
      <c r="O156" s="139"/>
      <c r="P156" s="139"/>
      <c r="Q156" s="139"/>
      <c r="R156" s="139"/>
      <c r="S156" s="139"/>
      <c r="T156" s="139"/>
      <c r="U156" s="139"/>
      <c r="V156" s="139"/>
    </row>
    <row r="157" spans="15:22">
      <c r="O157" s="139"/>
      <c r="P157" s="139"/>
      <c r="Q157" s="139"/>
      <c r="R157" s="139"/>
      <c r="S157" s="139"/>
      <c r="T157" s="139"/>
      <c r="U157" s="139"/>
      <c r="V157" s="139"/>
    </row>
    <row r="158" spans="15:22">
      <c r="O158" s="139"/>
      <c r="P158" s="139"/>
      <c r="Q158" s="139"/>
      <c r="R158" s="139"/>
      <c r="S158" s="139"/>
      <c r="T158" s="139"/>
      <c r="U158" s="139"/>
      <c r="V158" s="139"/>
    </row>
    <row r="159" spans="15:22">
      <c r="O159" s="139"/>
      <c r="P159" s="139"/>
      <c r="Q159" s="139"/>
      <c r="R159" s="139"/>
      <c r="S159" s="139"/>
      <c r="T159" s="139"/>
      <c r="U159" s="139"/>
      <c r="V159" s="139"/>
    </row>
    <row r="160" spans="15:22">
      <c r="O160" s="139"/>
      <c r="P160" s="139"/>
      <c r="Q160" s="139"/>
      <c r="R160" s="139"/>
      <c r="S160" s="139"/>
      <c r="T160" s="139"/>
      <c r="U160" s="139"/>
      <c r="V160" s="139"/>
    </row>
    <row r="161" spans="15:22">
      <c r="O161" s="139"/>
      <c r="P161" s="139"/>
      <c r="Q161" s="139"/>
      <c r="R161" s="139"/>
      <c r="S161" s="139"/>
      <c r="T161" s="139"/>
      <c r="U161" s="139"/>
      <c r="V161" s="139"/>
    </row>
    <row r="162" spans="15:22">
      <c r="O162" s="139"/>
      <c r="P162" s="139"/>
      <c r="Q162" s="139"/>
      <c r="R162" s="139"/>
      <c r="S162" s="139"/>
      <c r="T162" s="139"/>
      <c r="U162" s="139"/>
      <c r="V162" s="139"/>
    </row>
    <row r="163" spans="15:22">
      <c r="O163" s="139"/>
      <c r="P163" s="139"/>
      <c r="Q163" s="139"/>
      <c r="R163" s="139"/>
      <c r="S163" s="139"/>
      <c r="T163" s="139"/>
      <c r="U163" s="139"/>
      <c r="V163" s="139"/>
    </row>
    <row r="164" spans="15:22">
      <c r="O164" s="139"/>
      <c r="P164" s="139"/>
      <c r="Q164" s="139"/>
      <c r="R164" s="139"/>
      <c r="S164" s="139"/>
      <c r="T164" s="139"/>
      <c r="U164" s="139"/>
      <c r="V164" s="139"/>
    </row>
    <row r="165" spans="15:22">
      <c r="O165" s="139"/>
      <c r="P165" s="139"/>
      <c r="Q165" s="139"/>
      <c r="R165" s="139"/>
      <c r="S165" s="139"/>
      <c r="T165" s="139"/>
      <c r="U165" s="139"/>
      <c r="V165" s="139"/>
    </row>
    <row r="166" spans="15:22">
      <c r="O166" s="139"/>
      <c r="P166" s="139"/>
      <c r="Q166" s="139"/>
      <c r="R166" s="139"/>
      <c r="S166" s="139"/>
      <c r="T166" s="139"/>
      <c r="U166" s="139"/>
      <c r="V166" s="139"/>
    </row>
    <row r="167" spans="15:22">
      <c r="O167" s="139"/>
      <c r="P167" s="139"/>
      <c r="Q167" s="139"/>
      <c r="R167" s="139"/>
      <c r="S167" s="139"/>
      <c r="T167" s="139"/>
      <c r="U167" s="139"/>
      <c r="V167" s="139"/>
    </row>
    <row r="168" spans="15:22">
      <c r="O168" s="139"/>
      <c r="P168" s="139"/>
      <c r="Q168" s="139"/>
      <c r="R168" s="139"/>
      <c r="S168" s="139"/>
      <c r="T168" s="139"/>
      <c r="U168" s="139"/>
      <c r="V168" s="139"/>
    </row>
    <row r="169" spans="15:22">
      <c r="O169" s="139"/>
      <c r="P169" s="139"/>
      <c r="Q169" s="139"/>
      <c r="R169" s="139"/>
      <c r="S169" s="139"/>
      <c r="T169" s="139"/>
      <c r="U169" s="139"/>
      <c r="V169" s="139"/>
    </row>
    <row r="170" spans="15:22">
      <c r="O170" s="139"/>
      <c r="P170" s="139"/>
      <c r="Q170" s="139"/>
      <c r="R170" s="139"/>
      <c r="S170" s="139"/>
      <c r="T170" s="139"/>
      <c r="U170" s="139"/>
      <c r="V170" s="139"/>
    </row>
    <row r="171" spans="15:22">
      <c r="O171" s="139"/>
      <c r="P171" s="139"/>
      <c r="Q171" s="139"/>
      <c r="R171" s="139"/>
      <c r="S171" s="139"/>
      <c r="T171" s="139"/>
      <c r="U171" s="139"/>
      <c r="V171" s="139"/>
    </row>
    <row r="172" spans="15:22">
      <c r="O172" s="139"/>
      <c r="P172" s="139"/>
      <c r="Q172" s="139"/>
      <c r="R172" s="139"/>
      <c r="S172" s="139"/>
      <c r="T172" s="139"/>
      <c r="U172" s="139"/>
      <c r="V172" s="139"/>
    </row>
    <row r="173" spans="15:22">
      <c r="O173" s="139"/>
      <c r="P173" s="139"/>
      <c r="Q173" s="139"/>
      <c r="R173" s="139"/>
      <c r="S173" s="139"/>
      <c r="T173" s="139"/>
      <c r="U173" s="139"/>
      <c r="V173" s="139"/>
    </row>
    <row r="174" spans="15:22">
      <c r="O174" s="139"/>
      <c r="P174" s="139"/>
      <c r="Q174" s="139"/>
      <c r="R174" s="139"/>
      <c r="S174" s="139"/>
      <c r="T174" s="139"/>
      <c r="U174" s="139"/>
      <c r="V174" s="139"/>
    </row>
    <row r="175" spans="15:22">
      <c r="O175" s="139"/>
      <c r="P175" s="139"/>
      <c r="Q175" s="139"/>
      <c r="R175" s="139"/>
      <c r="S175" s="139"/>
      <c r="T175" s="139"/>
      <c r="U175" s="139"/>
      <c r="V175" s="139"/>
    </row>
    <row r="176" spans="15:22">
      <c r="O176" s="139"/>
      <c r="P176" s="139"/>
      <c r="Q176" s="139"/>
      <c r="R176" s="139"/>
      <c r="S176" s="139"/>
      <c r="T176" s="139"/>
      <c r="U176" s="139"/>
      <c r="V176" s="139"/>
    </row>
    <row r="177" spans="15:22">
      <c r="O177" s="139"/>
      <c r="P177" s="139"/>
      <c r="Q177" s="139"/>
      <c r="R177" s="139"/>
      <c r="S177" s="139"/>
      <c r="T177" s="139"/>
      <c r="U177" s="139"/>
      <c r="V177" s="139"/>
    </row>
    <row r="178" spans="15:22">
      <c r="O178" s="139"/>
      <c r="P178" s="139"/>
      <c r="Q178" s="139"/>
      <c r="R178" s="139"/>
      <c r="S178" s="139"/>
      <c r="T178" s="139"/>
      <c r="U178" s="139"/>
      <c r="V178" s="139"/>
    </row>
    <row r="179" spans="15:22">
      <c r="O179" s="139"/>
      <c r="P179" s="139"/>
      <c r="Q179" s="139"/>
      <c r="R179" s="139"/>
      <c r="S179" s="139"/>
      <c r="T179" s="139"/>
      <c r="U179" s="139"/>
      <c r="V179" s="139"/>
    </row>
    <row r="180" spans="15:22">
      <c r="O180" s="139"/>
      <c r="P180" s="139"/>
      <c r="Q180" s="139"/>
      <c r="R180" s="139"/>
      <c r="S180" s="139"/>
      <c r="T180" s="139"/>
      <c r="U180" s="139"/>
      <c r="V180" s="139"/>
    </row>
    <row r="181" spans="15:22">
      <c r="O181" s="139"/>
      <c r="P181" s="139"/>
      <c r="Q181" s="139"/>
      <c r="R181" s="139"/>
      <c r="S181" s="139"/>
      <c r="T181" s="139"/>
      <c r="U181" s="139"/>
      <c r="V181" s="139"/>
    </row>
    <row r="182" spans="15:22">
      <c r="O182" s="139"/>
      <c r="P182" s="139"/>
      <c r="Q182" s="139"/>
      <c r="R182" s="139"/>
      <c r="S182" s="139"/>
      <c r="T182" s="139"/>
      <c r="U182" s="139"/>
      <c r="V182" s="139"/>
    </row>
    <row r="183" spans="15:22">
      <c r="O183" s="139"/>
      <c r="P183" s="139"/>
      <c r="Q183" s="139"/>
      <c r="R183" s="139"/>
      <c r="S183" s="139"/>
      <c r="T183" s="139"/>
      <c r="U183" s="139"/>
      <c r="V183" s="139"/>
    </row>
    <row r="184" spans="15:22">
      <c r="O184" s="139"/>
      <c r="P184" s="139"/>
      <c r="Q184" s="139"/>
      <c r="R184" s="139"/>
      <c r="S184" s="139"/>
      <c r="T184" s="139"/>
      <c r="U184" s="139"/>
      <c r="V184" s="139"/>
    </row>
    <row r="185" spans="15:22">
      <c r="O185" s="139"/>
      <c r="P185" s="139"/>
      <c r="Q185" s="139"/>
      <c r="R185" s="139"/>
      <c r="S185" s="139"/>
      <c r="T185" s="139"/>
      <c r="U185" s="139"/>
      <c r="V185" s="139"/>
    </row>
    <row r="186" spans="15:22">
      <c r="O186" s="139"/>
      <c r="P186" s="139"/>
      <c r="Q186" s="139"/>
      <c r="R186" s="139"/>
      <c r="S186" s="139"/>
      <c r="T186" s="139"/>
      <c r="U186" s="139"/>
      <c r="V186" s="139"/>
    </row>
    <row r="187" spans="15:22">
      <c r="O187" s="139"/>
      <c r="P187" s="139"/>
      <c r="Q187" s="139"/>
      <c r="R187" s="139"/>
      <c r="S187" s="139"/>
      <c r="T187" s="139"/>
      <c r="U187" s="139"/>
      <c r="V187" s="139"/>
    </row>
    <row r="188" spans="15:22">
      <c r="O188" s="139"/>
      <c r="P188" s="139"/>
      <c r="Q188" s="139"/>
      <c r="R188" s="139"/>
      <c r="S188" s="139"/>
      <c r="T188" s="139"/>
      <c r="U188" s="139"/>
      <c r="V188" s="139"/>
    </row>
    <row r="189" spans="15:22">
      <c r="O189" s="139"/>
      <c r="P189" s="139"/>
      <c r="Q189" s="139"/>
      <c r="R189" s="139"/>
      <c r="S189" s="139"/>
      <c r="T189" s="139"/>
      <c r="U189" s="139"/>
      <c r="V189" s="139"/>
    </row>
    <row r="190" spans="15:22">
      <c r="O190" s="139"/>
      <c r="P190" s="139"/>
      <c r="Q190" s="139"/>
      <c r="R190" s="139"/>
      <c r="S190" s="139"/>
      <c r="T190" s="139"/>
      <c r="U190" s="139"/>
      <c r="V190" s="139"/>
    </row>
    <row r="191" spans="15:22">
      <c r="O191" s="139"/>
      <c r="P191" s="139"/>
      <c r="Q191" s="139"/>
      <c r="R191" s="139"/>
      <c r="S191" s="139"/>
      <c r="T191" s="139"/>
      <c r="U191" s="139"/>
      <c r="V191" s="139"/>
    </row>
    <row r="192" spans="15:22">
      <c r="O192" s="139"/>
      <c r="P192" s="139"/>
      <c r="Q192" s="139"/>
      <c r="R192" s="139"/>
      <c r="S192" s="139"/>
      <c r="T192" s="139"/>
      <c r="U192" s="139"/>
      <c r="V192" s="139"/>
    </row>
    <row r="193" spans="15:22">
      <c r="O193" s="139"/>
      <c r="P193" s="139"/>
      <c r="Q193" s="139"/>
      <c r="R193" s="139"/>
      <c r="S193" s="139"/>
      <c r="T193" s="139"/>
      <c r="U193" s="139"/>
      <c r="V193" s="139"/>
    </row>
    <row r="194" spans="15:22">
      <c r="O194" s="139"/>
      <c r="P194" s="139"/>
      <c r="Q194" s="139"/>
      <c r="R194" s="139"/>
      <c r="S194" s="139"/>
      <c r="T194" s="139"/>
      <c r="U194" s="139"/>
      <c r="V194" s="139"/>
    </row>
    <row r="195" spans="15:22">
      <c r="O195" s="139"/>
      <c r="P195" s="139"/>
      <c r="Q195" s="139"/>
      <c r="R195" s="139"/>
      <c r="S195" s="139"/>
      <c r="T195" s="139"/>
      <c r="U195" s="139"/>
      <c r="V195" s="139"/>
    </row>
    <row r="196" spans="15:22">
      <c r="O196" s="139"/>
      <c r="P196" s="139"/>
      <c r="Q196" s="139"/>
      <c r="R196" s="139"/>
      <c r="S196" s="139"/>
      <c r="T196" s="139"/>
      <c r="U196" s="139"/>
      <c r="V196" s="139"/>
    </row>
    <row r="197" spans="15:22">
      <c r="O197" s="139"/>
      <c r="P197" s="139"/>
      <c r="Q197" s="139"/>
      <c r="R197" s="139"/>
      <c r="S197" s="139"/>
      <c r="T197" s="139"/>
      <c r="U197" s="139"/>
      <c r="V197" s="139"/>
    </row>
    <row r="198" spans="15:22">
      <c r="O198" s="139"/>
      <c r="P198" s="139"/>
      <c r="Q198" s="139"/>
      <c r="R198" s="139"/>
      <c r="S198" s="139"/>
      <c r="T198" s="139"/>
      <c r="U198" s="139"/>
      <c r="V198" s="139"/>
    </row>
    <row r="199" spans="15:22">
      <c r="O199" s="139"/>
      <c r="P199" s="139"/>
      <c r="Q199" s="139"/>
      <c r="R199" s="139"/>
      <c r="S199" s="139"/>
      <c r="T199" s="139"/>
      <c r="U199" s="139"/>
      <c r="V199" s="139"/>
    </row>
    <row r="200" spans="15:22">
      <c r="O200" s="139"/>
      <c r="P200" s="139"/>
      <c r="Q200" s="139"/>
      <c r="R200" s="139"/>
      <c r="S200" s="139"/>
      <c r="T200" s="139"/>
      <c r="U200" s="139"/>
      <c r="V200" s="139"/>
    </row>
    <row r="201" spans="15:22">
      <c r="O201" s="139"/>
      <c r="P201" s="139"/>
      <c r="Q201" s="139"/>
      <c r="R201" s="139"/>
      <c r="S201" s="139"/>
      <c r="T201" s="139"/>
      <c r="U201" s="139"/>
      <c r="V201" s="139"/>
    </row>
    <row r="202" spans="15:22">
      <c r="O202" s="139"/>
      <c r="P202" s="139"/>
      <c r="Q202" s="139"/>
      <c r="R202" s="139"/>
      <c r="S202" s="139"/>
      <c r="T202" s="139"/>
      <c r="U202" s="139"/>
      <c r="V202" s="139"/>
    </row>
    <row r="203" spans="15:22">
      <c r="O203" s="139"/>
      <c r="P203" s="139"/>
      <c r="Q203" s="139"/>
      <c r="R203" s="139"/>
      <c r="S203" s="139"/>
      <c r="T203" s="139"/>
      <c r="U203" s="139"/>
      <c r="V203" s="139"/>
    </row>
    <row r="204" spans="15:22">
      <c r="O204" s="139"/>
      <c r="P204" s="139"/>
      <c r="Q204" s="139"/>
      <c r="R204" s="139"/>
      <c r="S204" s="139"/>
      <c r="T204" s="139"/>
      <c r="U204" s="139"/>
      <c r="V204" s="139"/>
    </row>
    <row r="205" spans="15:22">
      <c r="O205" s="139"/>
      <c r="P205" s="139"/>
      <c r="Q205" s="139"/>
      <c r="R205" s="139"/>
      <c r="S205" s="139"/>
      <c r="T205" s="139"/>
      <c r="U205" s="139"/>
      <c r="V205" s="139"/>
    </row>
    <row r="206" spans="15:22">
      <c r="O206" s="139"/>
      <c r="P206" s="139"/>
      <c r="Q206" s="139"/>
      <c r="R206" s="139"/>
      <c r="S206" s="139"/>
      <c r="T206" s="139"/>
      <c r="U206" s="139"/>
      <c r="V206" s="139"/>
    </row>
    <row r="207" spans="15:22">
      <c r="O207" s="139"/>
      <c r="P207" s="139"/>
      <c r="Q207" s="139"/>
      <c r="R207" s="139"/>
      <c r="S207" s="139"/>
      <c r="T207" s="139"/>
      <c r="U207" s="139"/>
      <c r="V207" s="139"/>
    </row>
    <row r="208" spans="15:22">
      <c r="O208" s="139"/>
      <c r="P208" s="139"/>
      <c r="Q208" s="139"/>
      <c r="R208" s="139"/>
      <c r="S208" s="139"/>
      <c r="T208" s="139"/>
      <c r="U208" s="139"/>
      <c r="V208" s="139"/>
    </row>
    <row r="209" spans="15:22">
      <c r="O209" s="139"/>
      <c r="P209" s="139"/>
      <c r="Q209" s="139"/>
      <c r="R209" s="139"/>
      <c r="S209" s="139"/>
      <c r="T209" s="139"/>
      <c r="U209" s="139"/>
      <c r="V209" s="139"/>
    </row>
    <row r="210" spans="15:22">
      <c r="O210" s="139"/>
      <c r="P210" s="139"/>
      <c r="Q210" s="139"/>
      <c r="R210" s="139"/>
      <c r="S210" s="139"/>
      <c r="T210" s="139"/>
      <c r="U210" s="139"/>
      <c r="V210" s="139"/>
    </row>
    <row r="211" spans="15:22">
      <c r="O211" s="139"/>
      <c r="P211" s="139"/>
      <c r="Q211" s="139"/>
      <c r="R211" s="139"/>
      <c r="S211" s="139"/>
      <c r="T211" s="139"/>
      <c r="U211" s="139"/>
      <c r="V211" s="139"/>
    </row>
    <row r="212" spans="15:22">
      <c r="O212" s="139"/>
      <c r="P212" s="139"/>
      <c r="Q212" s="139"/>
      <c r="R212" s="139"/>
      <c r="S212" s="139"/>
      <c r="T212" s="139"/>
      <c r="U212" s="139"/>
      <c r="V212" s="139"/>
    </row>
    <row r="213" spans="15:22">
      <c r="O213" s="139"/>
      <c r="P213" s="139"/>
      <c r="Q213" s="139"/>
      <c r="R213" s="139"/>
      <c r="S213" s="139"/>
      <c r="T213" s="139"/>
      <c r="U213" s="139"/>
      <c r="V213" s="139"/>
    </row>
    <row r="214" spans="15:22">
      <c r="O214" s="139"/>
      <c r="P214" s="139"/>
      <c r="Q214" s="139"/>
      <c r="R214" s="139"/>
      <c r="S214" s="139"/>
      <c r="T214" s="139"/>
      <c r="U214" s="139"/>
      <c r="V214" s="139"/>
    </row>
    <row r="215" spans="15:22">
      <c r="O215" s="139"/>
      <c r="P215" s="139"/>
      <c r="Q215" s="139"/>
      <c r="R215" s="139"/>
      <c r="S215" s="139"/>
      <c r="T215" s="139"/>
      <c r="U215" s="139"/>
      <c r="V215" s="139"/>
    </row>
    <row r="216" spans="15:22">
      <c r="O216" s="139"/>
      <c r="P216" s="139"/>
      <c r="Q216" s="139"/>
      <c r="R216" s="139"/>
      <c r="S216" s="139"/>
      <c r="T216" s="139"/>
      <c r="U216" s="139"/>
      <c r="V216" s="139"/>
    </row>
    <row r="217" spans="15:22">
      <c r="O217" s="139"/>
      <c r="P217" s="139"/>
      <c r="Q217" s="139"/>
      <c r="R217" s="139"/>
      <c r="S217" s="139"/>
      <c r="T217" s="139"/>
      <c r="U217" s="139"/>
      <c r="V217" s="139"/>
    </row>
    <row r="218" spans="15:22">
      <c r="O218" s="139"/>
      <c r="P218" s="139"/>
      <c r="Q218" s="139"/>
      <c r="R218" s="139"/>
      <c r="S218" s="139"/>
      <c r="T218" s="139"/>
      <c r="U218" s="139"/>
      <c r="V218" s="139"/>
    </row>
    <row r="219" spans="15:22">
      <c r="O219" s="139"/>
      <c r="P219" s="139"/>
      <c r="Q219" s="139"/>
      <c r="R219" s="139"/>
      <c r="S219" s="139"/>
      <c r="T219" s="139"/>
      <c r="U219" s="139"/>
      <c r="V219" s="139"/>
    </row>
    <row r="220" spans="15:22">
      <c r="O220" s="139"/>
      <c r="P220" s="139"/>
      <c r="Q220" s="139"/>
      <c r="R220" s="139"/>
      <c r="S220" s="139"/>
      <c r="T220" s="139"/>
      <c r="U220" s="139"/>
      <c r="V220" s="139"/>
    </row>
    <row r="221" spans="15:22">
      <c r="O221" s="139"/>
      <c r="P221" s="139"/>
      <c r="Q221" s="139"/>
      <c r="R221" s="139"/>
      <c r="S221" s="139"/>
      <c r="T221" s="139"/>
      <c r="U221" s="139"/>
      <c r="V221" s="139"/>
    </row>
    <row r="222" spans="15:22">
      <c r="O222" s="139"/>
      <c r="P222" s="139"/>
      <c r="Q222" s="139"/>
      <c r="R222" s="139"/>
      <c r="S222" s="139"/>
      <c r="T222" s="139"/>
      <c r="U222" s="139"/>
      <c r="V222" s="139"/>
    </row>
    <row r="223" spans="15:22">
      <c r="O223" s="139"/>
      <c r="P223" s="139"/>
      <c r="Q223" s="139"/>
      <c r="R223" s="139"/>
      <c r="S223" s="139"/>
      <c r="T223" s="139"/>
      <c r="U223" s="139"/>
      <c r="V223" s="139"/>
    </row>
    <row r="224" spans="15:22">
      <c r="O224" s="139"/>
      <c r="P224" s="139"/>
      <c r="Q224" s="139"/>
      <c r="R224" s="139"/>
      <c r="S224" s="139"/>
      <c r="T224" s="139"/>
      <c r="U224" s="139"/>
      <c r="V224" s="139"/>
    </row>
    <row r="225" spans="15:22">
      <c r="O225" s="139"/>
      <c r="P225" s="139"/>
      <c r="Q225" s="139"/>
      <c r="R225" s="139"/>
      <c r="S225" s="139"/>
      <c r="T225" s="139"/>
      <c r="U225" s="139"/>
      <c r="V225" s="139"/>
    </row>
    <row r="226" spans="15:22">
      <c r="O226" s="139"/>
      <c r="P226" s="139"/>
      <c r="Q226" s="139"/>
      <c r="R226" s="139"/>
      <c r="S226" s="139"/>
      <c r="T226" s="139"/>
      <c r="U226" s="139"/>
      <c r="V226" s="139"/>
    </row>
    <row r="227" spans="15:22">
      <c r="O227" s="139"/>
      <c r="P227" s="139"/>
      <c r="Q227" s="139"/>
      <c r="R227" s="139"/>
      <c r="S227" s="139"/>
      <c r="T227" s="139"/>
      <c r="U227" s="139"/>
      <c r="V227" s="139"/>
    </row>
    <row r="228" spans="15:22">
      <c r="O228" s="139"/>
      <c r="P228" s="139"/>
      <c r="Q228" s="139"/>
      <c r="R228" s="139"/>
      <c r="S228" s="139"/>
      <c r="T228" s="139"/>
      <c r="U228" s="139"/>
      <c r="V228" s="139"/>
    </row>
    <row r="229" spans="15:22">
      <c r="O229" s="139"/>
      <c r="P229" s="139"/>
      <c r="Q229" s="139"/>
      <c r="R229" s="139"/>
      <c r="S229" s="139"/>
      <c r="T229" s="139"/>
      <c r="U229" s="139"/>
      <c r="V229" s="139"/>
    </row>
    <row r="230" spans="15:22">
      <c r="O230" s="139"/>
      <c r="P230" s="139"/>
      <c r="Q230" s="139"/>
      <c r="R230" s="139"/>
      <c r="S230" s="139"/>
      <c r="T230" s="139"/>
      <c r="U230" s="139"/>
      <c r="V230" s="139"/>
    </row>
    <row r="231" spans="15:22">
      <c r="O231" s="139"/>
      <c r="P231" s="139"/>
      <c r="Q231" s="139"/>
      <c r="R231" s="139"/>
      <c r="S231" s="139"/>
      <c r="T231" s="139"/>
      <c r="U231" s="139"/>
      <c r="V231" s="139"/>
    </row>
    <row r="232" spans="15:22">
      <c r="O232" s="139"/>
      <c r="P232" s="139"/>
      <c r="Q232" s="139"/>
      <c r="R232" s="139"/>
      <c r="S232" s="139"/>
      <c r="T232" s="139"/>
      <c r="U232" s="139"/>
      <c r="V232" s="139"/>
    </row>
    <row r="233" spans="15:22">
      <c r="O233" s="139"/>
      <c r="P233" s="139"/>
      <c r="Q233" s="139"/>
      <c r="R233" s="139"/>
      <c r="S233" s="139"/>
      <c r="T233" s="139"/>
      <c r="U233" s="139"/>
      <c r="V233" s="139"/>
    </row>
    <row r="234" spans="15:22">
      <c r="O234" s="139"/>
      <c r="P234" s="139"/>
      <c r="Q234" s="139"/>
      <c r="R234" s="139"/>
      <c r="S234" s="139"/>
      <c r="T234" s="139"/>
      <c r="U234" s="139"/>
      <c r="V234" s="139"/>
    </row>
    <row r="235" spans="15:22">
      <c r="O235" s="139"/>
      <c r="P235" s="139"/>
      <c r="Q235" s="139"/>
      <c r="R235" s="139"/>
      <c r="S235" s="139"/>
      <c r="T235" s="139"/>
      <c r="U235" s="139"/>
      <c r="V235" s="139"/>
    </row>
    <row r="236" spans="15:22">
      <c r="O236" s="139"/>
      <c r="P236" s="139"/>
      <c r="Q236" s="139"/>
      <c r="R236" s="139"/>
      <c r="S236" s="139"/>
      <c r="T236" s="139"/>
      <c r="U236" s="139"/>
      <c r="V236" s="139"/>
    </row>
    <row r="237" spans="15:22">
      <c r="O237" s="139"/>
      <c r="P237" s="139"/>
      <c r="Q237" s="139"/>
      <c r="R237" s="139"/>
      <c r="S237" s="139"/>
      <c r="T237" s="139"/>
      <c r="U237" s="139"/>
      <c r="V237" s="139"/>
    </row>
    <row r="238" spans="15:22">
      <c r="O238" s="139"/>
      <c r="P238" s="139"/>
      <c r="Q238" s="139"/>
      <c r="R238" s="139"/>
      <c r="S238" s="139"/>
      <c r="T238" s="139"/>
      <c r="U238" s="139"/>
      <c r="V238" s="139"/>
    </row>
    <row r="239" spans="15:22">
      <c r="O239" s="139"/>
      <c r="P239" s="139"/>
      <c r="Q239" s="139"/>
      <c r="R239" s="139"/>
      <c r="S239" s="139"/>
      <c r="T239" s="139"/>
      <c r="U239" s="139"/>
      <c r="V239" s="139"/>
    </row>
    <row r="240" spans="15:22">
      <c r="O240" s="139"/>
      <c r="P240" s="139"/>
      <c r="Q240" s="139"/>
      <c r="R240" s="139"/>
      <c r="S240" s="139"/>
      <c r="T240" s="139"/>
      <c r="U240" s="139"/>
      <c r="V240" s="139"/>
    </row>
    <row r="241" spans="15:22">
      <c r="O241" s="139"/>
      <c r="P241" s="139"/>
      <c r="Q241" s="139"/>
      <c r="R241" s="139"/>
      <c r="S241" s="139"/>
      <c r="T241" s="139"/>
      <c r="U241" s="139"/>
      <c r="V241" s="139"/>
    </row>
    <row r="242" spans="15:22">
      <c r="O242" s="139"/>
      <c r="P242" s="139"/>
      <c r="Q242" s="139"/>
      <c r="R242" s="139"/>
      <c r="S242" s="139"/>
      <c r="T242" s="139"/>
      <c r="U242" s="139"/>
      <c r="V242" s="139"/>
    </row>
    <row r="243" spans="15:22">
      <c r="O243" s="139"/>
      <c r="P243" s="139"/>
      <c r="Q243" s="139"/>
      <c r="R243" s="139"/>
      <c r="S243" s="139"/>
      <c r="T243" s="139"/>
      <c r="U243" s="139"/>
      <c r="V243" s="139"/>
    </row>
    <row r="244" spans="15:22">
      <c r="O244" s="139"/>
      <c r="P244" s="139"/>
      <c r="Q244" s="139"/>
      <c r="R244" s="139"/>
      <c r="S244" s="139"/>
      <c r="T244" s="139"/>
      <c r="U244" s="139"/>
      <c r="V244" s="139"/>
    </row>
    <row r="245" spans="15:22">
      <c r="O245" s="139"/>
      <c r="P245" s="139"/>
      <c r="Q245" s="139"/>
      <c r="R245" s="139"/>
      <c r="S245" s="139"/>
      <c r="T245" s="139"/>
      <c r="U245" s="139"/>
      <c r="V245" s="139"/>
    </row>
    <row r="246" spans="15:22">
      <c r="O246" s="139"/>
      <c r="P246" s="139"/>
      <c r="Q246" s="139"/>
      <c r="R246" s="139"/>
      <c r="S246" s="139"/>
      <c r="T246" s="139"/>
      <c r="U246" s="139"/>
      <c r="V246" s="139"/>
    </row>
    <row r="247" spans="15:22">
      <c r="O247" s="139"/>
      <c r="P247" s="139"/>
      <c r="Q247" s="139"/>
      <c r="R247" s="139"/>
      <c r="S247" s="139"/>
      <c r="T247" s="139"/>
      <c r="U247" s="139"/>
      <c r="V247" s="139"/>
    </row>
    <row r="248" spans="15:22">
      <c r="O248" s="139"/>
      <c r="P248" s="139"/>
      <c r="Q248" s="139"/>
      <c r="R248" s="139"/>
      <c r="S248" s="139"/>
      <c r="T248" s="139"/>
      <c r="U248" s="139"/>
      <c r="V248" s="139"/>
    </row>
    <row r="249" spans="15:22">
      <c r="O249" s="139"/>
      <c r="P249" s="139"/>
      <c r="Q249" s="139"/>
      <c r="R249" s="139"/>
      <c r="S249" s="139"/>
      <c r="T249" s="139"/>
      <c r="U249" s="139"/>
      <c r="V249" s="139"/>
    </row>
    <row r="250" spans="15:22">
      <c r="O250" s="139"/>
      <c r="P250" s="139"/>
      <c r="Q250" s="139"/>
      <c r="R250" s="139"/>
      <c r="S250" s="139"/>
      <c r="T250" s="139"/>
      <c r="U250" s="139"/>
      <c r="V250" s="139"/>
    </row>
    <row r="251" spans="15:22">
      <c r="O251" s="139"/>
      <c r="P251" s="139"/>
      <c r="Q251" s="139"/>
      <c r="R251" s="139"/>
      <c r="S251" s="139"/>
      <c r="T251" s="139"/>
      <c r="U251" s="139"/>
      <c r="V251" s="139"/>
    </row>
    <row r="252" spans="15:22">
      <c r="O252" s="139"/>
      <c r="P252" s="139"/>
      <c r="Q252" s="139"/>
      <c r="R252" s="139"/>
      <c r="S252" s="139"/>
      <c r="T252" s="139"/>
      <c r="U252" s="139"/>
      <c r="V252" s="139"/>
    </row>
    <row r="253" spans="15:22">
      <c r="O253" s="139"/>
      <c r="P253" s="139"/>
      <c r="Q253" s="139"/>
      <c r="R253" s="139"/>
      <c r="S253" s="139"/>
      <c r="T253" s="139"/>
      <c r="U253" s="139"/>
      <c r="V253" s="139"/>
    </row>
    <row r="254" spans="15:22">
      <c r="O254" s="139"/>
      <c r="P254" s="139"/>
      <c r="Q254" s="139"/>
      <c r="R254" s="139"/>
      <c r="S254" s="139"/>
      <c r="T254" s="139"/>
      <c r="U254" s="139"/>
      <c r="V254" s="139"/>
    </row>
    <row r="255" spans="15:22">
      <c r="O255" s="139"/>
      <c r="P255" s="139"/>
      <c r="Q255" s="139"/>
      <c r="R255" s="139"/>
      <c r="S255" s="139"/>
      <c r="T255" s="139"/>
      <c r="U255" s="139"/>
      <c r="V255" s="139"/>
    </row>
    <row r="256" spans="15:22">
      <c r="O256" s="139"/>
      <c r="P256" s="139"/>
      <c r="Q256" s="139"/>
      <c r="R256" s="139"/>
      <c r="S256" s="139"/>
      <c r="T256" s="139"/>
      <c r="U256" s="139"/>
      <c r="V256" s="139"/>
    </row>
    <row r="257" spans="15:22">
      <c r="O257" s="139"/>
      <c r="P257" s="139"/>
      <c r="Q257" s="139"/>
      <c r="R257" s="139"/>
      <c r="S257" s="139"/>
      <c r="T257" s="139"/>
      <c r="U257" s="139"/>
      <c r="V257" s="139"/>
    </row>
    <row r="258" spans="15:22">
      <c r="O258" s="139"/>
      <c r="P258" s="139"/>
      <c r="Q258" s="139"/>
      <c r="R258" s="139"/>
      <c r="S258" s="139"/>
      <c r="T258" s="139"/>
      <c r="U258" s="139"/>
      <c r="V258" s="139"/>
    </row>
    <row r="259" spans="15:22">
      <c r="O259" s="139"/>
      <c r="P259" s="139"/>
      <c r="Q259" s="139"/>
      <c r="R259" s="139"/>
      <c r="S259" s="139"/>
      <c r="T259" s="139"/>
      <c r="U259" s="139"/>
      <c r="V259" s="139"/>
    </row>
    <row r="260" spans="15:22">
      <c r="O260" s="139"/>
      <c r="P260" s="139"/>
      <c r="Q260" s="139"/>
      <c r="R260" s="139"/>
      <c r="S260" s="139"/>
      <c r="T260" s="139"/>
      <c r="U260" s="139"/>
      <c r="V260" s="139"/>
    </row>
    <row r="261" spans="15:22">
      <c r="O261" s="139"/>
      <c r="P261" s="139"/>
      <c r="Q261" s="139"/>
      <c r="R261" s="139"/>
      <c r="S261" s="139"/>
      <c r="T261" s="139"/>
      <c r="U261" s="139"/>
      <c r="V261" s="139"/>
    </row>
    <row r="262" spans="15:22">
      <c r="O262" s="139"/>
      <c r="P262" s="139"/>
      <c r="Q262" s="139"/>
      <c r="R262" s="139"/>
      <c r="S262" s="139"/>
      <c r="T262" s="139"/>
      <c r="U262" s="139"/>
      <c r="V262" s="139"/>
    </row>
    <row r="263" spans="15:22">
      <c r="O263" s="139"/>
      <c r="P263" s="139"/>
      <c r="Q263" s="139"/>
      <c r="R263" s="139"/>
      <c r="S263" s="139"/>
      <c r="T263" s="139"/>
      <c r="U263" s="139"/>
      <c r="V263" s="139"/>
    </row>
    <row r="264" spans="15:22">
      <c r="O264" s="139"/>
      <c r="P264" s="139"/>
      <c r="Q264" s="139"/>
      <c r="R264" s="139"/>
      <c r="S264" s="139"/>
      <c r="T264" s="139"/>
      <c r="U264" s="139"/>
      <c r="V264" s="139"/>
    </row>
    <row r="265" spans="15:22">
      <c r="O265" s="139"/>
      <c r="P265" s="139"/>
      <c r="Q265" s="139"/>
      <c r="R265" s="139"/>
      <c r="S265" s="139"/>
      <c r="T265" s="139"/>
      <c r="U265" s="139"/>
      <c r="V265" s="139"/>
    </row>
    <row r="266" spans="15:22">
      <c r="O266" s="139"/>
      <c r="P266" s="139"/>
      <c r="Q266" s="139"/>
      <c r="R266" s="139"/>
      <c r="S266" s="139"/>
      <c r="T266" s="139"/>
      <c r="U266" s="139"/>
      <c r="V266" s="139"/>
    </row>
    <row r="267" spans="15:22">
      <c r="O267" s="139"/>
      <c r="P267" s="139"/>
      <c r="Q267" s="139"/>
      <c r="R267" s="139"/>
      <c r="S267" s="139"/>
      <c r="T267" s="139"/>
      <c r="U267" s="139"/>
      <c r="V267" s="139"/>
    </row>
    <row r="268" spans="15:22">
      <c r="O268" s="139"/>
      <c r="P268" s="139"/>
      <c r="Q268" s="139"/>
      <c r="R268" s="139"/>
      <c r="S268" s="139"/>
      <c r="T268" s="139"/>
      <c r="U268" s="139"/>
      <c r="V268" s="139"/>
    </row>
    <row r="269" spans="15:22">
      <c r="O269" s="139"/>
      <c r="P269" s="139"/>
      <c r="Q269" s="139"/>
      <c r="R269" s="139"/>
      <c r="S269" s="139"/>
      <c r="T269" s="139"/>
      <c r="U269" s="139"/>
      <c r="V269" s="139"/>
    </row>
    <row r="270" spans="15:22">
      <c r="O270" s="139"/>
      <c r="P270" s="139"/>
      <c r="Q270" s="139"/>
      <c r="R270" s="139"/>
      <c r="S270" s="139"/>
      <c r="T270" s="139"/>
      <c r="U270" s="139"/>
      <c r="V270" s="139"/>
    </row>
    <row r="271" spans="15:22">
      <c r="O271" s="139"/>
      <c r="P271" s="139"/>
      <c r="Q271" s="139"/>
      <c r="R271" s="139"/>
      <c r="S271" s="139"/>
      <c r="T271" s="139"/>
      <c r="U271" s="139"/>
      <c r="V271" s="139"/>
    </row>
    <row r="272" spans="15:22">
      <c r="O272" s="139"/>
      <c r="P272" s="139"/>
      <c r="Q272" s="139"/>
      <c r="R272" s="139"/>
      <c r="S272" s="139"/>
      <c r="T272" s="139"/>
      <c r="U272" s="139"/>
      <c r="V272" s="139"/>
    </row>
    <row r="273" spans="15:22">
      <c r="O273" s="139"/>
      <c r="P273" s="139"/>
      <c r="Q273" s="139"/>
      <c r="R273" s="139"/>
      <c r="S273" s="139"/>
      <c r="T273" s="139"/>
      <c r="U273" s="139"/>
      <c r="V273" s="139"/>
    </row>
    <row r="274" spans="15:22">
      <c r="O274" s="139"/>
      <c r="P274" s="139"/>
      <c r="Q274" s="139"/>
      <c r="R274" s="139"/>
      <c r="S274" s="139"/>
      <c r="T274" s="139"/>
      <c r="U274" s="139"/>
      <c r="V274" s="139"/>
    </row>
    <row r="275" spans="15:22">
      <c r="O275" s="139"/>
      <c r="P275" s="139"/>
      <c r="Q275" s="139"/>
      <c r="R275" s="139"/>
      <c r="S275" s="139"/>
      <c r="T275" s="139"/>
      <c r="U275" s="139"/>
      <c r="V275" s="139"/>
    </row>
    <row r="276" spans="15:22">
      <c r="O276" s="139"/>
      <c r="P276" s="139"/>
      <c r="Q276" s="139"/>
      <c r="R276" s="139"/>
      <c r="S276" s="139"/>
      <c r="T276" s="139"/>
      <c r="U276" s="139"/>
      <c r="V276" s="139"/>
    </row>
    <row r="277" spans="15:22">
      <c r="O277" s="139"/>
      <c r="P277" s="139"/>
      <c r="Q277" s="139"/>
      <c r="R277" s="139"/>
      <c r="S277" s="139"/>
      <c r="T277" s="139"/>
      <c r="U277" s="139"/>
      <c r="V277" s="139"/>
    </row>
    <row r="278" spans="15:22">
      <c r="O278" s="139"/>
      <c r="P278" s="139"/>
      <c r="Q278" s="139"/>
      <c r="R278" s="139"/>
      <c r="S278" s="139"/>
      <c r="T278" s="139"/>
      <c r="U278" s="139"/>
      <c r="V278" s="139"/>
    </row>
    <row r="279" spans="15:22">
      <c r="O279" s="139"/>
      <c r="P279" s="139"/>
      <c r="Q279" s="139"/>
      <c r="R279" s="139"/>
      <c r="S279" s="139"/>
      <c r="T279" s="139"/>
      <c r="U279" s="139"/>
      <c r="V279" s="139"/>
    </row>
    <row r="280" spans="15:22">
      <c r="O280" s="139"/>
      <c r="P280" s="139"/>
      <c r="Q280" s="139"/>
      <c r="R280" s="139"/>
      <c r="S280" s="139"/>
      <c r="T280" s="139"/>
      <c r="U280" s="139"/>
      <c r="V280" s="139"/>
    </row>
    <row r="281" spans="15:22">
      <c r="O281" s="139"/>
      <c r="P281" s="139"/>
      <c r="Q281" s="139"/>
      <c r="R281" s="139"/>
      <c r="S281" s="139"/>
      <c r="T281" s="139"/>
      <c r="U281" s="139"/>
      <c r="V281" s="139"/>
    </row>
    <row r="282" spans="15:22">
      <c r="O282" s="139"/>
      <c r="P282" s="139"/>
      <c r="Q282" s="139"/>
      <c r="R282" s="139"/>
      <c r="S282" s="139"/>
      <c r="T282" s="139"/>
      <c r="U282" s="139"/>
      <c r="V282" s="139"/>
    </row>
    <row r="283" spans="15:22">
      <c r="O283" s="139"/>
      <c r="P283" s="139"/>
      <c r="Q283" s="139"/>
      <c r="R283" s="139"/>
      <c r="S283" s="139"/>
      <c r="T283" s="139"/>
      <c r="U283" s="139"/>
      <c r="V283" s="139"/>
    </row>
    <row r="284" spans="15:22">
      <c r="O284" s="139"/>
      <c r="P284" s="139"/>
      <c r="Q284" s="139"/>
      <c r="R284" s="139"/>
      <c r="S284" s="139"/>
      <c r="T284" s="139"/>
      <c r="U284" s="139"/>
      <c r="V284" s="139"/>
    </row>
    <row r="285" spans="15:22">
      <c r="O285" s="139"/>
      <c r="P285" s="139"/>
      <c r="Q285" s="139"/>
      <c r="R285" s="139"/>
      <c r="S285" s="139"/>
      <c r="T285" s="139"/>
      <c r="U285" s="139"/>
      <c r="V285" s="139"/>
    </row>
    <row r="286" spans="15:22">
      <c r="O286" s="139"/>
      <c r="P286" s="139"/>
      <c r="Q286" s="139"/>
      <c r="R286" s="139"/>
      <c r="S286" s="139"/>
      <c r="T286" s="139"/>
      <c r="U286" s="139"/>
      <c r="V286" s="139"/>
    </row>
    <row r="287" spans="15:22">
      <c r="O287" s="139"/>
      <c r="P287" s="139"/>
      <c r="Q287" s="139"/>
      <c r="R287" s="139"/>
      <c r="S287" s="139"/>
      <c r="T287" s="139"/>
      <c r="U287" s="139"/>
      <c r="V287" s="139"/>
    </row>
    <row r="288" spans="15:22">
      <c r="O288" s="139"/>
      <c r="P288" s="139"/>
      <c r="Q288" s="139"/>
      <c r="R288" s="139"/>
      <c r="S288" s="139"/>
      <c r="T288" s="139"/>
      <c r="U288" s="139"/>
      <c r="V288" s="139"/>
    </row>
    <row r="289" spans="15:22">
      <c r="O289" s="139"/>
      <c r="P289" s="139"/>
      <c r="Q289" s="139"/>
      <c r="R289" s="139"/>
      <c r="S289" s="139"/>
      <c r="T289" s="139"/>
      <c r="U289" s="139"/>
      <c r="V289" s="139"/>
    </row>
    <row r="290" spans="15:22">
      <c r="O290" s="139"/>
      <c r="P290" s="139"/>
      <c r="Q290" s="139"/>
      <c r="R290" s="139"/>
      <c r="S290" s="139"/>
      <c r="T290" s="139"/>
      <c r="U290" s="139"/>
      <c r="V290" s="139"/>
    </row>
    <row r="291" spans="15:22">
      <c r="O291" s="139"/>
      <c r="P291" s="139"/>
      <c r="Q291" s="139"/>
      <c r="R291" s="139"/>
      <c r="S291" s="139"/>
      <c r="T291" s="139"/>
      <c r="U291" s="139"/>
      <c r="V291" s="139"/>
    </row>
    <row r="292" spans="15:22">
      <c r="O292" s="139"/>
      <c r="P292" s="139"/>
      <c r="Q292" s="139"/>
      <c r="R292" s="139"/>
      <c r="S292" s="139"/>
      <c r="T292" s="139"/>
      <c r="U292" s="139"/>
      <c r="V292" s="139"/>
    </row>
    <row r="293" spans="15:22">
      <c r="O293" s="139"/>
      <c r="P293" s="139"/>
      <c r="Q293" s="139"/>
      <c r="R293" s="139"/>
      <c r="S293" s="139"/>
      <c r="T293" s="139"/>
      <c r="U293" s="139"/>
      <c r="V293" s="139"/>
    </row>
    <row r="294" spans="15:22">
      <c r="O294" s="139"/>
      <c r="P294" s="139"/>
      <c r="Q294" s="139"/>
      <c r="R294" s="139"/>
      <c r="S294" s="139"/>
      <c r="T294" s="139"/>
      <c r="U294" s="139"/>
      <c r="V294" s="139"/>
    </row>
    <row r="295" spans="15:22">
      <c r="O295" s="139"/>
      <c r="P295" s="139"/>
      <c r="Q295" s="139"/>
      <c r="R295" s="139"/>
      <c r="S295" s="139"/>
      <c r="T295" s="139"/>
      <c r="U295" s="139"/>
      <c r="V295" s="139"/>
    </row>
    <row r="296" spans="15:22">
      <c r="O296" s="139"/>
      <c r="P296" s="139"/>
      <c r="Q296" s="139"/>
      <c r="R296" s="139"/>
      <c r="S296" s="139"/>
      <c r="T296" s="139"/>
      <c r="U296" s="139"/>
      <c r="V296" s="139"/>
    </row>
    <row r="297" spans="15:22">
      <c r="O297" s="139"/>
      <c r="P297" s="139"/>
      <c r="Q297" s="139"/>
      <c r="R297" s="139"/>
      <c r="S297" s="139"/>
      <c r="T297" s="139"/>
      <c r="U297" s="139"/>
      <c r="V297" s="139"/>
    </row>
    <row r="298" spans="15:22">
      <c r="O298" s="139"/>
      <c r="P298" s="139"/>
      <c r="Q298" s="139"/>
      <c r="R298" s="139"/>
      <c r="S298" s="139"/>
      <c r="T298" s="139"/>
      <c r="U298" s="139"/>
      <c r="V298" s="139"/>
    </row>
    <row r="299" spans="15:22">
      <c r="O299" s="139"/>
      <c r="P299" s="139"/>
      <c r="Q299" s="139"/>
      <c r="R299" s="139"/>
      <c r="S299" s="139"/>
      <c r="T299" s="139"/>
      <c r="U299" s="139"/>
      <c r="V299" s="139"/>
    </row>
    <row r="300" spans="15:22">
      <c r="O300" s="139"/>
      <c r="P300" s="139"/>
      <c r="Q300" s="139"/>
      <c r="R300" s="139"/>
      <c r="S300" s="139"/>
      <c r="T300" s="139"/>
      <c r="U300" s="139"/>
      <c r="V300" s="139"/>
    </row>
    <row r="301" spans="15:22">
      <c r="O301" s="139"/>
      <c r="P301" s="139"/>
      <c r="Q301" s="139"/>
      <c r="R301" s="139"/>
      <c r="S301" s="139"/>
      <c r="T301" s="139"/>
      <c r="U301" s="139"/>
      <c r="V301" s="139"/>
    </row>
    <row r="302" spans="15:22">
      <c r="O302" s="139"/>
      <c r="P302" s="139"/>
      <c r="Q302" s="139"/>
      <c r="R302" s="139"/>
      <c r="S302" s="139"/>
      <c r="T302" s="139"/>
      <c r="U302" s="139"/>
      <c r="V302" s="139"/>
    </row>
    <row r="303" spans="15:22">
      <c r="O303" s="139"/>
      <c r="P303" s="139"/>
      <c r="Q303" s="139"/>
      <c r="R303" s="139"/>
      <c r="S303" s="139"/>
      <c r="T303" s="139"/>
      <c r="U303" s="139"/>
      <c r="V303" s="139"/>
    </row>
    <row r="304" spans="15:22">
      <c r="O304" s="139"/>
      <c r="P304" s="139"/>
      <c r="Q304" s="139"/>
      <c r="R304" s="139"/>
      <c r="S304" s="139"/>
      <c r="T304" s="139"/>
      <c r="U304" s="139"/>
      <c r="V304" s="139"/>
    </row>
    <row r="305" spans="15:22">
      <c r="O305" s="139"/>
      <c r="P305" s="139"/>
      <c r="Q305" s="139"/>
      <c r="R305" s="139"/>
      <c r="S305" s="139"/>
      <c r="T305" s="139"/>
      <c r="U305" s="139"/>
      <c r="V305" s="139"/>
    </row>
    <row r="306" spans="15:22">
      <c r="O306" s="139"/>
      <c r="P306" s="139"/>
      <c r="Q306" s="139"/>
      <c r="R306" s="139"/>
      <c r="S306" s="139"/>
      <c r="T306" s="139"/>
      <c r="U306" s="139"/>
      <c r="V306" s="139"/>
    </row>
    <row r="307" spans="15:22">
      <c r="O307" s="139"/>
      <c r="P307" s="139"/>
      <c r="Q307" s="139"/>
      <c r="R307" s="139"/>
      <c r="S307" s="139"/>
      <c r="T307" s="139"/>
      <c r="U307" s="139"/>
      <c r="V307" s="139"/>
    </row>
    <row r="308" spans="15:22">
      <c r="O308" s="139"/>
      <c r="P308" s="139"/>
      <c r="Q308" s="139"/>
      <c r="R308" s="139"/>
      <c r="S308" s="139"/>
      <c r="T308" s="139"/>
      <c r="U308" s="139"/>
      <c r="V308" s="139"/>
    </row>
    <row r="309" spans="15:22">
      <c r="O309" s="139"/>
      <c r="P309" s="139"/>
      <c r="Q309" s="139"/>
      <c r="R309" s="139"/>
      <c r="S309" s="139"/>
      <c r="T309" s="139"/>
      <c r="U309" s="139"/>
      <c r="V309" s="139"/>
    </row>
    <row r="310" spans="15:22">
      <c r="O310" s="139"/>
      <c r="P310" s="139"/>
      <c r="Q310" s="139"/>
      <c r="R310" s="139"/>
      <c r="S310" s="139"/>
      <c r="T310" s="139"/>
      <c r="U310" s="139"/>
      <c r="V310" s="139"/>
    </row>
    <row r="311" spans="15:22">
      <c r="O311" s="139"/>
      <c r="P311" s="139"/>
      <c r="Q311" s="139"/>
      <c r="R311" s="139"/>
      <c r="S311" s="139"/>
      <c r="T311" s="139"/>
      <c r="U311" s="139"/>
      <c r="V311" s="139"/>
    </row>
    <row r="312" spans="15:22">
      <c r="O312" s="139"/>
      <c r="P312" s="139"/>
      <c r="Q312" s="139"/>
      <c r="R312" s="139"/>
      <c r="S312" s="139"/>
      <c r="T312" s="139"/>
      <c r="U312" s="139"/>
      <c r="V312" s="139"/>
    </row>
    <row r="313" spans="15:22">
      <c r="O313" s="139"/>
      <c r="P313" s="139"/>
      <c r="Q313" s="139"/>
      <c r="R313" s="139"/>
      <c r="S313" s="139"/>
      <c r="T313" s="139"/>
      <c r="U313" s="139"/>
      <c r="V313" s="139"/>
    </row>
    <row r="314" spans="15:22">
      <c r="O314" s="139"/>
      <c r="P314" s="139"/>
      <c r="Q314" s="139"/>
      <c r="R314" s="139"/>
      <c r="S314" s="139"/>
      <c r="T314" s="139"/>
      <c r="U314" s="139"/>
      <c r="V314" s="139"/>
    </row>
    <row r="315" spans="15:22">
      <c r="O315" s="139"/>
      <c r="P315" s="139"/>
      <c r="Q315" s="139"/>
      <c r="R315" s="139"/>
      <c r="S315" s="139"/>
      <c r="T315" s="139"/>
      <c r="U315" s="139"/>
      <c r="V315" s="139"/>
    </row>
    <row r="316" spans="15:22">
      <c r="O316" s="139"/>
      <c r="P316" s="139"/>
      <c r="Q316" s="139"/>
      <c r="R316" s="139"/>
      <c r="S316" s="139"/>
      <c r="T316" s="139"/>
      <c r="U316" s="139"/>
      <c r="V316" s="139"/>
    </row>
    <row r="317" spans="15:22">
      <c r="O317" s="139"/>
      <c r="P317" s="139"/>
      <c r="Q317" s="139"/>
      <c r="R317" s="139"/>
      <c r="S317" s="139"/>
      <c r="T317" s="139"/>
      <c r="U317" s="139"/>
      <c r="V317" s="139"/>
    </row>
    <row r="318" spans="15:22">
      <c r="O318" s="139"/>
      <c r="P318" s="139"/>
      <c r="Q318" s="139"/>
      <c r="R318" s="139"/>
      <c r="S318" s="139"/>
      <c r="T318" s="139"/>
      <c r="U318" s="139"/>
      <c r="V318" s="139"/>
    </row>
    <row r="319" spans="15:22">
      <c r="O319" s="139"/>
      <c r="P319" s="139"/>
      <c r="Q319" s="139"/>
      <c r="R319" s="139"/>
      <c r="S319" s="139"/>
      <c r="T319" s="139"/>
      <c r="U319" s="139"/>
      <c r="V319" s="139"/>
    </row>
    <row r="320" spans="15:22">
      <c r="O320" s="139"/>
      <c r="P320" s="139"/>
      <c r="Q320" s="139"/>
      <c r="R320" s="139"/>
      <c r="S320" s="139"/>
      <c r="T320" s="139"/>
      <c r="U320" s="139"/>
      <c r="V320" s="139"/>
    </row>
    <row r="321" spans="15:22">
      <c r="O321" s="139"/>
      <c r="P321" s="139"/>
      <c r="Q321" s="139"/>
      <c r="R321" s="139"/>
      <c r="S321" s="139"/>
      <c r="T321" s="139"/>
      <c r="U321" s="139"/>
      <c r="V321" s="139"/>
    </row>
    <row r="322" spans="15:22">
      <c r="O322" s="139"/>
      <c r="P322" s="139"/>
      <c r="Q322" s="139"/>
      <c r="R322" s="139"/>
      <c r="S322" s="139"/>
      <c r="T322" s="139"/>
      <c r="U322" s="139"/>
      <c r="V322" s="139"/>
    </row>
    <row r="323" spans="15:22">
      <c r="O323" s="139"/>
      <c r="P323" s="139"/>
      <c r="Q323" s="139"/>
      <c r="R323" s="139"/>
      <c r="S323" s="139"/>
      <c r="T323" s="139"/>
      <c r="U323" s="139"/>
      <c r="V323" s="139"/>
    </row>
    <row r="324" spans="15:22">
      <c r="O324" s="139"/>
      <c r="P324" s="139"/>
      <c r="Q324" s="139"/>
      <c r="R324" s="139"/>
      <c r="S324" s="139"/>
      <c r="T324" s="139"/>
      <c r="U324" s="139"/>
      <c r="V324" s="139"/>
    </row>
    <row r="325" spans="15:22">
      <c r="O325" s="139"/>
      <c r="P325" s="139"/>
      <c r="Q325" s="139"/>
      <c r="R325" s="139"/>
      <c r="S325" s="139"/>
      <c r="T325" s="139"/>
      <c r="U325" s="139"/>
      <c r="V325" s="139"/>
    </row>
    <row r="326" spans="15:22">
      <c r="O326" s="139"/>
      <c r="P326" s="139"/>
      <c r="Q326" s="139"/>
      <c r="R326" s="139"/>
      <c r="S326" s="139"/>
      <c r="T326" s="139"/>
      <c r="U326" s="139"/>
      <c r="V326" s="139"/>
    </row>
    <row r="327" spans="15:22">
      <c r="O327" s="139"/>
      <c r="P327" s="139"/>
      <c r="Q327" s="139"/>
      <c r="R327" s="139"/>
      <c r="S327" s="139"/>
      <c r="T327" s="139"/>
      <c r="U327" s="139"/>
      <c r="V327" s="139"/>
    </row>
    <row r="328" spans="15:22">
      <c r="O328" s="139"/>
      <c r="P328" s="139"/>
      <c r="Q328" s="139"/>
      <c r="R328" s="139"/>
      <c r="S328" s="139"/>
      <c r="T328" s="139"/>
      <c r="U328" s="139"/>
      <c r="V328" s="139"/>
    </row>
    <row r="329" spans="15:22">
      <c r="O329" s="139"/>
      <c r="P329" s="139"/>
      <c r="Q329" s="139"/>
      <c r="R329" s="139"/>
      <c r="S329" s="139"/>
      <c r="T329" s="139"/>
      <c r="U329" s="139"/>
      <c r="V329" s="139"/>
    </row>
    <row r="330" spans="15:22">
      <c r="O330" s="139"/>
      <c r="P330" s="139"/>
      <c r="Q330" s="139"/>
      <c r="R330" s="139"/>
      <c r="S330" s="139"/>
      <c r="T330" s="139"/>
      <c r="U330" s="139"/>
      <c r="V330" s="139"/>
    </row>
    <row r="331" spans="15:22">
      <c r="O331" s="139"/>
      <c r="P331" s="139"/>
      <c r="Q331" s="139"/>
      <c r="R331" s="139"/>
      <c r="S331" s="139"/>
      <c r="T331" s="139"/>
      <c r="U331" s="139"/>
      <c r="V331" s="139"/>
    </row>
    <row r="332" spans="15:22">
      <c r="O332" s="139"/>
      <c r="P332" s="139"/>
      <c r="Q332" s="139"/>
      <c r="R332" s="139"/>
      <c r="S332" s="139"/>
      <c r="T332" s="139"/>
      <c r="U332" s="139"/>
      <c r="V332" s="139"/>
    </row>
    <row r="333" spans="15:22">
      <c r="O333" s="139"/>
      <c r="P333" s="139"/>
      <c r="Q333" s="139"/>
      <c r="R333" s="139"/>
      <c r="S333" s="139"/>
      <c r="T333" s="139"/>
      <c r="U333" s="139"/>
      <c r="V333" s="139"/>
    </row>
    <row r="334" spans="15:22">
      <c r="O334" s="139"/>
      <c r="P334" s="139"/>
      <c r="Q334" s="139"/>
      <c r="R334" s="139"/>
      <c r="S334" s="139"/>
      <c r="T334" s="139"/>
      <c r="U334" s="139"/>
      <c r="V334" s="139"/>
    </row>
    <row r="335" spans="15:22">
      <c r="O335" s="139"/>
      <c r="P335" s="139"/>
      <c r="Q335" s="139"/>
      <c r="R335" s="139"/>
      <c r="S335" s="139"/>
      <c r="T335" s="139"/>
      <c r="U335" s="139"/>
      <c r="V335" s="139"/>
    </row>
    <row r="336" spans="15:22">
      <c r="O336" s="139"/>
      <c r="P336" s="139"/>
      <c r="Q336" s="139"/>
      <c r="R336" s="139"/>
      <c r="S336" s="139"/>
      <c r="T336" s="139"/>
      <c r="U336" s="139"/>
      <c r="V336" s="139"/>
    </row>
    <row r="337" spans="15:22">
      <c r="O337" s="139"/>
      <c r="P337" s="139"/>
      <c r="Q337" s="139"/>
      <c r="R337" s="139"/>
      <c r="S337" s="139"/>
      <c r="T337" s="139"/>
      <c r="U337" s="139"/>
      <c r="V337" s="139"/>
    </row>
    <row r="338" spans="15:22">
      <c r="O338" s="139"/>
      <c r="P338" s="139"/>
      <c r="Q338" s="139"/>
      <c r="R338" s="139"/>
      <c r="S338" s="139"/>
      <c r="T338" s="139"/>
      <c r="U338" s="139"/>
      <c r="V338" s="139"/>
    </row>
    <row r="339" spans="15:22">
      <c r="O339" s="139"/>
      <c r="P339" s="139"/>
      <c r="Q339" s="139"/>
      <c r="R339" s="139"/>
      <c r="S339" s="139"/>
      <c r="T339" s="139"/>
      <c r="U339" s="139"/>
      <c r="V339" s="139"/>
    </row>
    <row r="340" spans="15:22">
      <c r="O340" s="139"/>
      <c r="P340" s="139"/>
      <c r="Q340" s="139"/>
      <c r="R340" s="139"/>
      <c r="S340" s="139"/>
      <c r="T340" s="139"/>
      <c r="U340" s="139"/>
      <c r="V340" s="139"/>
    </row>
    <row r="341" spans="15:22">
      <c r="O341" s="139"/>
      <c r="P341" s="139"/>
      <c r="Q341" s="139"/>
      <c r="R341" s="139"/>
      <c r="S341" s="139"/>
      <c r="T341" s="139"/>
      <c r="U341" s="139"/>
      <c r="V341" s="139"/>
    </row>
    <row r="342" spans="15:22">
      <c r="O342" s="139"/>
      <c r="P342" s="139"/>
      <c r="Q342" s="139"/>
      <c r="R342" s="139"/>
      <c r="S342" s="139"/>
      <c r="T342" s="139"/>
      <c r="U342" s="139"/>
      <c r="V342" s="139"/>
    </row>
    <row r="343" spans="15:22">
      <c r="O343" s="139"/>
      <c r="P343" s="139"/>
      <c r="Q343" s="139"/>
      <c r="R343" s="139"/>
      <c r="S343" s="139"/>
      <c r="T343" s="139"/>
      <c r="U343" s="139"/>
      <c r="V343" s="139"/>
    </row>
    <row r="344" spans="15:22">
      <c r="O344" s="139"/>
      <c r="P344" s="139"/>
      <c r="Q344" s="139"/>
      <c r="R344" s="139"/>
      <c r="S344" s="139"/>
      <c r="T344" s="139"/>
      <c r="U344" s="139"/>
      <c r="V344" s="139"/>
    </row>
    <row r="345" spans="15:22">
      <c r="O345" s="139"/>
      <c r="P345" s="139"/>
      <c r="Q345" s="139"/>
      <c r="R345" s="139"/>
      <c r="S345" s="139"/>
      <c r="T345" s="139"/>
      <c r="U345" s="139"/>
      <c r="V345" s="139"/>
    </row>
    <row r="346" spans="15:22">
      <c r="O346" s="139"/>
      <c r="P346" s="139"/>
      <c r="Q346" s="139"/>
      <c r="R346" s="139"/>
      <c r="S346" s="139"/>
      <c r="T346" s="139"/>
      <c r="U346" s="139"/>
      <c r="V346" s="139"/>
    </row>
    <row r="347" spans="15:22">
      <c r="O347" s="139"/>
      <c r="P347" s="139"/>
      <c r="Q347" s="139"/>
      <c r="R347" s="139"/>
      <c r="S347" s="139"/>
      <c r="T347" s="139"/>
      <c r="U347" s="139"/>
      <c r="V347" s="139"/>
    </row>
    <row r="348" spans="15:22">
      <c r="O348" s="139"/>
      <c r="P348" s="139"/>
      <c r="Q348" s="139"/>
      <c r="R348" s="139"/>
      <c r="S348" s="139"/>
      <c r="T348" s="139"/>
      <c r="U348" s="139"/>
      <c r="V348" s="139"/>
    </row>
    <row r="349" spans="15:22">
      <c r="O349" s="139"/>
      <c r="P349" s="139"/>
      <c r="Q349" s="139"/>
      <c r="R349" s="139"/>
      <c r="S349" s="139"/>
      <c r="T349" s="139"/>
      <c r="U349" s="139"/>
      <c r="V349" s="139"/>
    </row>
    <row r="350" spans="15:22">
      <c r="O350" s="139"/>
      <c r="P350" s="139"/>
      <c r="Q350" s="139"/>
      <c r="R350" s="139"/>
      <c r="S350" s="139"/>
      <c r="T350" s="139"/>
      <c r="U350" s="139"/>
      <c r="V350" s="139"/>
    </row>
    <row r="351" spans="15:22">
      <c r="O351" s="139"/>
      <c r="P351" s="139"/>
      <c r="Q351" s="139"/>
      <c r="R351" s="139"/>
      <c r="S351" s="139"/>
      <c r="T351" s="139"/>
      <c r="U351" s="139"/>
      <c r="V351" s="139"/>
    </row>
    <row r="352" spans="15:22">
      <c r="O352" s="139"/>
      <c r="P352" s="139"/>
      <c r="Q352" s="139"/>
      <c r="R352" s="139"/>
      <c r="S352" s="139"/>
      <c r="T352" s="139"/>
      <c r="U352" s="139"/>
      <c r="V352" s="139"/>
    </row>
    <row r="353" spans="15:22">
      <c r="O353" s="139"/>
      <c r="P353" s="139"/>
      <c r="Q353" s="139"/>
      <c r="R353" s="139"/>
      <c r="S353" s="139"/>
      <c r="T353" s="139"/>
      <c r="U353" s="139"/>
      <c r="V353" s="139"/>
    </row>
    <row r="354" spans="15:22">
      <c r="O354" s="139"/>
      <c r="P354" s="139"/>
      <c r="Q354" s="139"/>
      <c r="R354" s="139"/>
      <c r="S354" s="139"/>
      <c r="T354" s="139"/>
      <c r="U354" s="139"/>
      <c r="V354" s="139"/>
    </row>
    <row r="355" spans="15:22">
      <c r="O355" s="139"/>
      <c r="P355" s="139"/>
      <c r="Q355" s="139"/>
      <c r="R355" s="139"/>
      <c r="S355" s="139"/>
      <c r="T355" s="139"/>
      <c r="U355" s="139"/>
      <c r="V355" s="139"/>
    </row>
    <row r="356" spans="15:22">
      <c r="O356" s="139"/>
      <c r="P356" s="139"/>
      <c r="Q356" s="139"/>
      <c r="R356" s="139"/>
      <c r="S356" s="139"/>
      <c r="T356" s="139"/>
      <c r="U356" s="139"/>
      <c r="V356" s="139"/>
    </row>
    <row r="357" spans="15:22">
      <c r="O357" s="139"/>
      <c r="P357" s="139"/>
      <c r="Q357" s="139"/>
      <c r="R357" s="139"/>
      <c r="S357" s="139"/>
      <c r="T357" s="139"/>
      <c r="U357" s="139"/>
      <c r="V357" s="139"/>
    </row>
    <row r="358" spans="15:22">
      <c r="O358" s="139"/>
      <c r="P358" s="139"/>
      <c r="Q358" s="139"/>
      <c r="R358" s="139"/>
      <c r="S358" s="139"/>
      <c r="T358" s="139"/>
      <c r="U358" s="139"/>
      <c r="V358" s="139"/>
    </row>
    <row r="359" spans="15:22">
      <c r="O359" s="139"/>
      <c r="P359" s="139"/>
      <c r="Q359" s="139"/>
      <c r="R359" s="139"/>
      <c r="S359" s="139"/>
      <c r="T359" s="139"/>
      <c r="U359" s="139"/>
      <c r="V359" s="139"/>
    </row>
    <row r="360" spans="15:22">
      <c r="O360" s="139"/>
      <c r="P360" s="139"/>
      <c r="Q360" s="139"/>
      <c r="R360" s="139"/>
      <c r="S360" s="139"/>
      <c r="T360" s="139"/>
      <c r="U360" s="139"/>
      <c r="V360" s="139"/>
    </row>
    <row r="361" spans="15:22">
      <c r="O361" s="139"/>
      <c r="P361" s="139"/>
      <c r="Q361" s="139"/>
      <c r="R361" s="139"/>
      <c r="S361" s="139"/>
      <c r="T361" s="139"/>
      <c r="U361" s="139"/>
      <c r="V361" s="139"/>
    </row>
    <row r="362" spans="15:22">
      <c r="O362" s="139"/>
      <c r="P362" s="139"/>
      <c r="Q362" s="139"/>
      <c r="R362" s="139"/>
      <c r="S362" s="139"/>
      <c r="T362" s="139"/>
      <c r="U362" s="139"/>
      <c r="V362" s="139"/>
    </row>
    <row r="363" spans="15:22">
      <c r="O363" s="139"/>
      <c r="P363" s="139"/>
      <c r="Q363" s="139"/>
      <c r="R363" s="139"/>
      <c r="S363" s="139"/>
      <c r="T363" s="139"/>
      <c r="U363" s="139"/>
      <c r="V363" s="139"/>
    </row>
    <row r="364" spans="15:22">
      <c r="O364" s="139"/>
      <c r="P364" s="139"/>
      <c r="Q364" s="139"/>
      <c r="R364" s="139"/>
      <c r="S364" s="139"/>
      <c r="T364" s="139"/>
      <c r="U364" s="139"/>
      <c r="V364" s="139"/>
    </row>
    <row r="365" spans="15:22">
      <c r="O365" s="139"/>
      <c r="P365" s="139"/>
      <c r="Q365" s="139"/>
      <c r="R365" s="139"/>
      <c r="S365" s="139"/>
      <c r="T365" s="139"/>
      <c r="U365" s="139"/>
      <c r="V365" s="139"/>
    </row>
    <row r="366" spans="15:22">
      <c r="O366" s="139"/>
      <c r="P366" s="139"/>
      <c r="Q366" s="139"/>
      <c r="R366" s="139"/>
      <c r="S366" s="139"/>
      <c r="T366" s="139"/>
      <c r="U366" s="139"/>
      <c r="V366" s="139"/>
    </row>
    <row r="367" spans="15:22">
      <c r="O367" s="139"/>
      <c r="P367" s="139"/>
      <c r="Q367" s="139"/>
      <c r="R367" s="139"/>
      <c r="S367" s="139"/>
      <c r="T367" s="139"/>
      <c r="U367" s="139"/>
      <c r="V367" s="139"/>
    </row>
    <row r="368" spans="15:22">
      <c r="O368" s="139"/>
      <c r="P368" s="139"/>
      <c r="Q368" s="139"/>
      <c r="R368" s="139"/>
      <c r="S368" s="139"/>
      <c r="T368" s="139"/>
      <c r="U368" s="139"/>
      <c r="V368" s="139"/>
    </row>
    <row r="369" spans="15:22">
      <c r="O369" s="139"/>
      <c r="P369" s="139"/>
      <c r="Q369" s="139"/>
      <c r="R369" s="139"/>
      <c r="S369" s="139"/>
      <c r="T369" s="139"/>
      <c r="U369" s="139"/>
      <c r="V369" s="139"/>
    </row>
    <row r="370" spans="15:22">
      <c r="O370" s="139"/>
      <c r="P370" s="139"/>
      <c r="Q370" s="139"/>
      <c r="R370" s="139"/>
      <c r="S370" s="139"/>
      <c r="T370" s="139"/>
      <c r="U370" s="139"/>
      <c r="V370" s="139"/>
    </row>
    <row r="371" spans="15:22">
      <c r="O371" s="139"/>
      <c r="P371" s="139"/>
      <c r="Q371" s="139"/>
      <c r="R371" s="139"/>
      <c r="S371" s="139"/>
      <c r="T371" s="139"/>
      <c r="U371" s="139"/>
      <c r="V371" s="139"/>
    </row>
    <row r="372" spans="15:22">
      <c r="O372" s="139"/>
      <c r="P372" s="139"/>
      <c r="Q372" s="139"/>
      <c r="R372" s="139"/>
      <c r="S372" s="139"/>
      <c r="T372" s="139"/>
      <c r="U372" s="139"/>
      <c r="V372" s="139"/>
    </row>
    <row r="373" spans="15:22">
      <c r="O373" s="139"/>
      <c r="P373" s="139"/>
      <c r="Q373" s="139"/>
      <c r="R373" s="139"/>
      <c r="S373" s="139"/>
      <c r="T373" s="139"/>
      <c r="U373" s="139"/>
      <c r="V373" s="139"/>
    </row>
    <row r="374" spans="15:22">
      <c r="O374" s="139"/>
      <c r="P374" s="139"/>
      <c r="Q374" s="139"/>
      <c r="R374" s="139"/>
      <c r="S374" s="139"/>
      <c r="T374" s="139"/>
      <c r="U374" s="139"/>
      <c r="V374" s="139"/>
    </row>
    <row r="375" spans="15:22">
      <c r="O375" s="139"/>
      <c r="P375" s="139"/>
      <c r="Q375" s="139"/>
      <c r="R375" s="139"/>
      <c r="S375" s="139"/>
      <c r="T375" s="139"/>
      <c r="U375" s="139"/>
      <c r="V375" s="139"/>
    </row>
    <row r="376" spans="15:22">
      <c r="O376" s="139"/>
      <c r="P376" s="139"/>
      <c r="Q376" s="139"/>
      <c r="R376" s="139"/>
      <c r="S376" s="139"/>
      <c r="T376" s="139"/>
      <c r="U376" s="139"/>
      <c r="V376" s="139"/>
    </row>
    <row r="377" spans="15:22">
      <c r="O377" s="139"/>
      <c r="P377" s="139"/>
      <c r="Q377" s="139"/>
      <c r="R377" s="139"/>
      <c r="S377" s="139"/>
      <c r="T377" s="139"/>
      <c r="U377" s="139"/>
      <c r="V377" s="139"/>
    </row>
    <row r="378" spans="15:22">
      <c r="O378" s="139"/>
      <c r="P378" s="139"/>
      <c r="Q378" s="139"/>
      <c r="R378" s="139"/>
      <c r="S378" s="139"/>
      <c r="T378" s="139"/>
      <c r="U378" s="139"/>
      <c r="V378" s="139"/>
    </row>
    <row r="379" spans="15:22">
      <c r="O379" s="139"/>
      <c r="P379" s="139"/>
      <c r="Q379" s="139"/>
      <c r="R379" s="139"/>
      <c r="S379" s="139"/>
      <c r="T379" s="139"/>
      <c r="U379" s="139"/>
      <c r="V379" s="139"/>
    </row>
    <row r="380" spans="15:22">
      <c r="O380" s="139"/>
      <c r="P380" s="139"/>
      <c r="Q380" s="139"/>
      <c r="R380" s="139"/>
      <c r="S380" s="139"/>
      <c r="T380" s="139"/>
      <c r="U380" s="139"/>
      <c r="V380" s="139"/>
    </row>
    <row r="381" spans="15:22">
      <c r="O381" s="139"/>
      <c r="P381" s="139"/>
      <c r="Q381" s="139"/>
      <c r="R381" s="139"/>
      <c r="S381" s="139"/>
      <c r="T381" s="139"/>
      <c r="U381" s="139"/>
      <c r="V381" s="139"/>
    </row>
    <row r="382" spans="15:22">
      <c r="O382" s="139"/>
      <c r="P382" s="139"/>
      <c r="Q382" s="139"/>
      <c r="R382" s="139"/>
      <c r="S382" s="139"/>
      <c r="T382" s="139"/>
      <c r="U382" s="139"/>
      <c r="V382" s="139"/>
    </row>
    <row r="383" spans="15:22">
      <c r="O383" s="139"/>
      <c r="P383" s="139"/>
      <c r="Q383" s="139"/>
      <c r="R383" s="139"/>
      <c r="S383" s="139"/>
      <c r="T383" s="139"/>
      <c r="U383" s="139"/>
      <c r="V383" s="139"/>
    </row>
    <row r="384" spans="15:22">
      <c r="O384" s="139"/>
      <c r="P384" s="139"/>
      <c r="Q384" s="139"/>
      <c r="R384" s="139"/>
      <c r="S384" s="139"/>
      <c r="T384" s="139"/>
      <c r="U384" s="139"/>
      <c r="V384" s="139"/>
    </row>
    <row r="385" spans="15:22">
      <c r="O385" s="139"/>
      <c r="P385" s="139"/>
      <c r="Q385" s="139"/>
      <c r="R385" s="139"/>
      <c r="S385" s="139"/>
      <c r="T385" s="139"/>
      <c r="U385" s="139"/>
      <c r="V385" s="139"/>
    </row>
    <row r="386" spans="15:22">
      <c r="O386" s="139"/>
      <c r="P386" s="139"/>
      <c r="Q386" s="139"/>
      <c r="R386" s="139"/>
      <c r="S386" s="139"/>
      <c r="T386" s="139"/>
      <c r="U386" s="139"/>
      <c r="V386" s="139"/>
    </row>
    <row r="387" spans="15:22">
      <c r="O387" s="139"/>
      <c r="P387" s="139"/>
      <c r="Q387" s="139"/>
      <c r="R387" s="139"/>
      <c r="S387" s="139"/>
      <c r="T387" s="139"/>
      <c r="U387" s="139"/>
      <c r="V387" s="139"/>
    </row>
    <row r="388" spans="15:22">
      <c r="O388" s="139"/>
      <c r="P388" s="139"/>
      <c r="Q388" s="139"/>
      <c r="R388" s="139"/>
      <c r="S388" s="139"/>
      <c r="T388" s="139"/>
      <c r="U388" s="139"/>
      <c r="V388" s="139"/>
    </row>
    <row r="389" spans="15:22">
      <c r="O389" s="139"/>
      <c r="P389" s="139"/>
      <c r="Q389" s="139"/>
      <c r="R389" s="139"/>
      <c r="S389" s="139"/>
      <c r="T389" s="139"/>
      <c r="U389" s="139"/>
      <c r="V389" s="139"/>
    </row>
    <row r="390" spans="15:22">
      <c r="O390" s="139"/>
      <c r="P390" s="139"/>
      <c r="Q390" s="139"/>
      <c r="R390" s="139"/>
      <c r="S390" s="139"/>
      <c r="T390" s="139"/>
      <c r="U390" s="139"/>
      <c r="V390" s="139"/>
    </row>
    <row r="391" spans="15:22">
      <c r="O391" s="139"/>
      <c r="P391" s="139"/>
      <c r="Q391" s="139"/>
      <c r="R391" s="139"/>
      <c r="S391" s="139"/>
      <c r="T391" s="139"/>
      <c r="U391" s="139"/>
      <c r="V391" s="139"/>
    </row>
    <row r="392" spans="15:22">
      <c r="O392" s="139"/>
      <c r="P392" s="139"/>
      <c r="Q392" s="139"/>
      <c r="R392" s="139"/>
      <c r="S392" s="139"/>
      <c r="T392" s="139"/>
      <c r="U392" s="139"/>
      <c r="V392" s="139"/>
    </row>
    <row r="393" spans="15:22">
      <c r="O393" s="139"/>
      <c r="P393" s="139"/>
      <c r="Q393" s="139"/>
      <c r="R393" s="139"/>
      <c r="S393" s="139"/>
      <c r="T393" s="139"/>
      <c r="U393" s="139"/>
      <c r="V393" s="139"/>
    </row>
    <row r="394" spans="15:22">
      <c r="O394" s="139"/>
      <c r="P394" s="139"/>
      <c r="Q394" s="139"/>
      <c r="R394" s="139"/>
      <c r="S394" s="139"/>
      <c r="T394" s="139"/>
      <c r="U394" s="139"/>
      <c r="V394" s="139"/>
    </row>
    <row r="395" spans="15:22">
      <c r="O395" s="139"/>
      <c r="P395" s="139"/>
      <c r="Q395" s="139"/>
      <c r="R395" s="139"/>
      <c r="S395" s="139"/>
      <c r="T395" s="139"/>
      <c r="U395" s="139"/>
      <c r="V395" s="139"/>
    </row>
    <row r="396" spans="15:22">
      <c r="O396" s="139"/>
      <c r="P396" s="139"/>
      <c r="Q396" s="139"/>
      <c r="R396" s="139"/>
      <c r="S396" s="139"/>
      <c r="T396" s="139"/>
      <c r="U396" s="139"/>
      <c r="V396" s="139"/>
    </row>
    <row r="397" spans="15:22">
      <c r="O397" s="139"/>
      <c r="P397" s="139"/>
      <c r="Q397" s="139"/>
      <c r="R397" s="139"/>
      <c r="S397" s="139"/>
      <c r="T397" s="139"/>
      <c r="U397" s="139"/>
      <c r="V397" s="139"/>
    </row>
    <row r="398" spans="15:22">
      <c r="O398" s="139"/>
      <c r="P398" s="139"/>
      <c r="Q398" s="139"/>
      <c r="R398" s="139"/>
      <c r="S398" s="139"/>
      <c r="T398" s="139"/>
      <c r="U398" s="139"/>
      <c r="V398" s="139"/>
    </row>
    <row r="399" spans="15:22">
      <c r="O399" s="139"/>
      <c r="P399" s="139"/>
      <c r="Q399" s="139"/>
      <c r="R399" s="139"/>
      <c r="S399" s="139"/>
      <c r="T399" s="139"/>
      <c r="U399" s="139"/>
      <c r="V399" s="139"/>
    </row>
    <row r="400" spans="15:22">
      <c r="O400" s="139"/>
      <c r="P400" s="139"/>
      <c r="Q400" s="139"/>
      <c r="R400" s="139"/>
      <c r="S400" s="139"/>
      <c r="T400" s="139"/>
      <c r="U400" s="139"/>
      <c r="V400" s="139"/>
    </row>
    <row r="401" spans="15:22">
      <c r="O401" s="139"/>
      <c r="P401" s="139"/>
      <c r="Q401" s="139"/>
      <c r="R401" s="139"/>
      <c r="S401" s="139"/>
      <c r="T401" s="139"/>
      <c r="U401" s="139"/>
      <c r="V401" s="139"/>
    </row>
    <row r="402" spans="15:22">
      <c r="O402" s="139"/>
      <c r="P402" s="139"/>
      <c r="Q402" s="139"/>
      <c r="R402" s="139"/>
      <c r="S402" s="139"/>
      <c r="T402" s="139"/>
      <c r="U402" s="139"/>
      <c r="V402" s="139"/>
    </row>
    <row r="403" spans="15:22">
      <c r="O403" s="139"/>
      <c r="P403" s="139"/>
      <c r="Q403" s="139"/>
      <c r="R403" s="139"/>
      <c r="S403" s="139"/>
      <c r="T403" s="139"/>
      <c r="U403" s="139"/>
      <c r="V403" s="139"/>
    </row>
    <row r="404" spans="15:22">
      <c r="O404" s="139"/>
      <c r="P404" s="139"/>
      <c r="Q404" s="139"/>
      <c r="R404" s="139"/>
      <c r="S404" s="139"/>
      <c r="T404" s="139"/>
      <c r="U404" s="139"/>
      <c r="V404" s="139"/>
    </row>
    <row r="405" spans="15:22">
      <c r="O405" s="139"/>
      <c r="P405" s="139"/>
      <c r="Q405" s="139"/>
      <c r="R405" s="139"/>
      <c r="S405" s="139"/>
      <c r="T405" s="139"/>
      <c r="U405" s="139"/>
      <c r="V405" s="139"/>
    </row>
    <row r="406" spans="15:22">
      <c r="O406" s="139"/>
      <c r="P406" s="139"/>
      <c r="Q406" s="139"/>
      <c r="R406" s="139"/>
      <c r="S406" s="139"/>
      <c r="T406" s="139"/>
      <c r="U406" s="139"/>
      <c r="V406" s="139"/>
    </row>
    <row r="407" spans="15:22">
      <c r="O407" s="139"/>
      <c r="P407" s="139"/>
      <c r="Q407" s="139"/>
      <c r="R407" s="139"/>
      <c r="S407" s="139"/>
      <c r="T407" s="139"/>
      <c r="U407" s="139"/>
      <c r="V407" s="139"/>
    </row>
    <row r="408" spans="15:22">
      <c r="O408" s="139"/>
      <c r="P408" s="139"/>
      <c r="Q408" s="139"/>
      <c r="R408" s="139"/>
      <c r="S408" s="139"/>
      <c r="T408" s="139"/>
      <c r="U408" s="139"/>
      <c r="V408" s="139"/>
    </row>
    <row r="409" spans="15:22">
      <c r="O409" s="139"/>
      <c r="P409" s="139"/>
      <c r="Q409" s="139"/>
      <c r="R409" s="139"/>
      <c r="S409" s="139"/>
      <c r="T409" s="139"/>
      <c r="U409" s="139"/>
      <c r="V409" s="139"/>
    </row>
    <row r="410" spans="15:22">
      <c r="O410" s="139"/>
      <c r="P410" s="139"/>
      <c r="Q410" s="139"/>
      <c r="R410" s="139"/>
      <c r="S410" s="139"/>
      <c r="T410" s="139"/>
      <c r="U410" s="139"/>
      <c r="V410" s="139"/>
    </row>
    <row r="411" spans="15:22">
      <c r="O411" s="139"/>
      <c r="P411" s="139"/>
      <c r="Q411" s="139"/>
      <c r="R411" s="139"/>
      <c r="S411" s="139"/>
      <c r="T411" s="139"/>
      <c r="U411" s="139"/>
      <c r="V411" s="139"/>
    </row>
    <row r="412" spans="15:22">
      <c r="O412" s="139"/>
      <c r="P412" s="139"/>
      <c r="Q412" s="139"/>
      <c r="R412" s="139"/>
      <c r="S412" s="139"/>
      <c r="T412" s="139"/>
      <c r="U412" s="139"/>
      <c r="V412" s="139"/>
    </row>
    <row r="413" spans="15:22">
      <c r="O413" s="139"/>
      <c r="P413" s="139"/>
      <c r="Q413" s="139"/>
      <c r="R413" s="139"/>
      <c r="S413" s="139"/>
      <c r="T413" s="139"/>
      <c r="U413" s="139"/>
      <c r="V413" s="139"/>
    </row>
    <row r="414" spans="15:22">
      <c r="O414" s="139"/>
      <c r="P414" s="139"/>
      <c r="Q414" s="139"/>
      <c r="R414" s="139"/>
      <c r="S414" s="139"/>
      <c r="T414" s="139"/>
      <c r="U414" s="139"/>
      <c r="V414" s="139"/>
    </row>
    <row r="415" spans="15:22">
      <c r="O415" s="139"/>
      <c r="P415" s="139"/>
      <c r="Q415" s="139"/>
      <c r="R415" s="139"/>
      <c r="S415" s="139"/>
      <c r="T415" s="139"/>
      <c r="U415" s="139"/>
      <c r="V415" s="139"/>
    </row>
    <row r="416" spans="15:22">
      <c r="O416" s="139"/>
      <c r="P416" s="139"/>
      <c r="Q416" s="139"/>
      <c r="R416" s="139"/>
      <c r="S416" s="139"/>
      <c r="T416" s="139"/>
      <c r="U416" s="139"/>
      <c r="V416" s="139"/>
    </row>
    <row r="417" spans="15:22">
      <c r="O417" s="139"/>
      <c r="P417" s="139"/>
      <c r="Q417" s="139"/>
      <c r="R417" s="139"/>
      <c r="S417" s="139"/>
      <c r="T417" s="139"/>
      <c r="U417" s="139"/>
      <c r="V417" s="139"/>
    </row>
    <row r="418" spans="15:22">
      <c r="O418" s="139"/>
      <c r="P418" s="139"/>
      <c r="Q418" s="139"/>
      <c r="R418" s="139"/>
      <c r="S418" s="139"/>
      <c r="T418" s="139"/>
      <c r="U418" s="139"/>
      <c r="V418" s="139"/>
    </row>
    <row r="419" spans="15:22">
      <c r="O419" s="139"/>
      <c r="P419" s="139"/>
      <c r="Q419" s="139"/>
      <c r="R419" s="139"/>
      <c r="S419" s="139"/>
      <c r="T419" s="139"/>
      <c r="U419" s="139"/>
      <c r="V419" s="139"/>
    </row>
    <row r="420" spans="15:22">
      <c r="O420" s="139"/>
      <c r="P420" s="139"/>
      <c r="Q420" s="139"/>
      <c r="R420" s="139"/>
      <c r="S420" s="139"/>
      <c r="T420" s="139"/>
      <c r="U420" s="139"/>
      <c r="V420" s="139"/>
    </row>
    <row r="421" spans="15:22">
      <c r="O421" s="139"/>
      <c r="P421" s="139"/>
      <c r="Q421" s="139"/>
      <c r="R421" s="139"/>
      <c r="S421" s="139"/>
      <c r="T421" s="139"/>
      <c r="U421" s="139"/>
      <c r="V421" s="139"/>
    </row>
    <row r="422" spans="15:22">
      <c r="O422" s="139"/>
      <c r="P422" s="139"/>
      <c r="Q422" s="139"/>
      <c r="R422" s="139"/>
      <c r="S422" s="139"/>
      <c r="T422" s="139"/>
      <c r="U422" s="139"/>
      <c r="V422" s="139"/>
    </row>
    <row r="423" spans="15:22">
      <c r="O423" s="139"/>
      <c r="P423" s="139"/>
      <c r="Q423" s="139"/>
      <c r="R423" s="139"/>
      <c r="S423" s="139"/>
      <c r="T423" s="139"/>
      <c r="U423" s="139"/>
      <c r="V423" s="139"/>
    </row>
    <row r="424" spans="15:22">
      <c r="O424" s="139"/>
      <c r="P424" s="139"/>
      <c r="Q424" s="139"/>
      <c r="R424" s="139"/>
      <c r="S424" s="139"/>
      <c r="T424" s="139"/>
      <c r="U424" s="139"/>
      <c r="V424" s="139"/>
    </row>
    <row r="425" spans="15:22">
      <c r="O425" s="139"/>
      <c r="P425" s="139"/>
      <c r="Q425" s="139"/>
      <c r="R425" s="139"/>
      <c r="S425" s="139"/>
      <c r="T425" s="139"/>
      <c r="U425" s="139"/>
      <c r="V425" s="139"/>
    </row>
    <row r="426" spans="15:22">
      <c r="O426" s="139"/>
      <c r="P426" s="139"/>
      <c r="Q426" s="139"/>
      <c r="R426" s="139"/>
      <c r="S426" s="139"/>
      <c r="T426" s="139"/>
      <c r="U426" s="139"/>
      <c r="V426" s="139"/>
    </row>
    <row r="427" spans="15:22">
      <c r="O427" s="139"/>
      <c r="P427" s="139"/>
      <c r="Q427" s="139"/>
      <c r="R427" s="139"/>
      <c r="S427" s="139"/>
      <c r="T427" s="139"/>
      <c r="U427" s="139"/>
      <c r="V427" s="139"/>
    </row>
    <row r="428" spans="15:22">
      <c r="O428" s="139"/>
      <c r="P428" s="139"/>
      <c r="Q428" s="139"/>
      <c r="R428" s="139"/>
      <c r="S428" s="139"/>
      <c r="T428" s="139"/>
      <c r="U428" s="139"/>
      <c r="V428" s="139"/>
    </row>
    <row r="429" spans="15:22">
      <c r="O429" s="139"/>
      <c r="P429" s="139"/>
      <c r="Q429" s="139"/>
      <c r="R429" s="139"/>
      <c r="S429" s="139"/>
      <c r="T429" s="139"/>
      <c r="U429" s="139"/>
      <c r="V429" s="139"/>
    </row>
    <row r="430" spans="15:22">
      <c r="O430" s="139"/>
      <c r="P430" s="139"/>
      <c r="Q430" s="139"/>
      <c r="R430" s="139"/>
      <c r="S430" s="139"/>
      <c r="T430" s="139"/>
      <c r="U430" s="139"/>
      <c r="V430" s="139"/>
    </row>
    <row r="431" spans="15:22">
      <c r="O431" s="139"/>
      <c r="P431" s="139"/>
      <c r="Q431" s="139"/>
      <c r="R431" s="139"/>
      <c r="S431" s="139"/>
      <c r="T431" s="139"/>
      <c r="U431" s="139"/>
      <c r="V431" s="139"/>
    </row>
    <row r="432" spans="15:22">
      <c r="O432" s="139"/>
      <c r="P432" s="139"/>
      <c r="Q432" s="139"/>
      <c r="R432" s="139"/>
      <c r="S432" s="139"/>
      <c r="T432" s="139"/>
      <c r="U432" s="139"/>
      <c r="V432" s="139"/>
    </row>
    <row r="433" spans="15:22">
      <c r="O433" s="139"/>
      <c r="P433" s="139"/>
      <c r="Q433" s="139"/>
      <c r="R433" s="139"/>
      <c r="S433" s="139"/>
      <c r="T433" s="139"/>
      <c r="U433" s="139"/>
      <c r="V433" s="139"/>
    </row>
    <row r="434" spans="15:22">
      <c r="O434" s="139"/>
      <c r="P434" s="139"/>
      <c r="Q434" s="139"/>
      <c r="R434" s="139"/>
      <c r="S434" s="139"/>
      <c r="T434" s="139"/>
      <c r="U434" s="139"/>
      <c r="V434" s="139"/>
    </row>
    <row r="435" spans="15:22">
      <c r="O435" s="139"/>
      <c r="P435" s="139"/>
      <c r="Q435" s="139"/>
      <c r="R435" s="139"/>
      <c r="S435" s="139"/>
      <c r="T435" s="139"/>
      <c r="U435" s="139"/>
      <c r="V435" s="139"/>
    </row>
    <row r="436" spans="15:22">
      <c r="O436" s="139"/>
      <c r="P436" s="139"/>
      <c r="Q436" s="139"/>
      <c r="R436" s="139"/>
      <c r="S436" s="139"/>
      <c r="T436" s="139"/>
      <c r="U436" s="139"/>
      <c r="V436" s="139"/>
    </row>
    <row r="437" spans="15:22">
      <c r="O437" s="139"/>
      <c r="P437" s="139"/>
      <c r="Q437" s="139"/>
      <c r="R437" s="139"/>
      <c r="S437" s="139"/>
      <c r="T437" s="139"/>
      <c r="U437" s="139"/>
      <c r="V437" s="139"/>
    </row>
    <row r="438" spans="15:22">
      <c r="O438" s="139"/>
      <c r="P438" s="139"/>
      <c r="Q438" s="139"/>
      <c r="R438" s="139"/>
      <c r="S438" s="139"/>
      <c r="T438" s="139"/>
      <c r="U438" s="139"/>
      <c r="V438" s="139"/>
    </row>
    <row r="439" spans="15:22">
      <c r="O439" s="139"/>
      <c r="P439" s="139"/>
      <c r="Q439" s="139"/>
      <c r="R439" s="139"/>
      <c r="S439" s="139"/>
      <c r="T439" s="139"/>
      <c r="U439" s="139"/>
      <c r="V439" s="139"/>
    </row>
    <row r="440" spans="15:22">
      <c r="O440" s="139"/>
      <c r="P440" s="139"/>
      <c r="Q440" s="139"/>
      <c r="R440" s="139"/>
      <c r="S440" s="139"/>
      <c r="T440" s="139"/>
      <c r="U440" s="139"/>
      <c r="V440" s="139"/>
    </row>
    <row r="441" spans="15:22">
      <c r="O441" s="139"/>
      <c r="P441" s="139"/>
      <c r="Q441" s="139"/>
      <c r="R441" s="139"/>
      <c r="S441" s="139"/>
      <c r="T441" s="139"/>
      <c r="U441" s="139"/>
      <c r="V441" s="139"/>
    </row>
    <row r="442" spans="15:22">
      <c r="O442" s="139"/>
      <c r="P442" s="139"/>
      <c r="Q442" s="139"/>
      <c r="R442" s="139"/>
      <c r="S442" s="139"/>
      <c r="T442" s="139"/>
      <c r="U442" s="139"/>
      <c r="V442" s="139"/>
    </row>
    <row r="443" spans="15:22">
      <c r="O443" s="139"/>
      <c r="P443" s="139"/>
      <c r="Q443" s="139"/>
      <c r="R443" s="139"/>
      <c r="S443" s="139"/>
      <c r="T443" s="139"/>
      <c r="U443" s="139"/>
      <c r="V443" s="139"/>
    </row>
    <row r="444" spans="15:22">
      <c r="O444" s="139"/>
      <c r="P444" s="139"/>
      <c r="Q444" s="139"/>
      <c r="R444" s="139"/>
      <c r="S444" s="139"/>
      <c r="T444" s="139"/>
      <c r="U444" s="139"/>
      <c r="V444" s="139"/>
    </row>
    <row r="445" spans="15:22">
      <c r="O445" s="139"/>
      <c r="P445" s="139"/>
      <c r="Q445" s="139"/>
      <c r="R445" s="139"/>
      <c r="S445" s="139"/>
      <c r="T445" s="139"/>
      <c r="U445" s="139"/>
      <c r="V445" s="139"/>
    </row>
    <row r="446" spans="15:22">
      <c r="O446" s="139"/>
      <c r="P446" s="139"/>
      <c r="Q446" s="139"/>
      <c r="R446" s="139"/>
      <c r="S446" s="139"/>
      <c r="T446" s="139"/>
      <c r="U446" s="139"/>
      <c r="V446" s="139"/>
    </row>
    <row r="447" spans="15:22">
      <c r="O447" s="139"/>
      <c r="P447" s="139"/>
      <c r="Q447" s="139"/>
      <c r="R447" s="139"/>
      <c r="S447" s="139"/>
      <c r="T447" s="139"/>
      <c r="U447" s="139"/>
      <c r="V447" s="139"/>
    </row>
    <row r="448" spans="15:22">
      <c r="O448" s="139"/>
      <c r="P448" s="139"/>
      <c r="Q448" s="139"/>
      <c r="R448" s="139"/>
      <c r="S448" s="139"/>
      <c r="T448" s="139"/>
      <c r="U448" s="139"/>
      <c r="V448" s="139"/>
    </row>
    <row r="449" spans="15:22">
      <c r="O449" s="139"/>
      <c r="P449" s="139"/>
      <c r="Q449" s="139"/>
      <c r="R449" s="139"/>
      <c r="S449" s="139"/>
      <c r="T449" s="139"/>
      <c r="U449" s="139"/>
      <c r="V449" s="139"/>
    </row>
    <row r="450" spans="15:22">
      <c r="O450" s="139"/>
      <c r="P450" s="139"/>
      <c r="Q450" s="139"/>
      <c r="R450" s="139"/>
      <c r="S450" s="139"/>
      <c r="T450" s="139"/>
      <c r="U450" s="139"/>
      <c r="V450" s="139"/>
    </row>
    <row r="451" spans="15:22">
      <c r="O451" s="139"/>
      <c r="P451" s="139"/>
      <c r="Q451" s="139"/>
      <c r="R451" s="139"/>
      <c r="S451" s="139"/>
      <c r="T451" s="139"/>
      <c r="U451" s="139"/>
      <c r="V451" s="139"/>
    </row>
    <row r="452" spans="15:22">
      <c r="O452" s="139"/>
      <c r="P452" s="139"/>
      <c r="Q452" s="139"/>
      <c r="R452" s="139"/>
      <c r="S452" s="139"/>
      <c r="T452" s="139"/>
      <c r="U452" s="139"/>
      <c r="V452" s="139"/>
    </row>
    <row r="453" spans="15:22">
      <c r="O453" s="139"/>
      <c r="P453" s="139"/>
      <c r="Q453" s="139"/>
      <c r="R453" s="139"/>
      <c r="S453" s="139"/>
      <c r="T453" s="139"/>
      <c r="U453" s="139"/>
      <c r="V453" s="139"/>
    </row>
    <row r="454" spans="15:22">
      <c r="O454" s="139"/>
      <c r="P454" s="139"/>
      <c r="Q454" s="139"/>
      <c r="R454" s="139"/>
      <c r="S454" s="139"/>
      <c r="T454" s="139"/>
      <c r="U454" s="139"/>
      <c r="V454" s="139"/>
    </row>
    <row r="455" spans="15:22">
      <c r="O455" s="139"/>
      <c r="P455" s="139"/>
      <c r="Q455" s="139"/>
      <c r="R455" s="139"/>
      <c r="S455" s="139"/>
      <c r="T455" s="139"/>
      <c r="U455" s="139"/>
      <c r="V455" s="139"/>
    </row>
    <row r="456" spans="15:22">
      <c r="O456" s="139"/>
      <c r="P456" s="139"/>
      <c r="Q456" s="139"/>
      <c r="R456" s="139"/>
      <c r="S456" s="139"/>
      <c r="T456" s="139"/>
      <c r="U456" s="139"/>
      <c r="V456" s="139"/>
    </row>
    <row r="457" spans="15:22">
      <c r="O457" s="139"/>
      <c r="P457" s="139"/>
      <c r="Q457" s="139"/>
      <c r="R457" s="139"/>
      <c r="S457" s="139"/>
      <c r="T457" s="139"/>
      <c r="U457" s="139"/>
      <c r="V457" s="139"/>
    </row>
    <row r="458" spans="15:22">
      <c r="O458" s="139"/>
      <c r="P458" s="139"/>
      <c r="Q458" s="139"/>
      <c r="R458" s="139"/>
      <c r="S458" s="139"/>
      <c r="T458" s="139"/>
      <c r="U458" s="139"/>
      <c r="V458" s="139"/>
    </row>
    <row r="459" spans="15:22">
      <c r="O459" s="139"/>
      <c r="P459" s="139"/>
      <c r="Q459" s="139"/>
      <c r="R459" s="139"/>
      <c r="S459" s="139"/>
      <c r="T459" s="139"/>
      <c r="U459" s="139"/>
      <c r="V459" s="139"/>
    </row>
    <row r="460" spans="15:22">
      <c r="O460" s="139"/>
      <c r="P460" s="139"/>
      <c r="Q460" s="139"/>
      <c r="R460" s="139"/>
      <c r="S460" s="139"/>
      <c r="T460" s="139"/>
      <c r="U460" s="139"/>
      <c r="V460" s="139"/>
    </row>
    <row r="461" spans="15:22">
      <c r="O461" s="139"/>
      <c r="P461" s="139"/>
      <c r="Q461" s="139"/>
      <c r="R461" s="139"/>
      <c r="S461" s="139"/>
      <c r="T461" s="139"/>
      <c r="U461" s="139"/>
      <c r="V461" s="139"/>
    </row>
    <row r="462" spans="15:22">
      <c r="O462" s="139"/>
      <c r="P462" s="139"/>
      <c r="Q462" s="139"/>
      <c r="R462" s="139"/>
      <c r="S462" s="139"/>
      <c r="T462" s="139"/>
      <c r="U462" s="139"/>
      <c r="V462" s="139"/>
    </row>
    <row r="463" spans="15:22">
      <c r="O463" s="139"/>
      <c r="P463" s="139"/>
      <c r="Q463" s="139"/>
      <c r="R463" s="139"/>
      <c r="S463" s="139"/>
      <c r="T463" s="139"/>
      <c r="U463" s="139"/>
      <c r="V463" s="139"/>
    </row>
    <row r="464" spans="15:22">
      <c r="O464" s="139"/>
      <c r="P464" s="139"/>
      <c r="Q464" s="139"/>
      <c r="R464" s="139"/>
      <c r="S464" s="139"/>
      <c r="T464" s="139"/>
      <c r="U464" s="139"/>
      <c r="V464" s="139"/>
    </row>
    <row r="465" spans="15:22">
      <c r="O465" s="139"/>
      <c r="P465" s="139"/>
      <c r="Q465" s="139"/>
      <c r="R465" s="139"/>
      <c r="S465" s="139"/>
      <c r="T465" s="139"/>
      <c r="U465" s="139"/>
      <c r="V465" s="139"/>
    </row>
    <row r="466" spans="15:22">
      <c r="O466" s="139"/>
      <c r="P466" s="139"/>
      <c r="Q466" s="139"/>
      <c r="R466" s="139"/>
      <c r="S466" s="139"/>
      <c r="T466" s="139"/>
      <c r="U466" s="139"/>
      <c r="V466" s="139"/>
    </row>
    <row r="467" spans="15:22">
      <c r="O467" s="139"/>
      <c r="P467" s="139"/>
      <c r="Q467" s="139"/>
      <c r="R467" s="139"/>
      <c r="S467" s="139"/>
      <c r="T467" s="139"/>
      <c r="U467" s="139"/>
      <c r="V467" s="139"/>
    </row>
    <row r="468" spans="15:22">
      <c r="O468" s="139"/>
      <c r="P468" s="139"/>
      <c r="Q468" s="139"/>
      <c r="R468" s="139"/>
      <c r="S468" s="139"/>
      <c r="T468" s="139"/>
      <c r="U468" s="139"/>
      <c r="V468" s="139"/>
    </row>
    <row r="469" spans="15:22">
      <c r="O469" s="139"/>
      <c r="P469" s="139"/>
      <c r="Q469" s="139"/>
      <c r="R469" s="139"/>
      <c r="S469" s="139"/>
      <c r="T469" s="139"/>
      <c r="U469" s="139"/>
      <c r="V469" s="139"/>
    </row>
    <row r="470" spans="15:22">
      <c r="O470" s="139"/>
      <c r="P470" s="139"/>
      <c r="Q470" s="139"/>
      <c r="R470" s="139"/>
      <c r="S470" s="139"/>
      <c r="T470" s="139"/>
      <c r="U470" s="139"/>
      <c r="V470" s="139"/>
    </row>
    <row r="471" spans="15:22">
      <c r="O471" s="139"/>
      <c r="P471" s="139"/>
      <c r="Q471" s="139"/>
      <c r="R471" s="139"/>
      <c r="S471" s="139"/>
      <c r="T471" s="139"/>
      <c r="U471" s="139"/>
      <c r="V471" s="139"/>
    </row>
    <row r="472" spans="15:22">
      <c r="O472" s="139"/>
      <c r="P472" s="139"/>
      <c r="Q472" s="139"/>
      <c r="R472" s="139"/>
      <c r="S472" s="139"/>
      <c r="T472" s="139"/>
      <c r="U472" s="139"/>
      <c r="V472" s="139"/>
    </row>
    <row r="473" spans="15:22">
      <c r="O473" s="139"/>
      <c r="P473" s="139"/>
      <c r="Q473" s="139"/>
      <c r="R473" s="139"/>
      <c r="S473" s="139"/>
      <c r="T473" s="139"/>
      <c r="U473" s="139"/>
      <c r="V473" s="139"/>
    </row>
    <row r="474" spans="15:22">
      <c r="O474" s="139"/>
      <c r="P474" s="139"/>
      <c r="Q474" s="139"/>
      <c r="R474" s="139"/>
      <c r="S474" s="139"/>
      <c r="T474" s="139"/>
      <c r="U474" s="139"/>
      <c r="V474" s="139"/>
    </row>
    <row r="475" spans="15:22">
      <c r="O475" s="139"/>
      <c r="P475" s="139"/>
      <c r="Q475" s="139"/>
      <c r="R475" s="139"/>
      <c r="S475" s="139"/>
      <c r="T475" s="139"/>
      <c r="U475" s="139"/>
      <c r="V475" s="139"/>
    </row>
    <row r="476" spans="15:22">
      <c r="O476" s="139"/>
      <c r="P476" s="139"/>
      <c r="Q476" s="139"/>
      <c r="R476" s="139"/>
      <c r="S476" s="139"/>
      <c r="T476" s="139"/>
      <c r="U476" s="139"/>
      <c r="V476" s="139"/>
    </row>
    <row r="477" spans="15:22">
      <c r="O477" s="139"/>
      <c r="P477" s="139"/>
      <c r="Q477" s="139"/>
      <c r="R477" s="139"/>
      <c r="S477" s="139"/>
      <c r="T477" s="139"/>
      <c r="U477" s="139"/>
      <c r="V477" s="139"/>
    </row>
    <row r="478" spans="15:22">
      <c r="O478" s="139"/>
      <c r="P478" s="139"/>
      <c r="Q478" s="139"/>
      <c r="R478" s="139"/>
      <c r="S478" s="139"/>
      <c r="T478" s="139"/>
      <c r="U478" s="139"/>
      <c r="V478" s="139"/>
    </row>
    <row r="479" spans="15:22">
      <c r="O479" s="139"/>
      <c r="P479" s="139"/>
      <c r="Q479" s="139"/>
      <c r="R479" s="139"/>
      <c r="S479" s="139"/>
      <c r="T479" s="139"/>
      <c r="U479" s="139"/>
      <c r="V479" s="139"/>
    </row>
    <row r="480" spans="15:22">
      <c r="O480" s="139"/>
      <c r="P480" s="139"/>
      <c r="Q480" s="139"/>
      <c r="R480" s="139"/>
      <c r="S480" s="139"/>
      <c r="T480" s="139"/>
      <c r="U480" s="139"/>
      <c r="V480" s="139"/>
    </row>
    <row r="481" spans="15:22">
      <c r="O481" s="139"/>
      <c r="P481" s="139"/>
      <c r="Q481" s="139"/>
      <c r="R481" s="139"/>
      <c r="S481" s="139"/>
      <c r="T481" s="139"/>
      <c r="U481" s="139"/>
      <c r="V481" s="139"/>
    </row>
    <row r="482" spans="15:22">
      <c r="O482" s="139"/>
      <c r="P482" s="139"/>
      <c r="Q482" s="139"/>
      <c r="R482" s="139"/>
      <c r="S482" s="139"/>
      <c r="T482" s="139"/>
      <c r="U482" s="139"/>
      <c r="V482" s="139"/>
    </row>
    <row r="483" spans="15:22">
      <c r="O483" s="139"/>
      <c r="P483" s="139"/>
      <c r="Q483" s="139"/>
      <c r="R483" s="139"/>
      <c r="S483" s="139"/>
      <c r="T483" s="139"/>
      <c r="U483" s="139"/>
      <c r="V483" s="139"/>
    </row>
    <row r="484" spans="15:22">
      <c r="O484" s="139"/>
      <c r="P484" s="139"/>
      <c r="Q484" s="139"/>
      <c r="R484" s="139"/>
      <c r="S484" s="139"/>
      <c r="T484" s="139"/>
      <c r="U484" s="139"/>
      <c r="V484" s="139"/>
    </row>
    <row r="485" spans="15:22">
      <c r="O485" s="139"/>
      <c r="P485" s="139"/>
      <c r="Q485" s="139"/>
      <c r="R485" s="139"/>
      <c r="S485" s="139"/>
      <c r="T485" s="139"/>
      <c r="U485" s="139"/>
      <c r="V485" s="139"/>
    </row>
    <row r="486" spans="15:22">
      <c r="O486" s="139"/>
      <c r="P486" s="139"/>
      <c r="Q486" s="139"/>
      <c r="R486" s="139"/>
      <c r="S486" s="139"/>
      <c r="T486" s="139"/>
      <c r="U486" s="139"/>
      <c r="V486" s="139"/>
    </row>
    <row r="487" spans="15:22">
      <c r="O487" s="139"/>
      <c r="P487" s="139"/>
      <c r="Q487" s="139"/>
      <c r="R487" s="139"/>
      <c r="S487" s="139"/>
      <c r="T487" s="139"/>
      <c r="U487" s="139"/>
      <c r="V487" s="139"/>
    </row>
    <row r="488" spans="15:22">
      <c r="O488" s="139"/>
      <c r="P488" s="139"/>
      <c r="Q488" s="139"/>
      <c r="R488" s="139"/>
      <c r="S488" s="139"/>
      <c r="T488" s="139"/>
      <c r="U488" s="139"/>
      <c r="V488" s="139"/>
    </row>
    <row r="489" spans="15:22">
      <c r="O489" s="139"/>
      <c r="P489" s="139"/>
      <c r="Q489" s="139"/>
      <c r="R489" s="139"/>
      <c r="S489" s="139"/>
      <c r="T489" s="139"/>
      <c r="U489" s="139"/>
      <c r="V489" s="139"/>
    </row>
    <row r="490" spans="15:22">
      <c r="O490" s="139"/>
      <c r="P490" s="139"/>
      <c r="Q490" s="139"/>
      <c r="R490" s="139"/>
      <c r="S490" s="139"/>
      <c r="T490" s="139"/>
      <c r="U490" s="139"/>
      <c r="V490" s="139"/>
    </row>
    <row r="491" spans="15:22">
      <c r="O491" s="139"/>
      <c r="P491" s="139"/>
      <c r="Q491" s="139"/>
      <c r="R491" s="139"/>
      <c r="S491" s="139"/>
      <c r="T491" s="139"/>
      <c r="U491" s="139"/>
      <c r="V491" s="139"/>
    </row>
    <row r="492" spans="15:22">
      <c r="O492" s="139"/>
      <c r="P492" s="139"/>
      <c r="Q492" s="139"/>
      <c r="R492" s="139"/>
      <c r="S492" s="139"/>
      <c r="T492" s="139"/>
      <c r="U492" s="139"/>
      <c r="V492" s="139"/>
    </row>
    <row r="493" spans="15:22">
      <c r="O493" s="139"/>
      <c r="P493" s="139"/>
      <c r="Q493" s="139"/>
      <c r="R493" s="139"/>
      <c r="S493" s="139"/>
      <c r="T493" s="139"/>
      <c r="U493" s="139"/>
      <c r="V493" s="139"/>
    </row>
    <row r="494" spans="15:22">
      <c r="O494" s="139"/>
      <c r="P494" s="139"/>
      <c r="Q494" s="139"/>
      <c r="R494" s="139"/>
      <c r="S494" s="139"/>
      <c r="T494" s="139"/>
      <c r="U494" s="139"/>
      <c r="V494" s="139"/>
    </row>
    <row r="495" spans="15:22">
      <c r="O495" s="139"/>
      <c r="P495" s="139"/>
      <c r="Q495" s="139"/>
      <c r="R495" s="139"/>
      <c r="S495" s="139"/>
      <c r="T495" s="139"/>
      <c r="U495" s="139"/>
      <c r="V495" s="139"/>
    </row>
    <row r="496" spans="15:22">
      <c r="O496" s="139"/>
      <c r="P496" s="139"/>
      <c r="Q496" s="139"/>
      <c r="R496" s="139"/>
      <c r="S496" s="139"/>
      <c r="T496" s="139"/>
      <c r="U496" s="139"/>
      <c r="V496" s="139"/>
    </row>
    <row r="497" spans="15:22">
      <c r="O497" s="139"/>
      <c r="P497" s="139"/>
      <c r="Q497" s="139"/>
      <c r="R497" s="139"/>
      <c r="S497" s="139"/>
      <c r="T497" s="139"/>
      <c r="U497" s="139"/>
      <c r="V497" s="139"/>
    </row>
    <row r="498" spans="15:22">
      <c r="O498" s="139"/>
      <c r="P498" s="139"/>
      <c r="Q498" s="139"/>
      <c r="R498" s="139"/>
      <c r="S498" s="139"/>
      <c r="T498" s="139"/>
      <c r="U498" s="139"/>
      <c r="V498" s="139"/>
    </row>
    <row r="499" spans="15:22">
      <c r="O499" s="139"/>
      <c r="P499" s="139"/>
      <c r="Q499" s="139"/>
      <c r="R499" s="139"/>
      <c r="S499" s="139"/>
      <c r="T499" s="139"/>
      <c r="U499" s="139"/>
      <c r="V499" s="139"/>
    </row>
    <row r="500" spans="15:22">
      <c r="O500" s="139"/>
      <c r="P500" s="139"/>
      <c r="Q500" s="139"/>
      <c r="R500" s="139"/>
      <c r="S500" s="139"/>
      <c r="T500" s="139"/>
      <c r="U500" s="139"/>
      <c r="V500" s="139"/>
    </row>
    <row r="501" spans="15:22">
      <c r="O501" s="139"/>
      <c r="P501" s="139"/>
      <c r="Q501" s="139"/>
      <c r="R501" s="139"/>
      <c r="S501" s="139"/>
      <c r="T501" s="139"/>
      <c r="U501" s="139"/>
      <c r="V501" s="139"/>
    </row>
    <row r="502" spans="15:22">
      <c r="O502" s="139"/>
      <c r="P502" s="139"/>
      <c r="Q502" s="139"/>
      <c r="R502" s="139"/>
      <c r="S502" s="139"/>
      <c r="T502" s="139"/>
      <c r="U502" s="139"/>
      <c r="V502" s="139"/>
    </row>
    <row r="503" spans="15:22">
      <c r="O503" s="139"/>
      <c r="P503" s="139"/>
      <c r="Q503" s="139"/>
      <c r="R503" s="139"/>
      <c r="S503" s="139"/>
      <c r="T503" s="139"/>
      <c r="U503" s="139"/>
      <c r="V503" s="139"/>
    </row>
    <row r="504" spans="15:22">
      <c r="O504" s="139"/>
      <c r="P504" s="139"/>
      <c r="Q504" s="139"/>
      <c r="R504" s="139"/>
      <c r="S504" s="139"/>
      <c r="T504" s="139"/>
      <c r="U504" s="139"/>
      <c r="V504" s="139"/>
    </row>
    <row r="505" spans="15:22">
      <c r="O505" s="139"/>
      <c r="P505" s="139"/>
      <c r="Q505" s="139"/>
      <c r="R505" s="139"/>
      <c r="S505" s="139"/>
      <c r="T505" s="139"/>
      <c r="U505" s="139"/>
      <c r="V505" s="139"/>
    </row>
    <row r="506" spans="15:22">
      <c r="O506" s="139"/>
      <c r="P506" s="139"/>
      <c r="Q506" s="139"/>
      <c r="R506" s="139"/>
      <c r="S506" s="139"/>
      <c r="T506" s="139"/>
      <c r="U506" s="139"/>
      <c r="V506" s="139"/>
    </row>
    <row r="507" spans="15:22">
      <c r="O507" s="139"/>
      <c r="P507" s="139"/>
      <c r="Q507" s="139"/>
      <c r="R507" s="139"/>
      <c r="S507" s="139"/>
      <c r="T507" s="139"/>
      <c r="U507" s="139"/>
      <c r="V507" s="139"/>
    </row>
    <row r="508" spans="15:22">
      <c r="O508" s="139"/>
      <c r="P508" s="139"/>
      <c r="Q508" s="139"/>
      <c r="R508" s="139"/>
      <c r="S508" s="139"/>
      <c r="T508" s="139"/>
      <c r="U508" s="139"/>
      <c r="V508" s="139"/>
    </row>
    <row r="509" spans="15:22">
      <c r="O509" s="139"/>
      <c r="P509" s="139"/>
      <c r="Q509" s="139"/>
      <c r="R509" s="139"/>
      <c r="S509" s="139"/>
      <c r="T509" s="139"/>
      <c r="U509" s="139"/>
      <c r="V509" s="139"/>
    </row>
    <row r="510" spans="15:22">
      <c r="O510" s="139"/>
      <c r="P510" s="139"/>
      <c r="Q510" s="139"/>
      <c r="R510" s="139"/>
      <c r="S510" s="139"/>
      <c r="T510" s="139"/>
      <c r="U510" s="139"/>
      <c r="V510" s="139"/>
    </row>
    <row r="511" spans="15:22">
      <c r="O511" s="139"/>
      <c r="P511" s="139"/>
      <c r="Q511" s="139"/>
      <c r="R511" s="139"/>
      <c r="S511" s="139"/>
      <c r="T511" s="139"/>
      <c r="U511" s="139"/>
      <c r="V511" s="139"/>
    </row>
    <row r="512" spans="15:22">
      <c r="O512" s="139"/>
      <c r="P512" s="139"/>
      <c r="Q512" s="139"/>
      <c r="R512" s="139"/>
      <c r="S512" s="139"/>
      <c r="T512" s="139"/>
      <c r="U512" s="139"/>
      <c r="V512" s="139"/>
    </row>
    <row r="513" spans="15:22">
      <c r="O513" s="139"/>
      <c r="P513" s="139"/>
      <c r="Q513" s="139"/>
      <c r="R513" s="139"/>
      <c r="S513" s="139"/>
      <c r="T513" s="139"/>
      <c r="U513" s="139"/>
      <c r="V513" s="139"/>
    </row>
    <row r="514" spans="15:22">
      <c r="O514" s="139"/>
      <c r="P514" s="139"/>
      <c r="Q514" s="139"/>
      <c r="R514" s="139"/>
      <c r="S514" s="139"/>
      <c r="T514" s="139"/>
      <c r="U514" s="139"/>
      <c r="V514" s="139"/>
    </row>
    <row r="515" spans="15:22">
      <c r="O515" s="139"/>
      <c r="P515" s="139"/>
      <c r="Q515" s="139"/>
      <c r="R515" s="139"/>
      <c r="S515" s="139"/>
      <c r="T515" s="139"/>
      <c r="U515" s="139"/>
      <c r="V515" s="139"/>
    </row>
    <row r="516" spans="15:22">
      <c r="O516" s="139"/>
      <c r="P516" s="139"/>
      <c r="Q516" s="139"/>
      <c r="R516" s="139"/>
      <c r="S516" s="139"/>
      <c r="T516" s="139"/>
      <c r="U516" s="139"/>
      <c r="V516" s="139"/>
    </row>
    <row r="517" spans="15:22">
      <c r="O517" s="139"/>
      <c r="P517" s="139"/>
      <c r="Q517" s="139"/>
      <c r="R517" s="139"/>
      <c r="S517" s="139"/>
      <c r="T517" s="139"/>
      <c r="U517" s="139"/>
      <c r="V517" s="139"/>
    </row>
    <row r="518" spans="15:22">
      <c r="O518" s="139"/>
      <c r="P518" s="139"/>
      <c r="Q518" s="139"/>
      <c r="R518" s="139"/>
      <c r="S518" s="139"/>
      <c r="T518" s="139"/>
      <c r="U518" s="139"/>
      <c r="V518" s="139"/>
    </row>
    <row r="519" spans="15:22">
      <c r="O519" s="139"/>
      <c r="P519" s="139"/>
      <c r="Q519" s="139"/>
      <c r="R519" s="139"/>
      <c r="S519" s="139"/>
      <c r="T519" s="139"/>
      <c r="U519" s="139"/>
      <c r="V519" s="139"/>
    </row>
    <row r="520" spans="15:22">
      <c r="O520" s="139"/>
      <c r="P520" s="139"/>
      <c r="Q520" s="139"/>
      <c r="R520" s="139"/>
      <c r="S520" s="139"/>
      <c r="T520" s="139"/>
      <c r="U520" s="139"/>
      <c r="V520" s="139"/>
    </row>
    <row r="521" spans="15:22">
      <c r="O521" s="139"/>
      <c r="P521" s="139"/>
      <c r="Q521" s="139"/>
      <c r="R521" s="139"/>
      <c r="S521" s="139"/>
      <c r="T521" s="139"/>
      <c r="U521" s="139"/>
      <c r="V521" s="139"/>
    </row>
    <row r="522" spans="15:22">
      <c r="O522" s="139"/>
      <c r="P522" s="139"/>
      <c r="Q522" s="139"/>
      <c r="R522" s="139"/>
      <c r="S522" s="139"/>
      <c r="T522" s="139"/>
      <c r="U522" s="139"/>
      <c r="V522" s="139"/>
    </row>
    <row r="523" spans="15:22">
      <c r="O523" s="139"/>
      <c r="P523" s="139"/>
      <c r="Q523" s="139"/>
      <c r="R523" s="139"/>
      <c r="S523" s="139"/>
      <c r="T523" s="139"/>
      <c r="U523" s="139"/>
      <c r="V523" s="139"/>
    </row>
    <row r="524" spans="15:22">
      <c r="O524" s="139"/>
      <c r="P524" s="139"/>
      <c r="Q524" s="139"/>
      <c r="R524" s="139"/>
      <c r="S524" s="139"/>
      <c r="T524" s="139"/>
      <c r="U524" s="139"/>
      <c r="V524" s="139"/>
    </row>
    <row r="525" spans="15:22">
      <c r="O525" s="139"/>
      <c r="P525" s="139"/>
      <c r="Q525" s="139"/>
      <c r="R525" s="139"/>
      <c r="S525" s="139"/>
      <c r="T525" s="139"/>
      <c r="U525" s="139"/>
      <c r="V525" s="139"/>
    </row>
    <row r="526" spans="15:22">
      <c r="O526" s="139"/>
      <c r="P526" s="139"/>
      <c r="Q526" s="139"/>
      <c r="R526" s="139"/>
      <c r="S526" s="139"/>
      <c r="T526" s="139"/>
      <c r="U526" s="139"/>
      <c r="V526" s="139"/>
    </row>
    <row r="527" spans="15:22">
      <c r="O527" s="139"/>
      <c r="P527" s="139"/>
      <c r="Q527" s="139"/>
      <c r="R527" s="139"/>
      <c r="S527" s="139"/>
      <c r="T527" s="139"/>
      <c r="U527" s="139"/>
      <c r="V527" s="139"/>
    </row>
    <row r="528" spans="15:22">
      <c r="O528" s="139"/>
      <c r="P528" s="139"/>
      <c r="Q528" s="139"/>
      <c r="R528" s="139"/>
      <c r="S528" s="139"/>
      <c r="T528" s="139"/>
      <c r="U528" s="139"/>
      <c r="V528" s="139"/>
    </row>
    <row r="529" spans="15:22">
      <c r="O529" s="139"/>
      <c r="P529" s="139"/>
      <c r="Q529" s="139"/>
      <c r="R529" s="139"/>
      <c r="S529" s="139"/>
      <c r="T529" s="139"/>
      <c r="U529" s="139"/>
      <c r="V529" s="139"/>
    </row>
    <row r="530" spans="15:22">
      <c r="O530" s="139"/>
      <c r="P530" s="139"/>
      <c r="Q530" s="139"/>
      <c r="R530" s="139"/>
      <c r="S530" s="139"/>
      <c r="T530" s="139"/>
      <c r="U530" s="139"/>
      <c r="V530" s="139"/>
    </row>
    <row r="531" spans="15:22">
      <c r="O531" s="139"/>
      <c r="P531" s="139"/>
      <c r="Q531" s="139"/>
      <c r="R531" s="139"/>
      <c r="S531" s="139"/>
      <c r="T531" s="139"/>
      <c r="U531" s="139"/>
      <c r="V531" s="139"/>
    </row>
    <row r="532" spans="15:22">
      <c r="O532" s="139"/>
      <c r="P532" s="139"/>
      <c r="Q532" s="139"/>
      <c r="R532" s="139"/>
      <c r="S532" s="139"/>
      <c r="T532" s="139"/>
      <c r="U532" s="139"/>
      <c r="V532" s="139"/>
    </row>
    <row r="533" spans="15:22">
      <c r="O533" s="139"/>
      <c r="P533" s="139"/>
      <c r="Q533" s="139"/>
      <c r="R533" s="139"/>
      <c r="S533" s="139"/>
      <c r="T533" s="139"/>
      <c r="U533" s="139"/>
      <c r="V533" s="139"/>
    </row>
    <row r="534" spans="15:22">
      <c r="O534" s="139"/>
      <c r="P534" s="139"/>
      <c r="Q534" s="139"/>
      <c r="R534" s="139"/>
      <c r="S534" s="139"/>
      <c r="T534" s="139"/>
      <c r="U534" s="139"/>
      <c r="V534" s="139"/>
    </row>
    <row r="535" spans="15:22">
      <c r="O535" s="139"/>
      <c r="P535" s="139"/>
      <c r="Q535" s="139"/>
      <c r="R535" s="139"/>
      <c r="S535" s="139"/>
      <c r="T535" s="139"/>
      <c r="U535" s="139"/>
      <c r="V535" s="139"/>
    </row>
    <row r="536" spans="15:22">
      <c r="O536" s="139"/>
      <c r="P536" s="139"/>
      <c r="Q536" s="139"/>
      <c r="R536" s="139"/>
      <c r="S536" s="139"/>
      <c r="T536" s="139"/>
      <c r="U536" s="139"/>
      <c r="V536" s="139"/>
    </row>
    <row r="537" spans="15:22">
      <c r="O537" s="139"/>
      <c r="P537" s="139"/>
      <c r="Q537" s="139"/>
      <c r="R537" s="139"/>
      <c r="S537" s="139"/>
      <c r="T537" s="139"/>
      <c r="U537" s="139"/>
      <c r="V537" s="139"/>
    </row>
    <row r="538" spans="15:22">
      <c r="O538" s="139"/>
      <c r="P538" s="139"/>
      <c r="Q538" s="139"/>
      <c r="R538" s="139"/>
      <c r="S538" s="139"/>
      <c r="T538" s="139"/>
      <c r="U538" s="139"/>
      <c r="V538" s="139"/>
    </row>
    <row r="539" spans="15:22">
      <c r="O539" s="139"/>
      <c r="P539" s="139"/>
      <c r="Q539" s="139"/>
      <c r="R539" s="139"/>
      <c r="S539" s="139"/>
      <c r="T539" s="139"/>
      <c r="U539" s="139"/>
      <c r="V539" s="139"/>
    </row>
    <row r="540" spans="15:22">
      <c r="O540" s="139"/>
      <c r="P540" s="139"/>
      <c r="Q540" s="139"/>
      <c r="R540" s="139"/>
      <c r="S540" s="139"/>
      <c r="T540" s="139"/>
      <c r="U540" s="139"/>
      <c r="V540" s="139"/>
    </row>
    <row r="541" spans="15:22">
      <c r="O541" s="139"/>
      <c r="P541" s="139"/>
      <c r="Q541" s="139"/>
      <c r="R541" s="139"/>
      <c r="S541" s="139"/>
      <c r="T541" s="139"/>
      <c r="U541" s="139"/>
      <c r="V541" s="139"/>
    </row>
    <row r="542" spans="15:22">
      <c r="O542" s="139"/>
      <c r="P542" s="139"/>
      <c r="Q542" s="139"/>
      <c r="R542" s="139"/>
      <c r="S542" s="139"/>
      <c r="T542" s="139"/>
      <c r="U542" s="139"/>
      <c r="V542" s="139"/>
    </row>
    <row r="543" spans="15:22">
      <c r="O543" s="139"/>
      <c r="P543" s="139"/>
      <c r="Q543" s="139"/>
      <c r="R543" s="139"/>
      <c r="S543" s="139"/>
      <c r="T543" s="139"/>
      <c r="U543" s="139"/>
      <c r="V543" s="139"/>
    </row>
    <row r="544" spans="15:22">
      <c r="O544" s="139"/>
      <c r="P544" s="139"/>
      <c r="Q544" s="139"/>
      <c r="R544" s="139"/>
      <c r="S544" s="139"/>
      <c r="T544" s="139"/>
      <c r="U544" s="139"/>
      <c r="V544" s="139"/>
    </row>
    <row r="545" spans="15:22">
      <c r="O545" s="139"/>
      <c r="P545" s="139"/>
      <c r="Q545" s="139"/>
      <c r="R545" s="139"/>
      <c r="S545" s="139"/>
      <c r="T545" s="139"/>
      <c r="U545" s="139"/>
      <c r="V545" s="139"/>
    </row>
    <row r="546" spans="15:22">
      <c r="O546" s="139"/>
      <c r="P546" s="139"/>
      <c r="Q546" s="139"/>
      <c r="R546" s="139"/>
      <c r="S546" s="139"/>
      <c r="T546" s="139"/>
      <c r="U546" s="139"/>
      <c r="V546" s="139"/>
    </row>
    <row r="547" spans="15:22">
      <c r="O547" s="139"/>
      <c r="P547" s="139"/>
      <c r="Q547" s="139"/>
      <c r="R547" s="139"/>
      <c r="S547" s="139"/>
      <c r="T547" s="139"/>
      <c r="U547" s="139"/>
      <c r="V547" s="139"/>
    </row>
    <row r="548" spans="15:22">
      <c r="O548" s="139"/>
      <c r="P548" s="139"/>
      <c r="Q548" s="139"/>
      <c r="R548" s="139"/>
      <c r="S548" s="139"/>
      <c r="T548" s="139"/>
      <c r="U548" s="139"/>
      <c r="V548" s="139"/>
    </row>
    <row r="549" spans="15:22">
      <c r="O549" s="139"/>
      <c r="P549" s="139"/>
      <c r="Q549" s="139"/>
      <c r="R549" s="139"/>
      <c r="S549" s="139"/>
      <c r="T549" s="139"/>
      <c r="U549" s="139"/>
      <c r="V549" s="139"/>
    </row>
    <row r="550" spans="15:22">
      <c r="O550" s="139"/>
      <c r="P550" s="139"/>
      <c r="Q550" s="139"/>
      <c r="R550" s="139"/>
      <c r="S550" s="139"/>
      <c r="T550" s="139"/>
      <c r="U550" s="139"/>
      <c r="V550" s="139"/>
    </row>
    <row r="551" spans="15:22">
      <c r="O551" s="139"/>
      <c r="P551" s="139"/>
      <c r="Q551" s="139"/>
      <c r="R551" s="139"/>
      <c r="S551" s="139"/>
      <c r="T551" s="139"/>
      <c r="U551" s="139"/>
      <c r="V551" s="139"/>
    </row>
    <row r="552" spans="15:22">
      <c r="O552" s="139"/>
      <c r="P552" s="139"/>
      <c r="Q552" s="139"/>
      <c r="R552" s="139"/>
      <c r="S552" s="139"/>
      <c r="T552" s="139"/>
      <c r="U552" s="139"/>
      <c r="V552" s="139"/>
    </row>
    <row r="553" spans="15:22">
      <c r="O553" s="139"/>
      <c r="P553" s="139"/>
      <c r="Q553" s="139"/>
      <c r="R553" s="139"/>
      <c r="S553" s="139"/>
      <c r="T553" s="139"/>
      <c r="U553" s="139"/>
      <c r="V553" s="139"/>
    </row>
    <row r="554" spans="15:22">
      <c r="O554" s="139"/>
      <c r="P554" s="139"/>
      <c r="Q554" s="139"/>
      <c r="R554" s="139"/>
      <c r="S554" s="139"/>
      <c r="T554" s="139"/>
      <c r="U554" s="139"/>
      <c r="V554" s="139"/>
    </row>
    <row r="555" spans="15:22">
      <c r="O555" s="139"/>
      <c r="P555" s="139"/>
      <c r="Q555" s="139"/>
      <c r="R555" s="139"/>
      <c r="S555" s="139"/>
      <c r="T555" s="139"/>
      <c r="U555" s="139"/>
      <c r="V555" s="139"/>
    </row>
    <row r="556" spans="15:22">
      <c r="O556" s="139"/>
      <c r="P556" s="139"/>
      <c r="Q556" s="139"/>
      <c r="R556" s="139"/>
      <c r="S556" s="139"/>
      <c r="T556" s="139"/>
      <c r="U556" s="139"/>
      <c r="V556" s="139"/>
    </row>
    <row r="557" spans="15:22">
      <c r="O557" s="139"/>
      <c r="P557" s="139"/>
      <c r="Q557" s="139"/>
      <c r="R557" s="139"/>
      <c r="S557" s="139"/>
      <c r="T557" s="139"/>
      <c r="U557" s="139"/>
      <c r="V557" s="139"/>
    </row>
    <row r="558" spans="15:22">
      <c r="O558" s="139"/>
      <c r="P558" s="139"/>
      <c r="Q558" s="139"/>
      <c r="R558" s="139"/>
      <c r="S558" s="139"/>
      <c r="T558" s="139"/>
      <c r="U558" s="139"/>
      <c r="V558" s="139"/>
    </row>
    <row r="559" spans="15:22">
      <c r="O559" s="139"/>
      <c r="P559" s="139"/>
      <c r="Q559" s="139"/>
      <c r="R559" s="139"/>
      <c r="S559" s="139"/>
      <c r="T559" s="139"/>
      <c r="U559" s="139"/>
      <c r="V559" s="139"/>
    </row>
    <row r="560" spans="15:22">
      <c r="O560" s="139"/>
      <c r="P560" s="139"/>
      <c r="Q560" s="139"/>
      <c r="R560" s="139"/>
      <c r="S560" s="139"/>
      <c r="T560" s="139"/>
      <c r="U560" s="139"/>
      <c r="V560" s="139"/>
    </row>
    <row r="561" spans="15:22">
      <c r="O561" s="139"/>
      <c r="P561" s="139"/>
      <c r="Q561" s="139"/>
      <c r="R561" s="139"/>
      <c r="S561" s="139"/>
      <c r="T561" s="139"/>
      <c r="U561" s="139"/>
      <c r="V561" s="139"/>
    </row>
    <row r="562" spans="15:22">
      <c r="O562" s="139"/>
      <c r="P562" s="139"/>
      <c r="Q562" s="139"/>
      <c r="R562" s="139"/>
      <c r="S562" s="139"/>
      <c r="T562" s="139"/>
      <c r="U562" s="139"/>
      <c r="V562" s="139"/>
    </row>
    <row r="563" spans="15:22">
      <c r="O563" s="139"/>
      <c r="P563" s="139"/>
      <c r="Q563" s="139"/>
      <c r="R563" s="139"/>
      <c r="S563" s="139"/>
      <c r="T563" s="139"/>
      <c r="U563" s="139"/>
      <c r="V563" s="139"/>
    </row>
    <row r="564" spans="15:22">
      <c r="O564" s="139"/>
      <c r="P564" s="139"/>
      <c r="Q564" s="139"/>
      <c r="R564" s="139"/>
      <c r="S564" s="139"/>
      <c r="T564" s="139"/>
      <c r="U564" s="139"/>
      <c r="V564" s="139"/>
    </row>
    <row r="565" spans="15:22">
      <c r="O565" s="139"/>
      <c r="P565" s="139"/>
      <c r="Q565" s="139"/>
      <c r="R565" s="139"/>
      <c r="S565" s="139"/>
      <c r="T565" s="139"/>
      <c r="U565" s="139"/>
      <c r="V565" s="139"/>
    </row>
    <row r="566" spans="15:22">
      <c r="O566" s="139"/>
      <c r="P566" s="139"/>
      <c r="Q566" s="139"/>
      <c r="R566" s="139"/>
      <c r="S566" s="139"/>
      <c r="T566" s="139"/>
      <c r="U566" s="139"/>
      <c r="V566" s="139"/>
    </row>
    <row r="567" spans="15:22">
      <c r="O567" s="139"/>
      <c r="P567" s="139"/>
      <c r="Q567" s="139"/>
      <c r="R567" s="139"/>
      <c r="S567" s="139"/>
      <c r="T567" s="139"/>
      <c r="U567" s="139"/>
      <c r="V567" s="139"/>
    </row>
    <row r="568" spans="15:22">
      <c r="O568" s="139"/>
      <c r="P568" s="139"/>
      <c r="Q568" s="139"/>
      <c r="R568" s="139"/>
      <c r="S568" s="139"/>
      <c r="T568" s="139"/>
      <c r="U568" s="139"/>
      <c r="V568" s="139"/>
    </row>
    <row r="569" spans="15:22">
      <c r="O569" s="139"/>
      <c r="P569" s="139"/>
      <c r="Q569" s="139"/>
      <c r="R569" s="139"/>
      <c r="S569" s="139"/>
      <c r="T569" s="139"/>
      <c r="U569" s="139"/>
      <c r="V569" s="139"/>
    </row>
    <row r="570" spans="15:22">
      <c r="O570" s="139"/>
      <c r="P570" s="139"/>
      <c r="Q570" s="139"/>
      <c r="R570" s="139"/>
      <c r="S570" s="139"/>
      <c r="T570" s="139"/>
      <c r="U570" s="139"/>
      <c r="V570" s="139"/>
    </row>
    <row r="571" spans="15:22">
      <c r="O571" s="139"/>
      <c r="P571" s="139"/>
      <c r="Q571" s="139"/>
      <c r="R571" s="139"/>
      <c r="S571" s="139"/>
      <c r="T571" s="139"/>
      <c r="U571" s="139"/>
      <c r="V571" s="139"/>
    </row>
    <row r="572" spans="15:22">
      <c r="O572" s="139"/>
      <c r="P572" s="139"/>
      <c r="Q572" s="139"/>
      <c r="R572" s="139"/>
      <c r="S572" s="139"/>
      <c r="T572" s="139"/>
      <c r="U572" s="139"/>
      <c r="V572" s="139"/>
    </row>
    <row r="573" spans="15:22">
      <c r="O573" s="139"/>
      <c r="P573" s="139"/>
      <c r="Q573" s="139"/>
      <c r="R573" s="139"/>
      <c r="S573" s="139"/>
      <c r="T573" s="139"/>
      <c r="U573" s="139"/>
      <c r="V573" s="139"/>
    </row>
    <row r="574" spans="15:22">
      <c r="O574" s="139"/>
      <c r="P574" s="139"/>
      <c r="Q574" s="139"/>
      <c r="R574" s="139"/>
      <c r="S574" s="139"/>
      <c r="T574" s="139"/>
      <c r="U574" s="139"/>
      <c r="V574" s="139"/>
    </row>
    <row r="575" spans="15:22">
      <c r="O575" s="139"/>
      <c r="P575" s="139"/>
      <c r="Q575" s="139"/>
      <c r="R575" s="139"/>
      <c r="S575" s="139"/>
      <c r="T575" s="139"/>
      <c r="U575" s="139"/>
      <c r="V575" s="139"/>
    </row>
    <row r="576" spans="15:22">
      <c r="O576" s="139"/>
      <c r="P576" s="139"/>
      <c r="Q576" s="139"/>
      <c r="R576" s="139"/>
      <c r="S576" s="139"/>
      <c r="T576" s="139"/>
      <c r="U576" s="139"/>
      <c r="V576" s="139"/>
    </row>
    <row r="577" spans="15:22">
      <c r="O577" s="139"/>
      <c r="P577" s="139"/>
      <c r="Q577" s="139"/>
      <c r="R577" s="139"/>
      <c r="S577" s="139"/>
      <c r="T577" s="139"/>
      <c r="U577" s="139"/>
      <c r="V577" s="139"/>
    </row>
    <row r="578" spans="15:22">
      <c r="O578" s="139"/>
      <c r="P578" s="139"/>
      <c r="Q578" s="139"/>
      <c r="R578" s="139"/>
      <c r="S578" s="139"/>
      <c r="T578" s="139"/>
      <c r="U578" s="139"/>
      <c r="V578" s="139"/>
    </row>
    <row r="579" spans="15:22">
      <c r="O579" s="139"/>
      <c r="P579" s="139"/>
      <c r="Q579" s="139"/>
      <c r="R579" s="139"/>
      <c r="S579" s="139"/>
      <c r="T579" s="139"/>
      <c r="U579" s="139"/>
      <c r="V579" s="139"/>
    </row>
    <row r="580" spans="15:22">
      <c r="O580" s="139"/>
      <c r="P580" s="139"/>
      <c r="Q580" s="139"/>
      <c r="R580" s="139"/>
      <c r="S580" s="139"/>
      <c r="T580" s="139"/>
      <c r="U580" s="139"/>
      <c r="V580" s="139"/>
    </row>
    <row r="581" spans="15:22">
      <c r="O581" s="139"/>
      <c r="P581" s="139"/>
      <c r="Q581" s="139"/>
      <c r="R581" s="139"/>
      <c r="S581" s="139"/>
      <c r="T581" s="139"/>
      <c r="U581" s="139"/>
      <c r="V581" s="139"/>
    </row>
    <row r="582" spans="15:22">
      <c r="O582" s="139"/>
      <c r="P582" s="139"/>
      <c r="Q582" s="139"/>
      <c r="R582" s="139"/>
      <c r="S582" s="139"/>
      <c r="T582" s="139"/>
      <c r="U582" s="139"/>
      <c r="V582" s="139"/>
    </row>
    <row r="583" spans="15:22">
      <c r="O583" s="139"/>
      <c r="P583" s="139"/>
      <c r="Q583" s="139"/>
      <c r="R583" s="139"/>
      <c r="S583" s="139"/>
      <c r="T583" s="139"/>
      <c r="U583" s="139"/>
      <c r="V583" s="139"/>
    </row>
    <row r="584" spans="15:22">
      <c r="O584" s="139"/>
      <c r="P584" s="139"/>
      <c r="Q584" s="139"/>
      <c r="R584" s="139"/>
      <c r="S584" s="139"/>
      <c r="T584" s="139"/>
      <c r="U584" s="139"/>
      <c r="V584" s="139"/>
    </row>
    <row r="585" spans="15:22">
      <c r="O585" s="139"/>
      <c r="P585" s="139"/>
      <c r="Q585" s="139"/>
      <c r="R585" s="139"/>
      <c r="S585" s="139"/>
      <c r="T585" s="139"/>
      <c r="U585" s="139"/>
      <c r="V585" s="139"/>
    </row>
    <row r="586" spans="15:22">
      <c r="O586" s="139"/>
      <c r="P586" s="139"/>
      <c r="Q586" s="139"/>
      <c r="R586" s="139"/>
      <c r="S586" s="139"/>
      <c r="T586" s="139"/>
      <c r="U586" s="139"/>
      <c r="V586" s="139"/>
    </row>
    <row r="587" spans="15:22">
      <c r="O587" s="139"/>
      <c r="P587" s="139"/>
      <c r="Q587" s="139"/>
      <c r="R587" s="139"/>
      <c r="S587" s="139"/>
      <c r="T587" s="139"/>
      <c r="U587" s="139"/>
      <c r="V587" s="139"/>
    </row>
    <row r="588" spans="15:22">
      <c r="O588" s="139"/>
      <c r="P588" s="139"/>
      <c r="Q588" s="139"/>
      <c r="R588" s="139"/>
      <c r="S588" s="139"/>
      <c r="T588" s="139"/>
      <c r="U588" s="139"/>
      <c r="V588" s="139"/>
    </row>
    <row r="589" spans="15:22">
      <c r="O589" s="139"/>
      <c r="P589" s="139"/>
      <c r="Q589" s="139"/>
      <c r="R589" s="139"/>
      <c r="S589" s="139"/>
      <c r="T589" s="139"/>
      <c r="U589" s="139"/>
      <c r="V589" s="139"/>
    </row>
    <row r="590" spans="15:22">
      <c r="O590" s="139"/>
      <c r="P590" s="139"/>
      <c r="Q590" s="139"/>
      <c r="R590" s="139"/>
      <c r="S590" s="139"/>
      <c r="T590" s="139"/>
      <c r="U590" s="139"/>
      <c r="V590" s="139"/>
    </row>
    <row r="591" spans="15:22">
      <c r="O591" s="139"/>
      <c r="P591" s="139"/>
      <c r="Q591" s="139"/>
      <c r="R591" s="139"/>
      <c r="S591" s="139"/>
      <c r="T591" s="139"/>
      <c r="U591" s="139"/>
      <c r="V591" s="139"/>
    </row>
    <row r="592" spans="15:22">
      <c r="O592" s="139"/>
      <c r="P592" s="139"/>
      <c r="Q592" s="139"/>
      <c r="R592" s="139"/>
      <c r="S592" s="139"/>
      <c r="T592" s="139"/>
      <c r="U592" s="139"/>
      <c r="V592" s="139"/>
    </row>
    <row r="593" spans="15:22">
      <c r="O593" s="139"/>
      <c r="P593" s="139"/>
      <c r="Q593" s="139"/>
      <c r="R593" s="139"/>
      <c r="S593" s="139"/>
      <c r="T593" s="139"/>
      <c r="U593" s="139"/>
      <c r="V593" s="139"/>
    </row>
    <row r="594" spans="15:22">
      <c r="O594" s="139"/>
      <c r="P594" s="139"/>
      <c r="Q594" s="139"/>
      <c r="R594" s="139"/>
      <c r="S594" s="139"/>
      <c r="T594" s="139"/>
      <c r="U594" s="139"/>
      <c r="V594" s="139"/>
    </row>
    <row r="595" spans="15:22">
      <c r="O595" s="139"/>
      <c r="P595" s="139"/>
      <c r="Q595" s="139"/>
      <c r="R595" s="139"/>
      <c r="S595" s="139"/>
      <c r="T595" s="139"/>
      <c r="U595" s="139"/>
      <c r="V595" s="139"/>
    </row>
    <row r="596" spans="15:22">
      <c r="O596" s="139"/>
      <c r="P596" s="139"/>
      <c r="Q596" s="139"/>
      <c r="R596" s="139"/>
      <c r="S596" s="139"/>
      <c r="T596" s="139"/>
      <c r="U596" s="139"/>
      <c r="V596" s="139"/>
    </row>
    <row r="597" spans="15:22">
      <c r="O597" s="139"/>
      <c r="P597" s="139"/>
      <c r="Q597" s="139"/>
      <c r="R597" s="139"/>
      <c r="S597" s="139"/>
      <c r="T597" s="139"/>
      <c r="U597" s="139"/>
      <c r="V597" s="139"/>
    </row>
    <row r="598" spans="15:22">
      <c r="O598" s="139"/>
      <c r="P598" s="139"/>
      <c r="Q598" s="139"/>
      <c r="R598" s="139"/>
      <c r="S598" s="139"/>
      <c r="T598" s="139"/>
      <c r="U598" s="139"/>
      <c r="V598" s="139"/>
    </row>
    <row r="599" spans="15:22">
      <c r="O599" s="139"/>
      <c r="P599" s="139"/>
      <c r="Q599" s="139"/>
      <c r="R599" s="139"/>
      <c r="S599" s="139"/>
      <c r="T599" s="139"/>
      <c r="U599" s="139"/>
      <c r="V599" s="139"/>
    </row>
    <row r="600" spans="15:22">
      <c r="O600" s="139"/>
      <c r="P600" s="139"/>
      <c r="Q600" s="139"/>
      <c r="R600" s="139"/>
      <c r="S600" s="139"/>
      <c r="T600" s="139"/>
      <c r="U600" s="139"/>
      <c r="V600" s="139"/>
    </row>
    <row r="601" spans="15:22">
      <c r="O601" s="139"/>
      <c r="P601" s="139"/>
      <c r="Q601" s="139"/>
      <c r="R601" s="139"/>
      <c r="S601" s="139"/>
      <c r="T601" s="139"/>
      <c r="U601" s="139"/>
      <c r="V601" s="139"/>
    </row>
    <row r="602" spans="15:22">
      <c r="O602" s="139"/>
      <c r="P602" s="139"/>
      <c r="Q602" s="139"/>
      <c r="R602" s="139"/>
      <c r="S602" s="139"/>
      <c r="T602" s="139"/>
      <c r="U602" s="139"/>
      <c r="V602" s="139"/>
    </row>
    <row r="603" spans="15:22">
      <c r="O603" s="139"/>
      <c r="P603" s="139"/>
      <c r="Q603" s="139"/>
      <c r="R603" s="139"/>
      <c r="S603" s="139"/>
      <c r="T603" s="139"/>
      <c r="U603" s="139"/>
      <c r="V603" s="139"/>
    </row>
    <row r="604" spans="15:22">
      <c r="O604" s="139"/>
      <c r="P604" s="139"/>
      <c r="Q604" s="139"/>
      <c r="R604" s="139"/>
      <c r="S604" s="139"/>
      <c r="T604" s="139"/>
      <c r="U604" s="139"/>
      <c r="V604" s="139"/>
    </row>
    <row r="605" spans="15:22">
      <c r="O605" s="139"/>
      <c r="P605" s="139"/>
      <c r="Q605" s="139"/>
      <c r="R605" s="139"/>
      <c r="S605" s="139"/>
      <c r="T605" s="139"/>
      <c r="U605" s="139"/>
      <c r="V605" s="139"/>
    </row>
    <row r="606" spans="15:22">
      <c r="O606" s="139"/>
      <c r="P606" s="139"/>
      <c r="Q606" s="139"/>
      <c r="R606" s="139"/>
      <c r="S606" s="139"/>
      <c r="T606" s="139"/>
      <c r="U606" s="139"/>
      <c r="V606" s="139"/>
    </row>
    <row r="607" spans="15:22">
      <c r="O607" s="139"/>
      <c r="P607" s="139"/>
      <c r="Q607" s="139"/>
      <c r="R607" s="139"/>
      <c r="S607" s="139"/>
      <c r="T607" s="139"/>
      <c r="U607" s="139"/>
      <c r="V607" s="139"/>
    </row>
    <row r="608" spans="15:22">
      <c r="O608" s="139"/>
      <c r="P608" s="139"/>
      <c r="Q608" s="139"/>
      <c r="R608" s="139"/>
      <c r="S608" s="139"/>
      <c r="T608" s="139"/>
      <c r="U608" s="139"/>
      <c r="V608" s="139"/>
    </row>
    <row r="609" spans="15:22">
      <c r="O609" s="139"/>
      <c r="P609" s="139"/>
      <c r="Q609" s="139"/>
      <c r="R609" s="139"/>
      <c r="S609" s="139"/>
      <c r="T609" s="139"/>
      <c r="U609" s="139"/>
      <c r="V609" s="139"/>
    </row>
    <row r="610" spans="15:22">
      <c r="O610" s="139"/>
      <c r="P610" s="139"/>
      <c r="Q610" s="139"/>
      <c r="R610" s="139"/>
      <c r="S610" s="139"/>
      <c r="T610" s="139"/>
      <c r="U610" s="139"/>
      <c r="V610" s="139"/>
    </row>
    <row r="611" spans="15:22">
      <c r="O611" s="139"/>
      <c r="P611" s="139"/>
      <c r="Q611" s="139"/>
      <c r="R611" s="139"/>
      <c r="S611" s="139"/>
      <c r="T611" s="139"/>
      <c r="U611" s="139"/>
      <c r="V611" s="139"/>
    </row>
    <row r="612" spans="15:22">
      <c r="O612" s="139"/>
      <c r="P612" s="139"/>
      <c r="Q612" s="139"/>
      <c r="R612" s="139"/>
      <c r="S612" s="139"/>
      <c r="T612" s="139"/>
      <c r="U612" s="139"/>
      <c r="V612" s="139"/>
    </row>
    <row r="613" spans="15:22">
      <c r="O613" s="139"/>
      <c r="P613" s="139"/>
      <c r="Q613" s="139"/>
      <c r="R613" s="139"/>
      <c r="S613" s="139"/>
      <c r="T613" s="139"/>
      <c r="U613" s="139"/>
      <c r="V613" s="139"/>
    </row>
    <row r="614" spans="15:22">
      <c r="O614" s="139"/>
      <c r="P614" s="139"/>
      <c r="Q614" s="139"/>
      <c r="R614" s="139"/>
      <c r="S614" s="139"/>
      <c r="T614" s="139"/>
      <c r="U614" s="139"/>
      <c r="V614" s="139"/>
    </row>
    <row r="615" spans="15:22">
      <c r="O615" s="139"/>
      <c r="P615" s="139"/>
      <c r="Q615" s="139"/>
      <c r="R615" s="139"/>
      <c r="S615" s="139"/>
      <c r="T615" s="139"/>
      <c r="U615" s="139"/>
      <c r="V615" s="139"/>
    </row>
    <row r="616" spans="15:22">
      <c r="O616" s="139"/>
      <c r="P616" s="139"/>
      <c r="Q616" s="139"/>
      <c r="R616" s="139"/>
      <c r="S616" s="139"/>
      <c r="T616" s="139"/>
      <c r="U616" s="139"/>
      <c r="V616" s="139"/>
    </row>
    <row r="617" spans="15:22">
      <c r="O617" s="139"/>
      <c r="P617" s="139"/>
      <c r="Q617" s="139"/>
      <c r="R617" s="139"/>
      <c r="S617" s="139"/>
      <c r="T617" s="139"/>
      <c r="U617" s="139"/>
      <c r="V617" s="139"/>
    </row>
    <row r="618" spans="15:22">
      <c r="O618" s="139"/>
      <c r="P618" s="139"/>
      <c r="Q618" s="139"/>
      <c r="R618" s="139"/>
      <c r="S618" s="139"/>
      <c r="T618" s="139"/>
      <c r="U618" s="139"/>
      <c r="V618" s="139"/>
    </row>
    <row r="619" spans="15:22">
      <c r="O619" s="139"/>
      <c r="P619" s="139"/>
      <c r="Q619" s="139"/>
      <c r="R619" s="139"/>
      <c r="S619" s="139"/>
      <c r="T619" s="139"/>
      <c r="U619" s="139"/>
      <c r="V619" s="139"/>
    </row>
    <row r="620" spans="15:22">
      <c r="O620" s="139"/>
      <c r="P620" s="139"/>
      <c r="Q620" s="139"/>
      <c r="R620" s="139"/>
      <c r="S620" s="139"/>
      <c r="T620" s="139"/>
      <c r="U620" s="139"/>
      <c r="V620" s="139"/>
    </row>
    <row r="621" spans="15:22">
      <c r="O621" s="139"/>
      <c r="P621" s="139"/>
      <c r="Q621" s="139"/>
      <c r="R621" s="139"/>
      <c r="S621" s="139"/>
      <c r="T621" s="139"/>
      <c r="U621" s="139"/>
      <c r="V621" s="139"/>
    </row>
    <row r="622" spans="15:22">
      <c r="O622" s="139"/>
      <c r="P622" s="139"/>
      <c r="Q622" s="139"/>
      <c r="R622" s="139"/>
      <c r="S622" s="139"/>
      <c r="T622" s="139"/>
      <c r="U622" s="139"/>
      <c r="V622" s="139"/>
    </row>
    <row r="623" spans="15:22">
      <c r="O623" s="139"/>
      <c r="P623" s="139"/>
      <c r="Q623" s="139"/>
      <c r="R623" s="139"/>
      <c r="S623" s="139"/>
      <c r="T623" s="139"/>
      <c r="U623" s="139"/>
      <c r="V623" s="139"/>
    </row>
    <row r="624" spans="15:22">
      <c r="O624" s="139"/>
      <c r="P624" s="139"/>
      <c r="Q624" s="139"/>
      <c r="R624" s="139"/>
      <c r="S624" s="139"/>
      <c r="T624" s="139"/>
      <c r="U624" s="139"/>
      <c r="V624" s="139"/>
    </row>
    <row r="625" spans="15:22">
      <c r="O625" s="139"/>
      <c r="P625" s="139"/>
      <c r="Q625" s="139"/>
      <c r="R625" s="139"/>
      <c r="S625" s="139"/>
      <c r="T625" s="139"/>
      <c r="U625" s="139"/>
      <c r="V625" s="139"/>
    </row>
    <row r="626" spans="15:22">
      <c r="O626" s="139"/>
      <c r="P626" s="139"/>
      <c r="Q626" s="139"/>
      <c r="R626" s="139"/>
      <c r="S626" s="139"/>
      <c r="T626" s="139"/>
      <c r="U626" s="139"/>
      <c r="V626" s="139"/>
    </row>
    <row r="627" spans="15:22">
      <c r="O627" s="139"/>
      <c r="P627" s="139"/>
      <c r="Q627" s="139"/>
      <c r="R627" s="139"/>
      <c r="S627" s="139"/>
      <c r="T627" s="139"/>
      <c r="U627" s="139"/>
      <c r="V627" s="139"/>
    </row>
    <row r="628" spans="15:22">
      <c r="O628" s="139"/>
      <c r="P628" s="139"/>
      <c r="Q628" s="139"/>
      <c r="R628" s="139"/>
      <c r="S628" s="139"/>
      <c r="T628" s="139"/>
      <c r="U628" s="139"/>
      <c r="V628" s="139"/>
    </row>
    <row r="629" spans="15:22">
      <c r="O629" s="139"/>
      <c r="P629" s="139"/>
      <c r="Q629" s="139"/>
      <c r="R629" s="139"/>
      <c r="S629" s="139"/>
      <c r="T629" s="139"/>
      <c r="U629" s="139"/>
      <c r="V629" s="139"/>
    </row>
    <row r="630" spans="15:22">
      <c r="O630" s="139"/>
      <c r="P630" s="139"/>
      <c r="Q630" s="139"/>
      <c r="R630" s="139"/>
      <c r="S630" s="139"/>
      <c r="T630" s="139"/>
      <c r="U630" s="139"/>
      <c r="V630" s="139"/>
    </row>
    <row r="631" spans="15:22">
      <c r="O631" s="139"/>
      <c r="P631" s="139"/>
      <c r="Q631" s="139"/>
      <c r="R631" s="139"/>
      <c r="S631" s="139"/>
      <c r="T631" s="139"/>
      <c r="U631" s="139"/>
      <c r="V631" s="139"/>
    </row>
    <row r="632" spans="15:22">
      <c r="O632" s="139"/>
      <c r="P632" s="139"/>
      <c r="Q632" s="139"/>
      <c r="R632" s="139"/>
      <c r="S632" s="139"/>
      <c r="T632" s="139"/>
      <c r="U632" s="139"/>
      <c r="V632" s="139"/>
    </row>
    <row r="633" spans="15:22">
      <c r="O633" s="139"/>
      <c r="P633" s="139"/>
      <c r="Q633" s="139"/>
      <c r="R633" s="139"/>
      <c r="S633" s="139"/>
      <c r="T633" s="139"/>
      <c r="U633" s="139"/>
      <c r="V633" s="139"/>
    </row>
    <row r="634" spans="15:22">
      <c r="O634" s="139"/>
      <c r="P634" s="139"/>
      <c r="Q634" s="139"/>
      <c r="R634" s="139"/>
      <c r="S634" s="139"/>
      <c r="T634" s="139"/>
      <c r="U634" s="139"/>
      <c r="V634" s="139"/>
    </row>
    <row r="635" spans="15:22">
      <c r="O635" s="139"/>
      <c r="P635" s="139"/>
      <c r="Q635" s="139"/>
      <c r="R635" s="139"/>
      <c r="S635" s="139"/>
      <c r="T635" s="139"/>
      <c r="U635" s="139"/>
      <c r="V635" s="139"/>
    </row>
    <row r="636" spans="15:22">
      <c r="O636" s="139"/>
      <c r="P636" s="139"/>
      <c r="Q636" s="139"/>
      <c r="R636" s="139"/>
      <c r="S636" s="139"/>
      <c r="T636" s="139"/>
      <c r="U636" s="139"/>
      <c r="V636" s="139"/>
    </row>
    <row r="637" spans="15:22">
      <c r="O637" s="139"/>
      <c r="P637" s="139"/>
      <c r="Q637" s="139"/>
      <c r="R637" s="139"/>
      <c r="S637" s="139"/>
      <c r="T637" s="139"/>
      <c r="U637" s="139"/>
      <c r="V637" s="139"/>
    </row>
    <row r="638" spans="15:22">
      <c r="O638" s="139"/>
      <c r="P638" s="139"/>
      <c r="Q638" s="139"/>
      <c r="R638" s="139"/>
      <c r="S638" s="139"/>
      <c r="T638" s="139"/>
      <c r="U638" s="139"/>
      <c r="V638" s="139"/>
    </row>
    <row r="639" spans="15:22">
      <c r="O639" s="139"/>
      <c r="P639" s="139"/>
      <c r="Q639" s="139"/>
      <c r="R639" s="139"/>
      <c r="S639" s="139"/>
      <c r="T639" s="139"/>
      <c r="U639" s="139"/>
      <c r="V639" s="139"/>
    </row>
    <row r="640" spans="15:22">
      <c r="O640" s="139"/>
      <c r="P640" s="139"/>
      <c r="Q640" s="139"/>
      <c r="R640" s="139"/>
      <c r="S640" s="139"/>
      <c r="T640" s="139"/>
      <c r="U640" s="139"/>
      <c r="V640" s="139"/>
    </row>
    <row r="641" spans="15:22">
      <c r="O641" s="139"/>
      <c r="P641" s="139"/>
      <c r="Q641" s="139"/>
      <c r="R641" s="139"/>
      <c r="S641" s="139"/>
      <c r="T641" s="139"/>
      <c r="U641" s="139"/>
      <c r="V641" s="139"/>
    </row>
    <row r="642" spans="15:22">
      <c r="O642" s="139"/>
      <c r="P642" s="139"/>
      <c r="Q642" s="139"/>
      <c r="R642" s="139"/>
      <c r="S642" s="139"/>
      <c r="T642" s="139"/>
      <c r="U642" s="139"/>
      <c r="V642" s="139"/>
    </row>
    <row r="643" spans="15:22">
      <c r="O643" s="139"/>
      <c r="P643" s="139"/>
      <c r="Q643" s="139"/>
      <c r="R643" s="139"/>
      <c r="S643" s="139"/>
      <c r="T643" s="139"/>
      <c r="U643" s="139"/>
      <c r="V643" s="139"/>
    </row>
    <row r="644" spans="15:22">
      <c r="O644" s="139"/>
      <c r="P644" s="139"/>
      <c r="Q644" s="139"/>
      <c r="R644" s="139"/>
      <c r="S644" s="139"/>
      <c r="T644" s="139"/>
      <c r="U644" s="139"/>
      <c r="V644" s="139"/>
    </row>
    <row r="645" spans="15:22">
      <c r="O645" s="139"/>
      <c r="P645" s="139"/>
      <c r="Q645" s="139"/>
      <c r="R645" s="139"/>
      <c r="S645" s="139"/>
      <c r="T645" s="139"/>
      <c r="U645" s="139"/>
      <c r="V645" s="139"/>
    </row>
    <row r="646" spans="15:22">
      <c r="O646" s="139"/>
      <c r="P646" s="139"/>
      <c r="Q646" s="139"/>
      <c r="R646" s="139"/>
      <c r="S646" s="139"/>
      <c r="T646" s="139"/>
      <c r="U646" s="139"/>
      <c r="V646" s="139"/>
    </row>
    <row r="647" spans="15:22">
      <c r="O647" s="139"/>
      <c r="P647" s="139"/>
      <c r="Q647" s="139"/>
      <c r="R647" s="139"/>
      <c r="S647" s="139"/>
      <c r="T647" s="139"/>
      <c r="U647" s="139"/>
      <c r="V647" s="139"/>
    </row>
    <row r="648" spans="15:22">
      <c r="O648" s="139"/>
      <c r="P648" s="139"/>
      <c r="Q648" s="139"/>
      <c r="R648" s="139"/>
      <c r="S648" s="139"/>
      <c r="T648" s="139"/>
      <c r="U648" s="139"/>
      <c r="V648" s="139"/>
    </row>
    <row r="649" spans="15:22">
      <c r="O649" s="139"/>
      <c r="P649" s="139"/>
      <c r="Q649" s="139"/>
      <c r="R649" s="139"/>
      <c r="S649" s="139"/>
      <c r="T649" s="139"/>
      <c r="U649" s="139"/>
      <c r="V649" s="139"/>
    </row>
    <row r="650" spans="15:22">
      <c r="O650" s="139"/>
      <c r="P650" s="139"/>
      <c r="Q650" s="139"/>
      <c r="R650" s="139"/>
      <c r="S650" s="139"/>
      <c r="T650" s="139"/>
      <c r="U650" s="139"/>
      <c r="V650" s="139"/>
    </row>
    <row r="651" spans="15:22">
      <c r="O651" s="139"/>
      <c r="P651" s="139"/>
      <c r="Q651" s="139"/>
      <c r="R651" s="139"/>
      <c r="S651" s="139"/>
      <c r="T651" s="139"/>
      <c r="U651" s="139"/>
      <c r="V651" s="139"/>
    </row>
    <row r="652" spans="15:22">
      <c r="O652" s="139"/>
      <c r="P652" s="139"/>
      <c r="Q652" s="139"/>
      <c r="R652" s="139"/>
      <c r="S652" s="139"/>
      <c r="T652" s="139"/>
      <c r="U652" s="139"/>
      <c r="V652" s="139"/>
    </row>
    <row r="653" spans="15:22">
      <c r="O653" s="139"/>
      <c r="P653" s="139"/>
      <c r="Q653" s="139"/>
      <c r="R653" s="139"/>
      <c r="S653" s="139"/>
      <c r="T653" s="139"/>
      <c r="U653" s="139"/>
      <c r="V653" s="139"/>
    </row>
    <row r="654" spans="15:22">
      <c r="O654" s="139"/>
      <c r="P654" s="139"/>
      <c r="Q654" s="139"/>
      <c r="R654" s="139"/>
      <c r="S654" s="139"/>
      <c r="T654" s="139"/>
      <c r="U654" s="139"/>
      <c r="V654" s="139"/>
    </row>
    <row r="655" spans="15:22">
      <c r="O655" s="139"/>
      <c r="P655" s="139"/>
      <c r="Q655" s="139"/>
      <c r="R655" s="139"/>
      <c r="S655" s="139"/>
      <c r="T655" s="139"/>
      <c r="U655" s="139"/>
      <c r="V655" s="139"/>
    </row>
    <row r="656" spans="15:22">
      <c r="O656" s="139"/>
      <c r="P656" s="139"/>
      <c r="Q656" s="139"/>
      <c r="R656" s="139"/>
      <c r="S656" s="139"/>
      <c r="T656" s="139"/>
      <c r="U656" s="139"/>
      <c r="V656" s="139"/>
    </row>
    <row r="657" spans="15:22">
      <c r="O657" s="139"/>
      <c r="P657" s="139"/>
      <c r="Q657" s="139"/>
      <c r="R657" s="139"/>
      <c r="S657" s="139"/>
      <c r="T657" s="139"/>
      <c r="U657" s="139"/>
      <c r="V657" s="139"/>
    </row>
    <row r="658" spans="15:22">
      <c r="O658" s="139"/>
      <c r="P658" s="139"/>
      <c r="Q658" s="139"/>
      <c r="R658" s="139"/>
      <c r="S658" s="139"/>
      <c r="T658" s="139"/>
      <c r="U658" s="139"/>
      <c r="V658" s="139"/>
    </row>
    <row r="659" spans="15:22">
      <c r="O659" s="139"/>
      <c r="P659" s="139"/>
      <c r="Q659" s="139"/>
      <c r="R659" s="139"/>
      <c r="S659" s="139"/>
      <c r="T659" s="139"/>
      <c r="U659" s="139"/>
      <c r="V659" s="139"/>
    </row>
    <row r="660" spans="15:22">
      <c r="O660" s="139"/>
      <c r="P660" s="139"/>
      <c r="Q660" s="139"/>
      <c r="R660" s="139"/>
      <c r="S660" s="139"/>
      <c r="T660" s="139"/>
      <c r="U660" s="139"/>
      <c r="V660" s="139"/>
    </row>
    <row r="661" spans="15:22">
      <c r="O661" s="139"/>
      <c r="P661" s="139"/>
      <c r="Q661" s="139"/>
      <c r="R661" s="139"/>
      <c r="S661" s="139"/>
      <c r="T661" s="139"/>
      <c r="U661" s="139"/>
      <c r="V661" s="139"/>
    </row>
    <row r="662" spans="15:22">
      <c r="O662" s="139"/>
      <c r="P662" s="139"/>
      <c r="Q662" s="139"/>
      <c r="R662" s="139"/>
      <c r="S662" s="139"/>
      <c r="T662" s="139"/>
      <c r="U662" s="139"/>
      <c r="V662" s="139"/>
    </row>
    <row r="663" spans="15:22">
      <c r="O663" s="139"/>
      <c r="P663" s="139"/>
      <c r="Q663" s="139"/>
      <c r="R663" s="139"/>
      <c r="S663" s="139"/>
      <c r="T663" s="139"/>
      <c r="U663" s="139"/>
      <c r="V663" s="139"/>
    </row>
    <row r="664" spans="15:22">
      <c r="O664" s="139"/>
      <c r="P664" s="139"/>
      <c r="Q664" s="139"/>
      <c r="R664" s="139"/>
      <c r="S664" s="139"/>
      <c r="T664" s="139"/>
      <c r="U664" s="139"/>
      <c r="V664" s="139"/>
    </row>
    <row r="665" spans="15:22">
      <c r="O665" s="139"/>
      <c r="P665" s="139"/>
      <c r="Q665" s="139"/>
      <c r="R665" s="139"/>
      <c r="S665" s="139"/>
      <c r="T665" s="139"/>
      <c r="U665" s="139"/>
      <c r="V665" s="139"/>
    </row>
    <row r="666" spans="15:22">
      <c r="O666" s="139"/>
      <c r="P666" s="139"/>
      <c r="Q666" s="139"/>
      <c r="R666" s="139"/>
      <c r="S666" s="139"/>
      <c r="T666" s="139"/>
      <c r="U666" s="139"/>
      <c r="V666" s="139"/>
    </row>
    <row r="667" spans="15:22">
      <c r="O667" s="139"/>
      <c r="P667" s="139"/>
      <c r="Q667" s="139"/>
      <c r="R667" s="139"/>
      <c r="S667" s="139"/>
      <c r="T667" s="139"/>
      <c r="U667" s="139"/>
      <c r="V667" s="139"/>
    </row>
    <row r="668" spans="15:22">
      <c r="O668" s="139"/>
      <c r="P668" s="139"/>
      <c r="Q668" s="139"/>
      <c r="R668" s="139"/>
      <c r="S668" s="139"/>
      <c r="T668" s="139"/>
      <c r="U668" s="139"/>
      <c r="V668" s="139"/>
    </row>
    <row r="669" spans="15:22">
      <c r="O669" s="139"/>
      <c r="P669" s="139"/>
      <c r="Q669" s="139"/>
      <c r="R669" s="139"/>
      <c r="S669" s="139"/>
      <c r="T669" s="139"/>
      <c r="U669" s="139"/>
      <c r="V669" s="139"/>
    </row>
    <row r="670" spans="15:22">
      <c r="O670" s="139"/>
      <c r="P670" s="139"/>
      <c r="Q670" s="139"/>
      <c r="R670" s="139"/>
      <c r="S670" s="139"/>
      <c r="T670" s="139"/>
      <c r="U670" s="139"/>
      <c r="V670" s="139"/>
    </row>
    <row r="671" spans="15:22">
      <c r="O671" s="139"/>
      <c r="P671" s="139"/>
      <c r="Q671" s="139"/>
      <c r="R671" s="139"/>
      <c r="S671" s="139"/>
      <c r="T671" s="139"/>
      <c r="U671" s="139"/>
      <c r="V671" s="139"/>
    </row>
    <row r="672" spans="15:22">
      <c r="O672" s="139"/>
      <c r="P672" s="139"/>
      <c r="Q672" s="139"/>
      <c r="R672" s="139"/>
      <c r="S672" s="139"/>
      <c r="T672" s="139"/>
      <c r="U672" s="139"/>
      <c r="V672" s="139"/>
    </row>
    <row r="673" spans="15:22">
      <c r="O673" s="139"/>
      <c r="P673" s="139"/>
      <c r="Q673" s="139"/>
      <c r="R673" s="139"/>
      <c r="S673" s="139"/>
      <c r="T673" s="139"/>
      <c r="U673" s="139"/>
      <c r="V673" s="139"/>
    </row>
    <row r="674" spans="15:22">
      <c r="O674" s="139"/>
      <c r="P674" s="139"/>
      <c r="Q674" s="139"/>
      <c r="R674" s="139"/>
      <c r="S674" s="139"/>
      <c r="T674" s="139"/>
      <c r="U674" s="139"/>
      <c r="V674" s="139"/>
    </row>
    <row r="675" spans="15:22">
      <c r="O675" s="139"/>
      <c r="P675" s="139"/>
      <c r="Q675" s="139"/>
      <c r="R675" s="139"/>
      <c r="S675" s="139"/>
      <c r="T675" s="139"/>
      <c r="U675" s="139"/>
      <c r="V675" s="139"/>
    </row>
    <row r="676" spans="15:22">
      <c r="O676" s="139"/>
      <c r="P676" s="139"/>
      <c r="Q676" s="139"/>
      <c r="R676" s="139"/>
      <c r="S676" s="139"/>
      <c r="T676" s="139"/>
      <c r="U676" s="139"/>
      <c r="V676" s="139"/>
    </row>
    <row r="677" spans="15:22">
      <c r="O677" s="139"/>
      <c r="P677" s="139"/>
      <c r="Q677" s="139"/>
      <c r="R677" s="139"/>
      <c r="S677" s="139"/>
      <c r="T677" s="139"/>
      <c r="U677" s="139"/>
      <c r="V677" s="139"/>
    </row>
    <row r="678" spans="15:22">
      <c r="O678" s="139"/>
      <c r="P678" s="139"/>
      <c r="Q678" s="139"/>
      <c r="R678" s="139"/>
      <c r="S678" s="139"/>
      <c r="T678" s="139"/>
      <c r="U678" s="139"/>
      <c r="V678" s="139"/>
    </row>
    <row r="679" spans="15:22">
      <c r="O679" s="139"/>
      <c r="P679" s="139"/>
      <c r="Q679" s="139"/>
      <c r="R679" s="139"/>
      <c r="S679" s="139"/>
      <c r="T679" s="139"/>
      <c r="U679" s="139"/>
      <c r="V679" s="139"/>
    </row>
    <row r="680" spans="15:22">
      <c r="O680" s="139"/>
      <c r="P680" s="139"/>
      <c r="Q680" s="139"/>
      <c r="R680" s="139"/>
      <c r="S680" s="139"/>
      <c r="T680" s="139"/>
      <c r="U680" s="139"/>
      <c r="V680" s="139"/>
    </row>
    <row r="681" spans="15:22">
      <c r="O681" s="139"/>
      <c r="P681" s="139"/>
      <c r="Q681" s="139"/>
      <c r="R681" s="139"/>
      <c r="S681" s="139"/>
      <c r="T681" s="139"/>
      <c r="U681" s="139"/>
      <c r="V681" s="139"/>
    </row>
    <row r="682" spans="15:22">
      <c r="O682" s="139"/>
      <c r="P682" s="139"/>
      <c r="Q682" s="139"/>
      <c r="R682" s="139"/>
      <c r="S682" s="139"/>
      <c r="T682" s="139"/>
      <c r="U682" s="139"/>
      <c r="V682" s="139"/>
    </row>
    <row r="683" spans="15:22">
      <c r="O683" s="139"/>
      <c r="P683" s="139"/>
      <c r="Q683" s="139"/>
      <c r="R683" s="139"/>
      <c r="S683" s="139"/>
      <c r="T683" s="139"/>
      <c r="U683" s="139"/>
      <c r="V683" s="139"/>
    </row>
    <row r="684" spans="15:22">
      <c r="O684" s="139"/>
      <c r="P684" s="139"/>
      <c r="Q684" s="139"/>
      <c r="R684" s="139"/>
      <c r="S684" s="139"/>
      <c r="T684" s="139"/>
      <c r="U684" s="139"/>
      <c r="V684" s="139"/>
    </row>
    <row r="685" spans="15:22">
      <c r="O685" s="139"/>
      <c r="P685" s="139"/>
      <c r="Q685" s="139"/>
      <c r="R685" s="139"/>
      <c r="S685" s="139"/>
      <c r="T685" s="139"/>
      <c r="U685" s="139"/>
      <c r="V685" s="139"/>
    </row>
    <row r="686" spans="15:22">
      <c r="O686" s="139"/>
      <c r="P686" s="139"/>
      <c r="Q686" s="139"/>
      <c r="R686" s="139"/>
      <c r="S686" s="139"/>
      <c r="T686" s="139"/>
      <c r="U686" s="139"/>
      <c r="V686" s="139"/>
    </row>
    <row r="687" spans="15:22">
      <c r="O687" s="139"/>
      <c r="P687" s="139"/>
      <c r="Q687" s="139"/>
      <c r="R687" s="139"/>
      <c r="S687" s="139"/>
      <c r="T687" s="139"/>
      <c r="U687" s="139"/>
      <c r="V687" s="139"/>
    </row>
    <row r="688" spans="15:22">
      <c r="O688" s="139"/>
      <c r="P688" s="139"/>
      <c r="Q688" s="139"/>
      <c r="R688" s="139"/>
      <c r="S688" s="139"/>
      <c r="T688" s="139"/>
      <c r="U688" s="139"/>
      <c r="V688" s="139"/>
    </row>
    <row r="689" spans="15:22">
      <c r="O689" s="139"/>
      <c r="P689" s="139"/>
      <c r="Q689" s="139"/>
      <c r="R689" s="139"/>
      <c r="S689" s="139"/>
      <c r="T689" s="139"/>
      <c r="U689" s="139"/>
      <c r="V689" s="139"/>
    </row>
    <row r="690" spans="15:22">
      <c r="O690" s="139"/>
      <c r="P690" s="139"/>
      <c r="Q690" s="139"/>
      <c r="R690" s="139"/>
      <c r="S690" s="139"/>
      <c r="T690" s="139"/>
      <c r="U690" s="139"/>
      <c r="V690" s="139"/>
    </row>
    <row r="691" spans="15:22">
      <c r="O691" s="139"/>
      <c r="P691" s="139"/>
      <c r="Q691" s="139"/>
      <c r="R691" s="139"/>
      <c r="S691" s="139"/>
      <c r="T691" s="139"/>
      <c r="U691" s="139"/>
      <c r="V691" s="139"/>
    </row>
    <row r="692" spans="15:22">
      <c r="O692" s="139"/>
      <c r="P692" s="139"/>
      <c r="Q692" s="139"/>
      <c r="R692" s="139"/>
      <c r="S692" s="139"/>
      <c r="T692" s="139"/>
      <c r="U692" s="139"/>
      <c r="V692" s="139"/>
    </row>
    <row r="693" spans="15:22">
      <c r="O693" s="139"/>
      <c r="P693" s="139"/>
      <c r="Q693" s="139"/>
      <c r="R693" s="139"/>
      <c r="S693" s="139"/>
      <c r="T693" s="139"/>
      <c r="U693" s="139"/>
      <c r="V693" s="139"/>
    </row>
    <row r="694" spans="15:22">
      <c r="O694" s="139"/>
      <c r="P694" s="139"/>
      <c r="Q694" s="139"/>
      <c r="R694" s="139"/>
      <c r="S694" s="139"/>
      <c r="T694" s="139"/>
      <c r="U694" s="139"/>
      <c r="V694" s="139"/>
    </row>
    <row r="695" spans="15:22">
      <c r="O695" s="139"/>
      <c r="P695" s="139"/>
      <c r="Q695" s="139"/>
      <c r="R695" s="139"/>
      <c r="S695" s="139"/>
      <c r="T695" s="139"/>
      <c r="U695" s="139"/>
      <c r="V695" s="139"/>
    </row>
    <row r="696" spans="15:22">
      <c r="O696" s="139"/>
      <c r="P696" s="139"/>
      <c r="Q696" s="139"/>
      <c r="R696" s="139"/>
      <c r="S696" s="139"/>
      <c r="T696" s="139"/>
      <c r="U696" s="139"/>
      <c r="V696" s="139"/>
    </row>
    <row r="697" spans="15:22">
      <c r="O697" s="139"/>
      <c r="P697" s="139"/>
      <c r="Q697" s="139"/>
      <c r="R697" s="139"/>
      <c r="S697" s="139"/>
      <c r="T697" s="139"/>
      <c r="U697" s="139"/>
      <c r="V697" s="139"/>
    </row>
    <row r="698" spans="15:22">
      <c r="O698" s="139"/>
      <c r="P698" s="139"/>
      <c r="Q698" s="139"/>
      <c r="R698" s="139"/>
      <c r="S698" s="139"/>
      <c r="T698" s="139"/>
      <c r="U698" s="139"/>
      <c r="V698" s="139"/>
    </row>
    <row r="699" spans="15:22">
      <c r="O699" s="139"/>
      <c r="P699" s="139"/>
      <c r="Q699" s="139"/>
      <c r="R699" s="139"/>
      <c r="S699" s="139"/>
      <c r="T699" s="139"/>
    </row>
    <row r="700" spans="15:22">
      <c r="O700" s="139"/>
      <c r="P700" s="139"/>
      <c r="Q700" s="139"/>
      <c r="R700" s="139"/>
      <c r="S700" s="139"/>
      <c r="T700" s="139"/>
    </row>
    <row r="701" spans="15:22">
      <c r="O701" s="139"/>
      <c r="P701" s="139"/>
      <c r="Q701" s="139"/>
      <c r="R701" s="139"/>
      <c r="S701" s="139"/>
      <c r="T701" s="139"/>
    </row>
    <row r="702" spans="15:22">
      <c r="O702" s="139"/>
      <c r="P702" s="139"/>
      <c r="Q702" s="139"/>
      <c r="R702" s="139"/>
      <c r="S702" s="139"/>
      <c r="T702" s="139"/>
    </row>
    <row r="703" spans="15:22">
      <c r="O703" s="139"/>
      <c r="P703" s="139"/>
      <c r="Q703" s="139"/>
      <c r="R703" s="139"/>
      <c r="S703" s="139"/>
      <c r="T703" s="139"/>
    </row>
    <row r="704" spans="15:22">
      <c r="O704" s="139"/>
      <c r="P704" s="139"/>
      <c r="Q704" s="139"/>
      <c r="R704" s="139"/>
      <c r="S704" s="139"/>
      <c r="T704" s="139"/>
    </row>
    <row r="705" spans="15:20">
      <c r="O705" s="139"/>
      <c r="P705" s="139"/>
      <c r="Q705" s="139"/>
      <c r="R705" s="139"/>
      <c r="S705" s="139"/>
      <c r="T705" s="139"/>
    </row>
    <row r="706" spans="15:20">
      <c r="O706" s="139"/>
      <c r="P706" s="139"/>
      <c r="Q706" s="139"/>
      <c r="R706" s="139"/>
      <c r="S706" s="139"/>
      <c r="T706" s="139"/>
    </row>
    <row r="707" spans="15:20">
      <c r="O707" s="139"/>
      <c r="P707" s="139"/>
      <c r="Q707" s="139"/>
      <c r="R707" s="139"/>
      <c r="S707" s="139"/>
      <c r="T707" s="139"/>
    </row>
    <row r="708" spans="15:20">
      <c r="O708" s="139"/>
      <c r="P708" s="139"/>
      <c r="Q708" s="139"/>
      <c r="R708" s="139"/>
      <c r="S708" s="139"/>
      <c r="T708" s="139"/>
    </row>
    <row r="709" spans="15:20">
      <c r="O709" s="139"/>
      <c r="P709" s="139"/>
      <c r="Q709" s="139"/>
      <c r="R709" s="139"/>
      <c r="S709" s="139"/>
      <c r="T709" s="139"/>
    </row>
    <row r="710" spans="15:20">
      <c r="O710" s="139"/>
      <c r="P710" s="139"/>
      <c r="Q710" s="139"/>
      <c r="R710" s="139"/>
      <c r="S710" s="139"/>
      <c r="T710" s="139"/>
    </row>
    <row r="711" spans="15:20">
      <c r="O711" s="139"/>
      <c r="P711" s="139"/>
      <c r="Q711" s="139"/>
      <c r="R711" s="139"/>
      <c r="S711" s="139"/>
      <c r="T711" s="139"/>
    </row>
    <row r="712" spans="15:20">
      <c r="O712" s="139"/>
      <c r="P712" s="139"/>
      <c r="Q712" s="139"/>
      <c r="R712" s="139"/>
      <c r="S712" s="139"/>
      <c r="T712" s="139"/>
    </row>
    <row r="713" spans="15:20">
      <c r="O713" s="139"/>
      <c r="P713" s="139"/>
      <c r="Q713" s="139"/>
      <c r="R713" s="139"/>
      <c r="S713" s="139"/>
      <c r="T713" s="139"/>
    </row>
    <row r="714" spans="15:20">
      <c r="O714" s="139"/>
      <c r="P714" s="139"/>
      <c r="Q714" s="139"/>
      <c r="R714" s="139"/>
      <c r="S714" s="139"/>
      <c r="T714" s="139"/>
    </row>
    <row r="715" spans="15:20">
      <c r="O715" s="139"/>
      <c r="P715" s="139"/>
      <c r="Q715" s="139"/>
      <c r="R715" s="139"/>
      <c r="S715" s="139"/>
      <c r="T715" s="139"/>
    </row>
    <row r="716" spans="15:20">
      <c r="O716" s="139"/>
      <c r="P716" s="139"/>
      <c r="Q716" s="139"/>
      <c r="R716" s="139"/>
      <c r="S716" s="139"/>
      <c r="T716" s="139"/>
    </row>
    <row r="717" spans="15:20">
      <c r="O717" s="139"/>
      <c r="P717" s="139"/>
      <c r="Q717" s="139"/>
      <c r="R717" s="139"/>
      <c r="S717" s="139"/>
      <c r="T717" s="139"/>
    </row>
    <row r="718" spans="15:20">
      <c r="O718" s="139"/>
      <c r="P718" s="139"/>
      <c r="Q718" s="139"/>
      <c r="R718" s="139"/>
      <c r="S718" s="139"/>
      <c r="T718" s="139"/>
    </row>
    <row r="719" spans="15:20">
      <c r="O719" s="139"/>
      <c r="P719" s="139"/>
      <c r="Q719" s="139"/>
      <c r="R719" s="139"/>
      <c r="S719" s="139"/>
      <c r="T719" s="139"/>
    </row>
    <row r="720" spans="15:20">
      <c r="O720" s="139"/>
      <c r="P720" s="139"/>
      <c r="Q720" s="139"/>
      <c r="R720" s="139"/>
      <c r="S720" s="139"/>
      <c r="T720" s="139"/>
    </row>
    <row r="721" spans="15:20">
      <c r="O721" s="139"/>
      <c r="P721" s="139"/>
      <c r="Q721" s="139"/>
      <c r="R721" s="139"/>
      <c r="S721" s="139"/>
      <c r="T721" s="139"/>
    </row>
    <row r="722" spans="15:20">
      <c r="O722" s="139"/>
      <c r="P722" s="139"/>
      <c r="Q722" s="139"/>
      <c r="R722" s="139"/>
      <c r="S722" s="139"/>
      <c r="T722" s="139"/>
    </row>
    <row r="723" spans="15:20">
      <c r="O723" s="139"/>
      <c r="P723" s="139"/>
      <c r="Q723" s="139"/>
      <c r="R723" s="139"/>
      <c r="S723" s="139"/>
      <c r="T723" s="139"/>
    </row>
    <row r="724" spans="15:20">
      <c r="O724" s="139"/>
      <c r="P724" s="139"/>
      <c r="Q724" s="139"/>
      <c r="R724" s="139"/>
      <c r="S724" s="139"/>
      <c r="T724" s="139"/>
    </row>
    <row r="725" spans="15:20">
      <c r="O725" s="139"/>
      <c r="P725" s="139"/>
      <c r="Q725" s="139"/>
      <c r="R725" s="139"/>
      <c r="S725" s="139"/>
      <c r="T725" s="139"/>
    </row>
    <row r="726" spans="15:20">
      <c r="O726" s="139"/>
      <c r="P726" s="139"/>
      <c r="Q726" s="139"/>
      <c r="R726" s="139"/>
      <c r="S726" s="139"/>
      <c r="T726" s="139"/>
    </row>
    <row r="727" spans="15:20">
      <c r="O727" s="139"/>
      <c r="P727" s="139"/>
      <c r="Q727" s="139"/>
      <c r="R727" s="139"/>
      <c r="S727" s="139"/>
      <c r="T727" s="139"/>
    </row>
    <row r="728" spans="15:20">
      <c r="O728" s="139"/>
      <c r="P728" s="139"/>
      <c r="Q728" s="139"/>
      <c r="R728" s="139"/>
      <c r="S728" s="139"/>
      <c r="T728" s="139"/>
    </row>
    <row r="729" spans="15:20">
      <c r="O729" s="139"/>
      <c r="P729" s="139"/>
      <c r="Q729" s="139"/>
      <c r="R729" s="139"/>
      <c r="S729" s="139"/>
      <c r="T729" s="139"/>
    </row>
    <row r="730" spans="15:20">
      <c r="O730" s="139"/>
      <c r="P730" s="139"/>
      <c r="Q730" s="139"/>
      <c r="R730" s="139"/>
      <c r="S730" s="139"/>
      <c r="T730" s="139"/>
    </row>
    <row r="731" spans="15:20">
      <c r="O731" s="139"/>
      <c r="P731" s="139"/>
      <c r="Q731" s="139"/>
      <c r="R731" s="139"/>
      <c r="S731" s="139"/>
      <c r="T731" s="139"/>
    </row>
    <row r="732" spans="15:20">
      <c r="O732" s="139"/>
      <c r="P732" s="139"/>
      <c r="Q732" s="139"/>
      <c r="R732" s="139"/>
      <c r="S732" s="139"/>
      <c r="T732" s="139"/>
    </row>
    <row r="733" spans="15:20">
      <c r="O733" s="139"/>
      <c r="P733" s="139"/>
      <c r="Q733" s="139"/>
      <c r="R733" s="139"/>
      <c r="S733" s="139"/>
      <c r="T733" s="139"/>
    </row>
    <row r="734" spans="15:20">
      <c r="O734" s="139"/>
      <c r="P734" s="139"/>
      <c r="Q734" s="139"/>
      <c r="R734" s="139"/>
      <c r="S734" s="139"/>
      <c r="T734" s="139"/>
    </row>
    <row r="735" spans="15:20">
      <c r="O735" s="139"/>
      <c r="P735" s="139"/>
      <c r="Q735" s="139"/>
      <c r="R735" s="139"/>
      <c r="S735" s="139"/>
      <c r="T735" s="139"/>
    </row>
    <row r="736" spans="15:20">
      <c r="O736" s="139"/>
      <c r="P736" s="139"/>
      <c r="Q736" s="139"/>
      <c r="R736" s="139"/>
      <c r="S736" s="139"/>
      <c r="T736" s="139"/>
    </row>
    <row r="737" spans="15:20">
      <c r="O737" s="139"/>
      <c r="P737" s="139"/>
      <c r="Q737" s="139"/>
      <c r="R737" s="139"/>
      <c r="S737" s="139"/>
      <c r="T737" s="139"/>
    </row>
    <row r="738" spans="15:20">
      <c r="O738" s="139"/>
      <c r="P738" s="139"/>
      <c r="Q738" s="139"/>
      <c r="R738" s="139"/>
      <c r="S738" s="139"/>
      <c r="T738" s="139"/>
    </row>
    <row r="739" spans="15:20">
      <c r="O739" s="139"/>
      <c r="P739" s="139"/>
      <c r="Q739" s="139"/>
      <c r="R739" s="139"/>
      <c r="S739" s="139"/>
      <c r="T739" s="139"/>
    </row>
    <row r="740" spans="15:20">
      <c r="O740" s="139"/>
      <c r="P740" s="139"/>
      <c r="Q740" s="139"/>
      <c r="R740" s="139"/>
      <c r="S740" s="139"/>
      <c r="T740" s="139"/>
    </row>
    <row r="741" spans="15:20">
      <c r="O741" s="139"/>
      <c r="P741" s="139"/>
      <c r="Q741" s="139"/>
      <c r="R741" s="139"/>
      <c r="S741" s="139"/>
      <c r="T741" s="139"/>
    </row>
    <row r="742" spans="15:20">
      <c r="O742" s="139"/>
      <c r="P742" s="139"/>
      <c r="Q742" s="139"/>
      <c r="R742" s="139"/>
      <c r="S742" s="139"/>
      <c r="T742" s="139"/>
    </row>
    <row r="743" spans="15:20">
      <c r="O743" s="139"/>
      <c r="P743" s="139"/>
      <c r="Q743" s="139"/>
      <c r="R743" s="139"/>
      <c r="S743" s="139"/>
      <c r="T743" s="139"/>
    </row>
    <row r="744" spans="15:20">
      <c r="O744" s="139"/>
      <c r="P744" s="139"/>
      <c r="Q744" s="139"/>
      <c r="R744" s="139"/>
      <c r="S744" s="139"/>
      <c r="T744" s="139"/>
    </row>
    <row r="745" spans="15:20">
      <c r="O745" s="139"/>
      <c r="P745" s="139"/>
      <c r="Q745" s="139"/>
      <c r="R745" s="139"/>
      <c r="S745" s="139"/>
      <c r="T745" s="139"/>
    </row>
    <row r="746" spans="15:20">
      <c r="O746" s="139"/>
      <c r="P746" s="139"/>
      <c r="Q746" s="139"/>
      <c r="R746" s="139"/>
      <c r="S746" s="139"/>
      <c r="T746" s="139"/>
    </row>
    <row r="747" spans="15:20">
      <c r="O747" s="139"/>
      <c r="P747" s="139"/>
      <c r="Q747" s="139"/>
      <c r="R747" s="139"/>
      <c r="S747" s="139"/>
      <c r="T747" s="139"/>
    </row>
    <row r="748" spans="15:20">
      <c r="O748" s="139"/>
      <c r="P748" s="139"/>
      <c r="Q748" s="139"/>
      <c r="R748" s="139"/>
      <c r="S748" s="139"/>
      <c r="T748" s="139"/>
    </row>
    <row r="749" spans="15:20">
      <c r="O749" s="139"/>
      <c r="P749" s="139"/>
      <c r="Q749" s="139"/>
      <c r="R749" s="139"/>
      <c r="S749" s="139"/>
      <c r="T749" s="139"/>
    </row>
    <row r="750" spans="15:20">
      <c r="O750" s="139"/>
      <c r="P750" s="139"/>
      <c r="Q750" s="139"/>
      <c r="R750" s="139"/>
      <c r="S750" s="139"/>
      <c r="T750" s="139"/>
    </row>
    <row r="751" spans="15:20">
      <c r="O751" s="139"/>
      <c r="P751" s="139"/>
      <c r="Q751" s="139"/>
      <c r="R751" s="139"/>
      <c r="S751" s="139"/>
      <c r="T751" s="139"/>
    </row>
    <row r="752" spans="15:20">
      <c r="O752" s="139"/>
      <c r="P752" s="139"/>
      <c r="Q752" s="139"/>
      <c r="R752" s="139"/>
      <c r="S752" s="139"/>
      <c r="T752" s="139"/>
    </row>
    <row r="753" spans="15:20">
      <c r="O753" s="139"/>
      <c r="P753" s="139"/>
      <c r="Q753" s="139"/>
      <c r="R753" s="139"/>
      <c r="S753" s="139"/>
      <c r="T753" s="139"/>
    </row>
    <row r="754" spans="15:20">
      <c r="O754" s="139"/>
      <c r="P754" s="139"/>
      <c r="Q754" s="139"/>
      <c r="R754" s="139"/>
      <c r="S754" s="139"/>
      <c r="T754" s="139"/>
    </row>
    <row r="755" spans="15:20">
      <c r="O755" s="139"/>
      <c r="P755" s="139"/>
      <c r="Q755" s="139"/>
      <c r="R755" s="139"/>
      <c r="S755" s="139"/>
      <c r="T755" s="139"/>
    </row>
    <row r="756" spans="15:20">
      <c r="O756" s="139"/>
      <c r="P756" s="139"/>
      <c r="Q756" s="139"/>
      <c r="R756" s="139"/>
      <c r="S756" s="139"/>
      <c r="T756" s="139"/>
    </row>
    <row r="757" spans="15:20">
      <c r="O757" s="139"/>
      <c r="P757" s="139"/>
      <c r="Q757" s="139"/>
      <c r="R757" s="139"/>
      <c r="S757" s="139"/>
      <c r="T757" s="139"/>
    </row>
    <row r="758" spans="15:20">
      <c r="O758" s="139"/>
      <c r="P758" s="139"/>
      <c r="Q758" s="139"/>
      <c r="R758" s="139"/>
      <c r="S758" s="139"/>
      <c r="T758" s="139"/>
    </row>
    <row r="759" spans="15:20">
      <c r="O759" s="139"/>
      <c r="P759" s="139"/>
      <c r="Q759" s="139"/>
      <c r="R759" s="139"/>
      <c r="S759" s="139"/>
      <c r="T759" s="139"/>
    </row>
    <row r="760" spans="15:20">
      <c r="O760" s="139"/>
      <c r="P760" s="139"/>
      <c r="Q760" s="139"/>
      <c r="R760" s="139"/>
      <c r="S760" s="139"/>
      <c r="T760" s="139"/>
    </row>
    <row r="761" spans="15:20">
      <c r="O761" s="139"/>
      <c r="P761" s="139"/>
      <c r="Q761" s="139"/>
      <c r="R761" s="139"/>
      <c r="S761" s="139"/>
      <c r="T761" s="139"/>
    </row>
    <row r="762" spans="15:20">
      <c r="O762" s="139"/>
      <c r="P762" s="139"/>
      <c r="Q762" s="139"/>
      <c r="R762" s="139"/>
      <c r="S762" s="139"/>
      <c r="T762" s="139"/>
    </row>
    <row r="763" spans="15:20">
      <c r="O763" s="139"/>
      <c r="P763" s="139"/>
      <c r="Q763" s="139"/>
      <c r="R763" s="139"/>
      <c r="S763" s="139"/>
      <c r="T763" s="139"/>
    </row>
    <row r="764" spans="15:20">
      <c r="O764" s="139"/>
      <c r="P764" s="139"/>
      <c r="Q764" s="139"/>
      <c r="R764" s="139"/>
      <c r="S764" s="139"/>
      <c r="T764" s="139"/>
    </row>
    <row r="765" spans="15:20">
      <c r="O765" s="139"/>
      <c r="P765" s="139"/>
      <c r="Q765" s="139"/>
      <c r="R765" s="139"/>
      <c r="S765" s="139"/>
      <c r="T765" s="139"/>
    </row>
    <row r="766" spans="15:20">
      <c r="O766" s="139"/>
      <c r="P766" s="139"/>
      <c r="Q766" s="139"/>
      <c r="R766" s="139"/>
      <c r="S766" s="139"/>
      <c r="T766" s="139"/>
    </row>
    <row r="767" spans="15:20">
      <c r="O767" s="139"/>
      <c r="P767" s="139"/>
      <c r="Q767" s="139"/>
      <c r="R767" s="139"/>
      <c r="S767" s="139"/>
      <c r="T767" s="139"/>
    </row>
    <row r="768" spans="15:20">
      <c r="O768" s="139"/>
      <c r="P768" s="139"/>
      <c r="Q768" s="139"/>
      <c r="R768" s="139"/>
      <c r="S768" s="139"/>
      <c r="T768" s="139"/>
    </row>
    <row r="769" spans="15:20">
      <c r="O769" s="139"/>
      <c r="P769" s="139"/>
      <c r="Q769" s="139"/>
      <c r="R769" s="139"/>
      <c r="S769" s="139"/>
      <c r="T769" s="139"/>
    </row>
    <row r="770" spans="15:20">
      <c r="O770" s="139"/>
      <c r="P770" s="139"/>
      <c r="Q770" s="139"/>
      <c r="R770" s="139"/>
      <c r="S770" s="139"/>
      <c r="T770" s="139"/>
    </row>
    <row r="771" spans="15:20">
      <c r="O771" s="139"/>
      <c r="P771" s="139"/>
      <c r="Q771" s="139"/>
      <c r="R771" s="139"/>
      <c r="S771" s="139"/>
      <c r="T771" s="139"/>
    </row>
    <row r="772" spans="15:20">
      <c r="O772" s="139"/>
      <c r="P772" s="139"/>
      <c r="Q772" s="139"/>
      <c r="R772" s="139"/>
      <c r="S772" s="139"/>
      <c r="T772" s="139"/>
    </row>
    <row r="773" spans="15:20">
      <c r="O773" s="139"/>
      <c r="P773" s="139"/>
      <c r="Q773" s="139"/>
      <c r="R773" s="139"/>
      <c r="S773" s="139"/>
      <c r="T773" s="139"/>
    </row>
    <row r="774" spans="15:20">
      <c r="O774" s="139"/>
      <c r="P774" s="139"/>
      <c r="Q774" s="139"/>
      <c r="R774" s="139"/>
      <c r="S774" s="139"/>
      <c r="T774" s="139"/>
    </row>
    <row r="775" spans="15:20">
      <c r="O775" s="139"/>
      <c r="P775" s="139"/>
      <c r="Q775" s="139"/>
      <c r="R775" s="139"/>
      <c r="S775" s="139"/>
      <c r="T775" s="139"/>
    </row>
    <row r="776" spans="15:20">
      <c r="O776" s="139"/>
      <c r="P776" s="139"/>
      <c r="Q776" s="139"/>
      <c r="R776" s="139"/>
      <c r="S776" s="139"/>
      <c r="T776" s="139"/>
    </row>
    <row r="777" spans="15:20">
      <c r="O777" s="139"/>
      <c r="P777" s="139"/>
      <c r="Q777" s="139"/>
      <c r="R777" s="139"/>
      <c r="S777" s="139"/>
      <c r="T777" s="139"/>
    </row>
    <row r="778" spans="15:20">
      <c r="O778" s="139"/>
      <c r="P778" s="139"/>
      <c r="Q778" s="139"/>
      <c r="R778" s="139"/>
      <c r="S778" s="139"/>
      <c r="T778" s="139"/>
    </row>
    <row r="779" spans="15:20">
      <c r="O779" s="139"/>
      <c r="P779" s="139"/>
      <c r="Q779" s="139"/>
      <c r="R779" s="139"/>
      <c r="S779" s="139"/>
      <c r="T779" s="139"/>
    </row>
    <row r="780" spans="15:20">
      <c r="O780" s="139"/>
      <c r="P780" s="139"/>
      <c r="Q780" s="139"/>
      <c r="R780" s="139"/>
      <c r="S780" s="139"/>
      <c r="T780" s="139"/>
    </row>
    <row r="781" spans="15:20">
      <c r="O781" s="139"/>
      <c r="P781" s="139"/>
      <c r="Q781" s="139"/>
      <c r="R781" s="139"/>
      <c r="S781" s="139"/>
      <c r="T781" s="139"/>
    </row>
    <row r="782" spans="15:20">
      <c r="O782" s="139"/>
      <c r="P782" s="139"/>
      <c r="Q782" s="139"/>
      <c r="R782" s="139"/>
      <c r="S782" s="139"/>
      <c r="T782" s="139"/>
    </row>
    <row r="783" spans="15:20">
      <c r="O783" s="139"/>
      <c r="P783" s="139"/>
      <c r="Q783" s="139"/>
      <c r="R783" s="139"/>
      <c r="S783" s="139"/>
      <c r="T783" s="139"/>
    </row>
    <row r="784" spans="15:20">
      <c r="O784" s="139"/>
      <c r="P784" s="139"/>
      <c r="Q784" s="139"/>
      <c r="R784" s="139"/>
      <c r="S784" s="139"/>
      <c r="T784" s="139"/>
    </row>
    <row r="785" spans="15:20">
      <c r="O785" s="139"/>
      <c r="P785" s="139"/>
      <c r="Q785" s="139"/>
      <c r="R785" s="139"/>
      <c r="S785" s="139"/>
      <c r="T785" s="139"/>
    </row>
    <row r="786" spans="15:20">
      <c r="O786" s="139"/>
      <c r="P786" s="139"/>
      <c r="Q786" s="139"/>
      <c r="R786" s="139"/>
      <c r="S786" s="139"/>
      <c r="T786" s="139"/>
    </row>
    <row r="787" spans="15:20">
      <c r="O787" s="139"/>
      <c r="P787" s="139"/>
      <c r="Q787" s="139"/>
      <c r="R787" s="139"/>
      <c r="S787" s="139"/>
      <c r="T787" s="139"/>
    </row>
    <row r="788" spans="15:20">
      <c r="O788" s="139"/>
      <c r="P788" s="139"/>
      <c r="Q788" s="139"/>
      <c r="R788" s="139"/>
      <c r="S788" s="139"/>
      <c r="T788" s="139"/>
    </row>
    <row r="789" spans="15:20">
      <c r="O789" s="139"/>
      <c r="P789" s="139"/>
      <c r="Q789" s="139"/>
      <c r="R789" s="139"/>
      <c r="S789" s="139"/>
      <c r="T789" s="139"/>
    </row>
    <row r="790" spans="15:20">
      <c r="O790" s="139"/>
      <c r="P790" s="139"/>
      <c r="Q790" s="139"/>
      <c r="R790" s="139"/>
      <c r="S790" s="139"/>
      <c r="T790" s="139"/>
    </row>
    <row r="791" spans="15:20">
      <c r="O791" s="139"/>
      <c r="P791" s="139"/>
      <c r="Q791" s="139"/>
      <c r="R791" s="139"/>
      <c r="S791" s="139"/>
      <c r="T791" s="139"/>
    </row>
    <row r="792" spans="15:20">
      <c r="O792" s="139"/>
      <c r="P792" s="139"/>
      <c r="Q792" s="139"/>
      <c r="R792" s="139"/>
      <c r="S792" s="139"/>
      <c r="T792" s="139"/>
    </row>
    <row r="793" spans="15:20">
      <c r="O793" s="139"/>
      <c r="P793" s="139"/>
      <c r="Q793" s="139"/>
      <c r="R793" s="139"/>
      <c r="S793" s="139"/>
      <c r="T793" s="139"/>
    </row>
    <row r="794" spans="15:20">
      <c r="O794" s="139"/>
      <c r="P794" s="139"/>
      <c r="Q794" s="139"/>
      <c r="R794" s="139"/>
      <c r="S794" s="139"/>
      <c r="T794" s="139"/>
    </row>
    <row r="795" spans="15:20">
      <c r="O795" s="139"/>
      <c r="P795" s="139"/>
      <c r="Q795" s="139"/>
      <c r="R795" s="139"/>
      <c r="S795" s="139"/>
      <c r="T795" s="139"/>
    </row>
    <row r="796" spans="15:20">
      <c r="O796" s="139"/>
      <c r="P796" s="139"/>
      <c r="Q796" s="139"/>
      <c r="R796" s="139"/>
      <c r="S796" s="139"/>
      <c r="T796" s="139"/>
    </row>
    <row r="797" spans="15:20">
      <c r="O797" s="139"/>
      <c r="P797" s="139"/>
      <c r="Q797" s="139"/>
      <c r="R797" s="139"/>
      <c r="S797" s="139"/>
      <c r="T797" s="139"/>
    </row>
    <row r="798" spans="15:20">
      <c r="O798" s="139"/>
      <c r="P798" s="139"/>
      <c r="Q798" s="139"/>
      <c r="R798" s="139"/>
      <c r="S798" s="139"/>
      <c r="T798" s="139"/>
    </row>
    <row r="799" spans="15:20">
      <c r="O799" s="139"/>
      <c r="P799" s="139"/>
      <c r="Q799" s="139"/>
      <c r="R799" s="139"/>
      <c r="S799" s="139"/>
      <c r="T799" s="139"/>
    </row>
    <row r="800" spans="15:20">
      <c r="O800" s="139"/>
      <c r="P800" s="139"/>
      <c r="Q800" s="139"/>
      <c r="R800" s="139"/>
      <c r="S800" s="139"/>
      <c r="T800" s="139"/>
    </row>
    <row r="801" spans="15:20">
      <c r="O801" s="139"/>
      <c r="P801" s="139"/>
      <c r="Q801" s="139"/>
      <c r="R801" s="139"/>
      <c r="S801" s="139"/>
      <c r="T801" s="139"/>
    </row>
    <row r="802" spans="15:20">
      <c r="O802" s="139"/>
      <c r="P802" s="139"/>
      <c r="Q802" s="139"/>
      <c r="R802" s="139"/>
      <c r="S802" s="139"/>
      <c r="T802" s="139"/>
    </row>
    <row r="803" spans="15:20">
      <c r="O803" s="139"/>
      <c r="P803" s="139"/>
      <c r="Q803" s="139"/>
      <c r="R803" s="139"/>
      <c r="S803" s="139"/>
      <c r="T803" s="139"/>
    </row>
    <row r="804" spans="15:20">
      <c r="O804" s="139"/>
      <c r="P804" s="139"/>
      <c r="Q804" s="139"/>
      <c r="R804" s="139"/>
      <c r="S804" s="139"/>
      <c r="T804" s="139"/>
    </row>
    <row r="805" spans="15:20">
      <c r="O805" s="139"/>
      <c r="P805" s="139"/>
      <c r="Q805" s="139"/>
      <c r="R805" s="139"/>
      <c r="S805" s="139"/>
      <c r="T805" s="139"/>
    </row>
    <row r="806" spans="15:20">
      <c r="O806" s="139"/>
      <c r="P806" s="139"/>
      <c r="Q806" s="139"/>
      <c r="R806" s="139"/>
      <c r="S806" s="139"/>
      <c r="T806" s="139"/>
    </row>
    <row r="807" spans="15:20">
      <c r="O807" s="139"/>
      <c r="P807" s="139"/>
      <c r="Q807" s="139"/>
      <c r="R807" s="139"/>
      <c r="S807" s="139"/>
      <c r="T807" s="139"/>
    </row>
    <row r="808" spans="15:20">
      <c r="O808" s="139"/>
      <c r="P808" s="139"/>
      <c r="Q808" s="139"/>
      <c r="R808" s="139"/>
      <c r="S808" s="139"/>
      <c r="T808" s="139"/>
    </row>
    <row r="809" spans="15:20">
      <c r="O809" s="139"/>
      <c r="P809" s="139"/>
      <c r="Q809" s="139"/>
      <c r="R809" s="139"/>
      <c r="S809" s="139"/>
      <c r="T809" s="139"/>
    </row>
    <row r="810" spans="15:20">
      <c r="O810" s="139"/>
      <c r="P810" s="139"/>
      <c r="Q810" s="139"/>
      <c r="R810" s="139"/>
      <c r="S810" s="139"/>
      <c r="T810" s="139"/>
    </row>
    <row r="811" spans="15:20">
      <c r="O811" s="139"/>
      <c r="P811" s="139"/>
      <c r="Q811" s="139"/>
      <c r="R811" s="139"/>
      <c r="S811" s="139"/>
      <c r="T811" s="139"/>
    </row>
    <row r="812" spans="15:20">
      <c r="O812" s="139"/>
      <c r="P812" s="139"/>
      <c r="Q812" s="139"/>
      <c r="R812" s="139"/>
      <c r="S812" s="139"/>
      <c r="T812" s="139"/>
    </row>
    <row r="813" spans="15:20">
      <c r="O813" s="139"/>
      <c r="P813" s="139"/>
      <c r="Q813" s="139"/>
      <c r="R813" s="139"/>
      <c r="S813" s="139"/>
      <c r="T813" s="139"/>
    </row>
    <row r="814" spans="15:20">
      <c r="O814" s="139"/>
      <c r="P814" s="139"/>
      <c r="Q814" s="139"/>
      <c r="R814" s="139"/>
      <c r="S814" s="139"/>
      <c r="T814" s="139"/>
    </row>
    <row r="815" spans="15:20">
      <c r="O815" s="139"/>
      <c r="P815" s="139"/>
      <c r="Q815" s="139"/>
      <c r="R815" s="139"/>
      <c r="S815" s="139"/>
      <c r="T815" s="139"/>
    </row>
    <row r="816" spans="15:20">
      <c r="O816" s="139"/>
      <c r="P816" s="139"/>
      <c r="Q816" s="139"/>
      <c r="R816" s="139"/>
      <c r="S816" s="139"/>
      <c r="T816" s="139"/>
    </row>
    <row r="817" spans="15:20">
      <c r="O817" s="139"/>
      <c r="P817" s="139"/>
      <c r="Q817" s="139"/>
      <c r="R817" s="139"/>
      <c r="S817" s="139"/>
      <c r="T817" s="139"/>
    </row>
    <row r="818" spans="15:20">
      <c r="O818" s="139"/>
      <c r="P818" s="139"/>
      <c r="Q818" s="139"/>
      <c r="R818" s="139"/>
      <c r="S818" s="139"/>
      <c r="T818" s="139"/>
    </row>
    <row r="819" spans="15:20">
      <c r="O819" s="139"/>
      <c r="P819" s="139"/>
      <c r="Q819" s="139"/>
      <c r="R819" s="139"/>
      <c r="S819" s="139"/>
      <c r="T819" s="139"/>
    </row>
    <row r="820" spans="15:20">
      <c r="O820" s="139"/>
      <c r="P820" s="139"/>
      <c r="Q820" s="139"/>
      <c r="R820" s="139"/>
      <c r="S820" s="139"/>
      <c r="T820" s="139"/>
    </row>
    <row r="821" spans="15:20">
      <c r="O821" s="139"/>
      <c r="P821" s="139"/>
      <c r="Q821" s="139"/>
      <c r="R821" s="139"/>
      <c r="S821" s="139"/>
      <c r="T821" s="139"/>
    </row>
    <row r="822" spans="15:20">
      <c r="O822" s="139"/>
      <c r="P822" s="139"/>
      <c r="Q822" s="139"/>
      <c r="R822" s="139"/>
      <c r="S822" s="139"/>
      <c r="T822" s="139"/>
    </row>
    <row r="823" spans="15:20">
      <c r="O823" s="139"/>
      <c r="P823" s="139"/>
      <c r="Q823" s="139"/>
      <c r="R823" s="139"/>
      <c r="S823" s="139"/>
      <c r="T823" s="139"/>
    </row>
    <row r="824" spans="15:20">
      <c r="O824" s="139"/>
      <c r="P824" s="139"/>
      <c r="Q824" s="139"/>
      <c r="R824" s="139"/>
      <c r="S824" s="139"/>
      <c r="T824" s="139"/>
    </row>
    <row r="825" spans="15:20">
      <c r="O825" s="139"/>
      <c r="P825" s="139"/>
      <c r="Q825" s="139"/>
      <c r="R825" s="139"/>
      <c r="S825" s="139"/>
      <c r="T825" s="139"/>
    </row>
    <row r="826" spans="15:20">
      <c r="O826" s="139"/>
      <c r="P826" s="139"/>
      <c r="Q826" s="139"/>
      <c r="R826" s="139"/>
      <c r="S826" s="139"/>
      <c r="T826" s="139"/>
    </row>
    <row r="827" spans="15:20">
      <c r="O827" s="139"/>
      <c r="P827" s="139"/>
      <c r="Q827" s="139"/>
      <c r="R827" s="139"/>
      <c r="S827" s="139"/>
      <c r="T827" s="139"/>
    </row>
    <row r="828" spans="15:20">
      <c r="O828" s="139"/>
      <c r="P828" s="139"/>
      <c r="Q828" s="139"/>
      <c r="R828" s="139"/>
      <c r="S828" s="139"/>
      <c r="T828" s="139"/>
    </row>
    <row r="829" spans="15:20">
      <c r="O829" s="139"/>
      <c r="P829" s="139"/>
      <c r="Q829" s="139"/>
      <c r="R829" s="139"/>
      <c r="S829" s="139"/>
      <c r="T829" s="139"/>
    </row>
    <row r="830" spans="15:20">
      <c r="O830" s="139"/>
      <c r="P830" s="139"/>
      <c r="Q830" s="139"/>
      <c r="R830" s="139"/>
      <c r="S830" s="139"/>
      <c r="T830" s="139"/>
    </row>
    <row r="831" spans="15:20">
      <c r="O831" s="139"/>
      <c r="P831" s="139"/>
      <c r="Q831" s="139"/>
      <c r="R831" s="139"/>
      <c r="S831" s="139"/>
      <c r="T831" s="139"/>
    </row>
    <row r="832" spans="15:20">
      <c r="O832" s="139"/>
      <c r="P832" s="139"/>
      <c r="Q832" s="139"/>
      <c r="R832" s="139"/>
      <c r="S832" s="139"/>
      <c r="T832" s="139"/>
    </row>
    <row r="833" spans="15:20">
      <c r="O833" s="139"/>
      <c r="P833" s="139"/>
      <c r="Q833" s="139"/>
      <c r="R833" s="139"/>
      <c r="S833" s="139"/>
      <c r="T833" s="139"/>
    </row>
    <row r="834" spans="15:20">
      <c r="O834" s="139"/>
      <c r="P834" s="139"/>
      <c r="Q834" s="139"/>
      <c r="R834" s="139"/>
      <c r="S834" s="139"/>
      <c r="T834" s="139"/>
    </row>
    <row r="835" spans="15:20">
      <c r="O835" s="139"/>
      <c r="P835" s="139"/>
      <c r="Q835" s="139"/>
      <c r="R835" s="139"/>
      <c r="S835" s="139"/>
      <c r="T835" s="139"/>
    </row>
    <row r="836" spans="15:20">
      <c r="O836" s="139"/>
      <c r="P836" s="139"/>
      <c r="Q836" s="139"/>
      <c r="R836" s="139"/>
      <c r="S836" s="139"/>
      <c r="T836" s="139"/>
    </row>
    <row r="837" spans="15:20">
      <c r="O837" s="139"/>
      <c r="P837" s="139"/>
      <c r="Q837" s="139"/>
      <c r="R837" s="139"/>
      <c r="S837" s="139"/>
      <c r="T837" s="139"/>
    </row>
    <row r="838" spans="15:20">
      <c r="O838" s="139"/>
      <c r="P838" s="139"/>
      <c r="Q838" s="139"/>
      <c r="R838" s="139"/>
      <c r="S838" s="139"/>
      <c r="T838" s="139"/>
    </row>
    <row r="839" spans="15:20">
      <c r="O839" s="139"/>
      <c r="P839" s="139"/>
      <c r="Q839" s="139"/>
      <c r="R839" s="139"/>
      <c r="S839" s="139"/>
      <c r="T839" s="139"/>
    </row>
    <row r="840" spans="15:20">
      <c r="O840" s="139"/>
      <c r="P840" s="139"/>
      <c r="Q840" s="139"/>
      <c r="R840" s="139"/>
      <c r="S840" s="139"/>
      <c r="T840" s="139"/>
    </row>
    <row r="841" spans="15:20">
      <c r="O841" s="139"/>
      <c r="P841" s="139"/>
      <c r="Q841" s="139"/>
      <c r="R841" s="139"/>
      <c r="S841" s="139"/>
      <c r="T841" s="139"/>
    </row>
    <row r="842" spans="15:20">
      <c r="O842" s="139"/>
      <c r="P842" s="139"/>
      <c r="Q842" s="139"/>
      <c r="R842" s="139"/>
      <c r="S842" s="139"/>
      <c r="T842" s="139"/>
    </row>
    <row r="843" spans="15:20">
      <c r="O843" s="139"/>
      <c r="P843" s="139"/>
      <c r="Q843" s="139"/>
      <c r="R843" s="139"/>
      <c r="S843" s="139"/>
      <c r="T843" s="139"/>
    </row>
    <row r="844" spans="15:20">
      <c r="O844" s="139"/>
      <c r="P844" s="139"/>
      <c r="Q844" s="139"/>
      <c r="R844" s="139"/>
      <c r="S844" s="139"/>
      <c r="T844" s="139"/>
    </row>
    <row r="845" spans="15:20">
      <c r="O845" s="139"/>
      <c r="P845" s="139"/>
      <c r="Q845" s="139"/>
      <c r="R845" s="139"/>
      <c r="S845" s="139"/>
      <c r="T845" s="139"/>
    </row>
    <row r="846" spans="15:20">
      <c r="O846" s="139"/>
      <c r="P846" s="139"/>
      <c r="Q846" s="139"/>
      <c r="R846" s="139"/>
      <c r="S846" s="139"/>
      <c r="T846" s="139"/>
    </row>
    <row r="847" spans="15:20">
      <c r="O847" s="139"/>
      <c r="P847" s="139"/>
      <c r="Q847" s="139"/>
      <c r="R847" s="139"/>
      <c r="S847" s="139"/>
      <c r="T847" s="139"/>
    </row>
    <row r="848" spans="15:20">
      <c r="O848" s="139"/>
      <c r="P848" s="139"/>
      <c r="Q848" s="139"/>
      <c r="R848" s="139"/>
      <c r="S848" s="139"/>
      <c r="T848" s="139"/>
    </row>
    <row r="849" spans="15:20">
      <c r="O849" s="139"/>
      <c r="P849" s="139"/>
      <c r="Q849" s="139"/>
      <c r="R849" s="139"/>
      <c r="S849" s="139"/>
      <c r="T849" s="139"/>
    </row>
    <row r="850" spans="15:20">
      <c r="O850" s="139"/>
      <c r="P850" s="139"/>
      <c r="Q850" s="139"/>
      <c r="R850" s="139"/>
      <c r="S850" s="139"/>
      <c r="T850" s="139"/>
    </row>
    <row r="851" spans="15:20">
      <c r="O851" s="139"/>
      <c r="P851" s="139"/>
      <c r="Q851" s="139"/>
      <c r="R851" s="139"/>
      <c r="S851" s="139"/>
      <c r="T851" s="139"/>
    </row>
    <row r="852" spans="15:20">
      <c r="O852" s="139"/>
      <c r="P852" s="139"/>
      <c r="Q852" s="139"/>
      <c r="R852" s="139"/>
      <c r="S852" s="139"/>
      <c r="T852" s="139"/>
    </row>
    <row r="853" spans="15:20">
      <c r="O853" s="139"/>
      <c r="P853" s="139"/>
      <c r="Q853" s="139"/>
      <c r="R853" s="139"/>
      <c r="S853" s="139"/>
      <c r="T853" s="139"/>
    </row>
    <row r="854" spans="15:20">
      <c r="O854" s="139"/>
      <c r="P854" s="139"/>
      <c r="Q854" s="139"/>
      <c r="R854" s="139"/>
      <c r="S854" s="139"/>
      <c r="T854" s="139"/>
    </row>
    <row r="855" spans="15:20">
      <c r="O855" s="139"/>
      <c r="P855" s="139"/>
      <c r="Q855" s="139"/>
      <c r="R855" s="139"/>
      <c r="S855" s="139"/>
      <c r="T855" s="139"/>
    </row>
    <row r="856" spans="15:20">
      <c r="O856" s="139"/>
      <c r="P856" s="139"/>
      <c r="Q856" s="139"/>
      <c r="R856" s="139"/>
      <c r="S856" s="139"/>
      <c r="T856" s="139"/>
    </row>
  </sheetData>
  <mergeCells count="22"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L4:AM4"/>
    <mergeCell ref="O4:P4"/>
    <mergeCell ref="Q4:R4"/>
    <mergeCell ref="S4:T4"/>
    <mergeCell ref="U4:V4"/>
    <mergeCell ref="W4:X4"/>
    <mergeCell ref="Y4:Z4"/>
    <mergeCell ref="AA4:AB4"/>
    <mergeCell ref="AC4:AC5"/>
    <mergeCell ref="AD4:AD5"/>
    <mergeCell ref="AE4:AE5"/>
    <mergeCell ref="AI4:AJ4"/>
  </mergeCells>
  <pageMargins left="0.98425196850393704" right="0" top="0.98425196850393704" bottom="0.98425196850393704" header="0.51181102362204722" footer="0.51181102362204722"/>
  <pageSetup paperSize="9" orientation="landscape" horizontalDpi="300" verticalDpi="300" r:id="rId1"/>
  <headerFooter alignWithMargins="0">
    <oddFooter>&amp;L&amp;"Arial,Italic"&amp;8&amp;D&amp;R&amp;"Arial,Italic"&amp;8DF/DHF ,CNM by Dr.Huy Rekol, Mrs.Chan bunnavy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Q856"/>
  <sheetViews>
    <sheetView topLeftCell="A13" zoomScale="82" zoomScaleNormal="82" workbookViewId="0">
      <selection activeCell="C31" sqref="C31:Z31"/>
    </sheetView>
  </sheetViews>
  <sheetFormatPr baseColWidth="10" defaultColWidth="4.5" defaultRowHeight="13"/>
  <cols>
    <col min="1" max="1" width="9.5" style="195" customWidth="1"/>
    <col min="2" max="2" width="10.5" style="195" customWidth="1"/>
    <col min="3" max="10" width="4.5" style="195" customWidth="1"/>
    <col min="11" max="11" width="5.1640625" style="195" customWidth="1"/>
    <col min="12" max="14" width="4.5" style="195" customWidth="1"/>
    <col min="15" max="15" width="3.83203125" style="195" customWidth="1"/>
    <col min="16" max="16" width="3.6640625" style="195" customWidth="1"/>
    <col min="17" max="17" width="4.1640625" style="195" customWidth="1"/>
    <col min="18" max="18" width="3.5" style="195" customWidth="1"/>
    <col min="19" max="19" width="3.83203125" style="195" customWidth="1"/>
    <col min="20" max="20" width="4.5" style="195" customWidth="1"/>
    <col min="21" max="21" width="3.6640625" style="195" customWidth="1"/>
    <col min="22" max="23" width="4.5" style="195" customWidth="1"/>
    <col min="24" max="24" width="4.33203125" style="195" customWidth="1"/>
    <col min="25" max="26" width="4.5" style="195" customWidth="1"/>
    <col min="27" max="27" width="5.5" style="195" customWidth="1"/>
    <col min="28" max="28" width="4.5" style="195" customWidth="1"/>
    <col min="29" max="30" width="5.5" style="195" customWidth="1"/>
    <col min="31" max="31" width="6" style="199" customWidth="1"/>
    <col min="32" max="32" width="4.5" style="199" customWidth="1"/>
    <col min="33" max="33" width="7.5" style="195" customWidth="1"/>
    <col min="34" max="34" width="18.5" style="139" customWidth="1"/>
    <col min="35" max="35" width="11.5" style="256" customWidth="1"/>
    <col min="36" max="36" width="7.6640625" style="256" bestFit="1" customWidth="1"/>
    <col min="37" max="37" width="10.5" style="256" customWidth="1"/>
    <col min="38" max="38" width="8.83203125" style="256" bestFit="1" customWidth="1"/>
    <col min="39" max="39" width="5.5" style="256" bestFit="1" customWidth="1"/>
    <col min="40" max="69" width="4.5" style="139" customWidth="1"/>
    <col min="70" max="256" width="4.5" style="195"/>
    <col min="257" max="257" width="9.5" style="195" customWidth="1"/>
    <col min="258" max="258" width="10.5" style="195" customWidth="1"/>
    <col min="259" max="266" width="4.5" style="195" customWidth="1"/>
    <col min="267" max="267" width="5.1640625" style="195" customWidth="1"/>
    <col min="268" max="270" width="4.5" style="195" customWidth="1"/>
    <col min="271" max="271" width="5.1640625" style="195" customWidth="1"/>
    <col min="272" max="272" width="5" style="195" customWidth="1"/>
    <col min="273" max="273" width="5.6640625" style="195" customWidth="1"/>
    <col min="274" max="274" width="4.5" style="195" customWidth="1"/>
    <col min="275" max="275" width="5.5" style="195" customWidth="1"/>
    <col min="276" max="276" width="4.5" style="195" customWidth="1"/>
    <col min="277" max="277" width="5.1640625" style="195" customWidth="1"/>
    <col min="278" max="279" width="4.5" style="195" customWidth="1"/>
    <col min="280" max="280" width="4.33203125" style="195" customWidth="1"/>
    <col min="281" max="282" width="4.5" style="195" customWidth="1"/>
    <col min="283" max="283" width="5.83203125" style="195" customWidth="1"/>
    <col min="284" max="284" width="4.5" style="195" customWidth="1"/>
    <col min="285" max="285" width="6.1640625" style="195" customWidth="1"/>
    <col min="286" max="286" width="7.5" style="195" customWidth="1"/>
    <col min="287" max="287" width="6" style="195" customWidth="1"/>
    <col min="288" max="288" width="4.5" style="195" customWidth="1"/>
    <col min="289" max="289" width="7.5" style="195" customWidth="1"/>
    <col min="290" max="290" width="18.5" style="195" customWidth="1"/>
    <col min="291" max="291" width="11.5" style="195" customWidth="1"/>
    <col min="292" max="292" width="7.6640625" style="195" bestFit="1" customWidth="1"/>
    <col min="293" max="293" width="10.5" style="195" customWidth="1"/>
    <col min="294" max="294" width="8.83203125" style="195" bestFit="1" customWidth="1"/>
    <col min="295" max="295" width="5.5" style="195" bestFit="1" customWidth="1"/>
    <col min="296" max="325" width="4.5" style="195" customWidth="1"/>
    <col min="326" max="512" width="4.5" style="195"/>
    <col min="513" max="513" width="9.5" style="195" customWidth="1"/>
    <col min="514" max="514" width="10.5" style="195" customWidth="1"/>
    <col min="515" max="522" width="4.5" style="195" customWidth="1"/>
    <col min="523" max="523" width="5.1640625" style="195" customWidth="1"/>
    <col min="524" max="526" width="4.5" style="195" customWidth="1"/>
    <col min="527" max="527" width="5.1640625" style="195" customWidth="1"/>
    <col min="528" max="528" width="5" style="195" customWidth="1"/>
    <col min="529" max="529" width="5.6640625" style="195" customWidth="1"/>
    <col min="530" max="530" width="4.5" style="195" customWidth="1"/>
    <col min="531" max="531" width="5.5" style="195" customWidth="1"/>
    <col min="532" max="532" width="4.5" style="195" customWidth="1"/>
    <col min="533" max="533" width="5.1640625" style="195" customWidth="1"/>
    <col min="534" max="535" width="4.5" style="195" customWidth="1"/>
    <col min="536" max="536" width="4.33203125" style="195" customWidth="1"/>
    <col min="537" max="538" width="4.5" style="195" customWidth="1"/>
    <col min="539" max="539" width="5.83203125" style="195" customWidth="1"/>
    <col min="540" max="540" width="4.5" style="195" customWidth="1"/>
    <col min="541" max="541" width="6.1640625" style="195" customWidth="1"/>
    <col min="542" max="542" width="7.5" style="195" customWidth="1"/>
    <col min="543" max="543" width="6" style="195" customWidth="1"/>
    <col min="544" max="544" width="4.5" style="195" customWidth="1"/>
    <col min="545" max="545" width="7.5" style="195" customWidth="1"/>
    <col min="546" max="546" width="18.5" style="195" customWidth="1"/>
    <col min="547" max="547" width="11.5" style="195" customWidth="1"/>
    <col min="548" max="548" width="7.6640625" style="195" bestFit="1" customWidth="1"/>
    <col min="549" max="549" width="10.5" style="195" customWidth="1"/>
    <col min="550" max="550" width="8.83203125" style="195" bestFit="1" customWidth="1"/>
    <col min="551" max="551" width="5.5" style="195" bestFit="1" customWidth="1"/>
    <col min="552" max="581" width="4.5" style="195" customWidth="1"/>
    <col min="582" max="768" width="4.5" style="195"/>
    <col min="769" max="769" width="9.5" style="195" customWidth="1"/>
    <col min="770" max="770" width="10.5" style="195" customWidth="1"/>
    <col min="771" max="778" width="4.5" style="195" customWidth="1"/>
    <col min="779" max="779" width="5.1640625" style="195" customWidth="1"/>
    <col min="780" max="782" width="4.5" style="195" customWidth="1"/>
    <col min="783" max="783" width="5.1640625" style="195" customWidth="1"/>
    <col min="784" max="784" width="5" style="195" customWidth="1"/>
    <col min="785" max="785" width="5.6640625" style="195" customWidth="1"/>
    <col min="786" max="786" width="4.5" style="195" customWidth="1"/>
    <col min="787" max="787" width="5.5" style="195" customWidth="1"/>
    <col min="788" max="788" width="4.5" style="195" customWidth="1"/>
    <col min="789" max="789" width="5.1640625" style="195" customWidth="1"/>
    <col min="790" max="791" width="4.5" style="195" customWidth="1"/>
    <col min="792" max="792" width="4.33203125" style="195" customWidth="1"/>
    <col min="793" max="794" width="4.5" style="195" customWidth="1"/>
    <col min="795" max="795" width="5.83203125" style="195" customWidth="1"/>
    <col min="796" max="796" width="4.5" style="195" customWidth="1"/>
    <col min="797" max="797" width="6.1640625" style="195" customWidth="1"/>
    <col min="798" max="798" width="7.5" style="195" customWidth="1"/>
    <col min="799" max="799" width="6" style="195" customWidth="1"/>
    <col min="800" max="800" width="4.5" style="195" customWidth="1"/>
    <col min="801" max="801" width="7.5" style="195" customWidth="1"/>
    <col min="802" max="802" width="18.5" style="195" customWidth="1"/>
    <col min="803" max="803" width="11.5" style="195" customWidth="1"/>
    <col min="804" max="804" width="7.6640625" style="195" bestFit="1" customWidth="1"/>
    <col min="805" max="805" width="10.5" style="195" customWidth="1"/>
    <col min="806" max="806" width="8.83203125" style="195" bestFit="1" customWidth="1"/>
    <col min="807" max="807" width="5.5" style="195" bestFit="1" customWidth="1"/>
    <col min="808" max="837" width="4.5" style="195" customWidth="1"/>
    <col min="838" max="1024" width="4.5" style="195"/>
    <col min="1025" max="1025" width="9.5" style="195" customWidth="1"/>
    <col min="1026" max="1026" width="10.5" style="195" customWidth="1"/>
    <col min="1027" max="1034" width="4.5" style="195" customWidth="1"/>
    <col min="1035" max="1035" width="5.1640625" style="195" customWidth="1"/>
    <col min="1036" max="1038" width="4.5" style="195" customWidth="1"/>
    <col min="1039" max="1039" width="5.1640625" style="195" customWidth="1"/>
    <col min="1040" max="1040" width="5" style="195" customWidth="1"/>
    <col min="1041" max="1041" width="5.6640625" style="195" customWidth="1"/>
    <col min="1042" max="1042" width="4.5" style="195" customWidth="1"/>
    <col min="1043" max="1043" width="5.5" style="195" customWidth="1"/>
    <col min="1044" max="1044" width="4.5" style="195" customWidth="1"/>
    <col min="1045" max="1045" width="5.1640625" style="195" customWidth="1"/>
    <col min="1046" max="1047" width="4.5" style="195" customWidth="1"/>
    <col min="1048" max="1048" width="4.33203125" style="195" customWidth="1"/>
    <col min="1049" max="1050" width="4.5" style="195" customWidth="1"/>
    <col min="1051" max="1051" width="5.83203125" style="195" customWidth="1"/>
    <col min="1052" max="1052" width="4.5" style="195" customWidth="1"/>
    <col min="1053" max="1053" width="6.1640625" style="195" customWidth="1"/>
    <col min="1054" max="1054" width="7.5" style="195" customWidth="1"/>
    <col min="1055" max="1055" width="6" style="195" customWidth="1"/>
    <col min="1056" max="1056" width="4.5" style="195" customWidth="1"/>
    <col min="1057" max="1057" width="7.5" style="195" customWidth="1"/>
    <col min="1058" max="1058" width="18.5" style="195" customWidth="1"/>
    <col min="1059" max="1059" width="11.5" style="195" customWidth="1"/>
    <col min="1060" max="1060" width="7.6640625" style="195" bestFit="1" customWidth="1"/>
    <col min="1061" max="1061" width="10.5" style="195" customWidth="1"/>
    <col min="1062" max="1062" width="8.83203125" style="195" bestFit="1" customWidth="1"/>
    <col min="1063" max="1063" width="5.5" style="195" bestFit="1" customWidth="1"/>
    <col min="1064" max="1093" width="4.5" style="195" customWidth="1"/>
    <col min="1094" max="1280" width="4.5" style="195"/>
    <col min="1281" max="1281" width="9.5" style="195" customWidth="1"/>
    <col min="1282" max="1282" width="10.5" style="195" customWidth="1"/>
    <col min="1283" max="1290" width="4.5" style="195" customWidth="1"/>
    <col min="1291" max="1291" width="5.1640625" style="195" customWidth="1"/>
    <col min="1292" max="1294" width="4.5" style="195" customWidth="1"/>
    <col min="1295" max="1295" width="5.1640625" style="195" customWidth="1"/>
    <col min="1296" max="1296" width="5" style="195" customWidth="1"/>
    <col min="1297" max="1297" width="5.6640625" style="195" customWidth="1"/>
    <col min="1298" max="1298" width="4.5" style="195" customWidth="1"/>
    <col min="1299" max="1299" width="5.5" style="195" customWidth="1"/>
    <col min="1300" max="1300" width="4.5" style="195" customWidth="1"/>
    <col min="1301" max="1301" width="5.1640625" style="195" customWidth="1"/>
    <col min="1302" max="1303" width="4.5" style="195" customWidth="1"/>
    <col min="1304" max="1304" width="4.33203125" style="195" customWidth="1"/>
    <col min="1305" max="1306" width="4.5" style="195" customWidth="1"/>
    <col min="1307" max="1307" width="5.83203125" style="195" customWidth="1"/>
    <col min="1308" max="1308" width="4.5" style="195" customWidth="1"/>
    <col min="1309" max="1309" width="6.1640625" style="195" customWidth="1"/>
    <col min="1310" max="1310" width="7.5" style="195" customWidth="1"/>
    <col min="1311" max="1311" width="6" style="195" customWidth="1"/>
    <col min="1312" max="1312" width="4.5" style="195" customWidth="1"/>
    <col min="1313" max="1313" width="7.5" style="195" customWidth="1"/>
    <col min="1314" max="1314" width="18.5" style="195" customWidth="1"/>
    <col min="1315" max="1315" width="11.5" style="195" customWidth="1"/>
    <col min="1316" max="1316" width="7.6640625" style="195" bestFit="1" customWidth="1"/>
    <col min="1317" max="1317" width="10.5" style="195" customWidth="1"/>
    <col min="1318" max="1318" width="8.83203125" style="195" bestFit="1" customWidth="1"/>
    <col min="1319" max="1319" width="5.5" style="195" bestFit="1" customWidth="1"/>
    <col min="1320" max="1349" width="4.5" style="195" customWidth="1"/>
    <col min="1350" max="1536" width="4.5" style="195"/>
    <col min="1537" max="1537" width="9.5" style="195" customWidth="1"/>
    <col min="1538" max="1538" width="10.5" style="195" customWidth="1"/>
    <col min="1539" max="1546" width="4.5" style="195" customWidth="1"/>
    <col min="1547" max="1547" width="5.1640625" style="195" customWidth="1"/>
    <col min="1548" max="1550" width="4.5" style="195" customWidth="1"/>
    <col min="1551" max="1551" width="5.1640625" style="195" customWidth="1"/>
    <col min="1552" max="1552" width="5" style="195" customWidth="1"/>
    <col min="1553" max="1553" width="5.6640625" style="195" customWidth="1"/>
    <col min="1554" max="1554" width="4.5" style="195" customWidth="1"/>
    <col min="1555" max="1555" width="5.5" style="195" customWidth="1"/>
    <col min="1556" max="1556" width="4.5" style="195" customWidth="1"/>
    <col min="1557" max="1557" width="5.1640625" style="195" customWidth="1"/>
    <col min="1558" max="1559" width="4.5" style="195" customWidth="1"/>
    <col min="1560" max="1560" width="4.33203125" style="195" customWidth="1"/>
    <col min="1561" max="1562" width="4.5" style="195" customWidth="1"/>
    <col min="1563" max="1563" width="5.83203125" style="195" customWidth="1"/>
    <col min="1564" max="1564" width="4.5" style="195" customWidth="1"/>
    <col min="1565" max="1565" width="6.1640625" style="195" customWidth="1"/>
    <col min="1566" max="1566" width="7.5" style="195" customWidth="1"/>
    <col min="1567" max="1567" width="6" style="195" customWidth="1"/>
    <col min="1568" max="1568" width="4.5" style="195" customWidth="1"/>
    <col min="1569" max="1569" width="7.5" style="195" customWidth="1"/>
    <col min="1570" max="1570" width="18.5" style="195" customWidth="1"/>
    <col min="1571" max="1571" width="11.5" style="195" customWidth="1"/>
    <col min="1572" max="1572" width="7.6640625" style="195" bestFit="1" customWidth="1"/>
    <col min="1573" max="1573" width="10.5" style="195" customWidth="1"/>
    <col min="1574" max="1574" width="8.83203125" style="195" bestFit="1" customWidth="1"/>
    <col min="1575" max="1575" width="5.5" style="195" bestFit="1" customWidth="1"/>
    <col min="1576" max="1605" width="4.5" style="195" customWidth="1"/>
    <col min="1606" max="1792" width="4.5" style="195"/>
    <col min="1793" max="1793" width="9.5" style="195" customWidth="1"/>
    <col min="1794" max="1794" width="10.5" style="195" customWidth="1"/>
    <col min="1795" max="1802" width="4.5" style="195" customWidth="1"/>
    <col min="1803" max="1803" width="5.1640625" style="195" customWidth="1"/>
    <col min="1804" max="1806" width="4.5" style="195" customWidth="1"/>
    <col min="1807" max="1807" width="5.1640625" style="195" customWidth="1"/>
    <col min="1808" max="1808" width="5" style="195" customWidth="1"/>
    <col min="1809" max="1809" width="5.6640625" style="195" customWidth="1"/>
    <col min="1810" max="1810" width="4.5" style="195" customWidth="1"/>
    <col min="1811" max="1811" width="5.5" style="195" customWidth="1"/>
    <col min="1812" max="1812" width="4.5" style="195" customWidth="1"/>
    <col min="1813" max="1813" width="5.1640625" style="195" customWidth="1"/>
    <col min="1814" max="1815" width="4.5" style="195" customWidth="1"/>
    <col min="1816" max="1816" width="4.33203125" style="195" customWidth="1"/>
    <col min="1817" max="1818" width="4.5" style="195" customWidth="1"/>
    <col min="1819" max="1819" width="5.83203125" style="195" customWidth="1"/>
    <col min="1820" max="1820" width="4.5" style="195" customWidth="1"/>
    <col min="1821" max="1821" width="6.1640625" style="195" customWidth="1"/>
    <col min="1822" max="1822" width="7.5" style="195" customWidth="1"/>
    <col min="1823" max="1823" width="6" style="195" customWidth="1"/>
    <col min="1824" max="1824" width="4.5" style="195" customWidth="1"/>
    <col min="1825" max="1825" width="7.5" style="195" customWidth="1"/>
    <col min="1826" max="1826" width="18.5" style="195" customWidth="1"/>
    <col min="1827" max="1827" width="11.5" style="195" customWidth="1"/>
    <col min="1828" max="1828" width="7.6640625" style="195" bestFit="1" customWidth="1"/>
    <col min="1829" max="1829" width="10.5" style="195" customWidth="1"/>
    <col min="1830" max="1830" width="8.83203125" style="195" bestFit="1" customWidth="1"/>
    <col min="1831" max="1831" width="5.5" style="195" bestFit="1" customWidth="1"/>
    <col min="1832" max="1861" width="4.5" style="195" customWidth="1"/>
    <col min="1862" max="2048" width="4.5" style="195"/>
    <col min="2049" max="2049" width="9.5" style="195" customWidth="1"/>
    <col min="2050" max="2050" width="10.5" style="195" customWidth="1"/>
    <col min="2051" max="2058" width="4.5" style="195" customWidth="1"/>
    <col min="2059" max="2059" width="5.1640625" style="195" customWidth="1"/>
    <col min="2060" max="2062" width="4.5" style="195" customWidth="1"/>
    <col min="2063" max="2063" width="5.1640625" style="195" customWidth="1"/>
    <col min="2064" max="2064" width="5" style="195" customWidth="1"/>
    <col min="2065" max="2065" width="5.6640625" style="195" customWidth="1"/>
    <col min="2066" max="2066" width="4.5" style="195" customWidth="1"/>
    <col min="2067" max="2067" width="5.5" style="195" customWidth="1"/>
    <col min="2068" max="2068" width="4.5" style="195" customWidth="1"/>
    <col min="2069" max="2069" width="5.1640625" style="195" customWidth="1"/>
    <col min="2070" max="2071" width="4.5" style="195" customWidth="1"/>
    <col min="2072" max="2072" width="4.33203125" style="195" customWidth="1"/>
    <col min="2073" max="2074" width="4.5" style="195" customWidth="1"/>
    <col min="2075" max="2075" width="5.83203125" style="195" customWidth="1"/>
    <col min="2076" max="2076" width="4.5" style="195" customWidth="1"/>
    <col min="2077" max="2077" width="6.1640625" style="195" customWidth="1"/>
    <col min="2078" max="2078" width="7.5" style="195" customWidth="1"/>
    <col min="2079" max="2079" width="6" style="195" customWidth="1"/>
    <col min="2080" max="2080" width="4.5" style="195" customWidth="1"/>
    <col min="2081" max="2081" width="7.5" style="195" customWidth="1"/>
    <col min="2082" max="2082" width="18.5" style="195" customWidth="1"/>
    <col min="2083" max="2083" width="11.5" style="195" customWidth="1"/>
    <col min="2084" max="2084" width="7.6640625" style="195" bestFit="1" customWidth="1"/>
    <col min="2085" max="2085" width="10.5" style="195" customWidth="1"/>
    <col min="2086" max="2086" width="8.83203125" style="195" bestFit="1" customWidth="1"/>
    <col min="2087" max="2087" width="5.5" style="195" bestFit="1" customWidth="1"/>
    <col min="2088" max="2117" width="4.5" style="195" customWidth="1"/>
    <col min="2118" max="2304" width="4.5" style="195"/>
    <col min="2305" max="2305" width="9.5" style="195" customWidth="1"/>
    <col min="2306" max="2306" width="10.5" style="195" customWidth="1"/>
    <col min="2307" max="2314" width="4.5" style="195" customWidth="1"/>
    <col min="2315" max="2315" width="5.1640625" style="195" customWidth="1"/>
    <col min="2316" max="2318" width="4.5" style="195" customWidth="1"/>
    <col min="2319" max="2319" width="5.1640625" style="195" customWidth="1"/>
    <col min="2320" max="2320" width="5" style="195" customWidth="1"/>
    <col min="2321" max="2321" width="5.6640625" style="195" customWidth="1"/>
    <col min="2322" max="2322" width="4.5" style="195" customWidth="1"/>
    <col min="2323" max="2323" width="5.5" style="195" customWidth="1"/>
    <col min="2324" max="2324" width="4.5" style="195" customWidth="1"/>
    <col min="2325" max="2325" width="5.1640625" style="195" customWidth="1"/>
    <col min="2326" max="2327" width="4.5" style="195" customWidth="1"/>
    <col min="2328" max="2328" width="4.33203125" style="195" customWidth="1"/>
    <col min="2329" max="2330" width="4.5" style="195" customWidth="1"/>
    <col min="2331" max="2331" width="5.83203125" style="195" customWidth="1"/>
    <col min="2332" max="2332" width="4.5" style="195" customWidth="1"/>
    <col min="2333" max="2333" width="6.1640625" style="195" customWidth="1"/>
    <col min="2334" max="2334" width="7.5" style="195" customWidth="1"/>
    <col min="2335" max="2335" width="6" style="195" customWidth="1"/>
    <col min="2336" max="2336" width="4.5" style="195" customWidth="1"/>
    <col min="2337" max="2337" width="7.5" style="195" customWidth="1"/>
    <col min="2338" max="2338" width="18.5" style="195" customWidth="1"/>
    <col min="2339" max="2339" width="11.5" style="195" customWidth="1"/>
    <col min="2340" max="2340" width="7.6640625" style="195" bestFit="1" customWidth="1"/>
    <col min="2341" max="2341" width="10.5" style="195" customWidth="1"/>
    <col min="2342" max="2342" width="8.83203125" style="195" bestFit="1" customWidth="1"/>
    <col min="2343" max="2343" width="5.5" style="195" bestFit="1" customWidth="1"/>
    <col min="2344" max="2373" width="4.5" style="195" customWidth="1"/>
    <col min="2374" max="2560" width="4.5" style="195"/>
    <col min="2561" max="2561" width="9.5" style="195" customWidth="1"/>
    <col min="2562" max="2562" width="10.5" style="195" customWidth="1"/>
    <col min="2563" max="2570" width="4.5" style="195" customWidth="1"/>
    <col min="2571" max="2571" width="5.1640625" style="195" customWidth="1"/>
    <col min="2572" max="2574" width="4.5" style="195" customWidth="1"/>
    <col min="2575" max="2575" width="5.1640625" style="195" customWidth="1"/>
    <col min="2576" max="2576" width="5" style="195" customWidth="1"/>
    <col min="2577" max="2577" width="5.6640625" style="195" customWidth="1"/>
    <col min="2578" max="2578" width="4.5" style="195" customWidth="1"/>
    <col min="2579" max="2579" width="5.5" style="195" customWidth="1"/>
    <col min="2580" max="2580" width="4.5" style="195" customWidth="1"/>
    <col min="2581" max="2581" width="5.1640625" style="195" customWidth="1"/>
    <col min="2582" max="2583" width="4.5" style="195" customWidth="1"/>
    <col min="2584" max="2584" width="4.33203125" style="195" customWidth="1"/>
    <col min="2585" max="2586" width="4.5" style="195" customWidth="1"/>
    <col min="2587" max="2587" width="5.83203125" style="195" customWidth="1"/>
    <col min="2588" max="2588" width="4.5" style="195" customWidth="1"/>
    <col min="2589" max="2589" width="6.1640625" style="195" customWidth="1"/>
    <col min="2590" max="2590" width="7.5" style="195" customWidth="1"/>
    <col min="2591" max="2591" width="6" style="195" customWidth="1"/>
    <col min="2592" max="2592" width="4.5" style="195" customWidth="1"/>
    <col min="2593" max="2593" width="7.5" style="195" customWidth="1"/>
    <col min="2594" max="2594" width="18.5" style="195" customWidth="1"/>
    <col min="2595" max="2595" width="11.5" style="195" customWidth="1"/>
    <col min="2596" max="2596" width="7.6640625" style="195" bestFit="1" customWidth="1"/>
    <col min="2597" max="2597" width="10.5" style="195" customWidth="1"/>
    <col min="2598" max="2598" width="8.83203125" style="195" bestFit="1" customWidth="1"/>
    <col min="2599" max="2599" width="5.5" style="195" bestFit="1" customWidth="1"/>
    <col min="2600" max="2629" width="4.5" style="195" customWidth="1"/>
    <col min="2630" max="2816" width="4.5" style="195"/>
    <col min="2817" max="2817" width="9.5" style="195" customWidth="1"/>
    <col min="2818" max="2818" width="10.5" style="195" customWidth="1"/>
    <col min="2819" max="2826" width="4.5" style="195" customWidth="1"/>
    <col min="2827" max="2827" width="5.1640625" style="195" customWidth="1"/>
    <col min="2828" max="2830" width="4.5" style="195" customWidth="1"/>
    <col min="2831" max="2831" width="5.1640625" style="195" customWidth="1"/>
    <col min="2832" max="2832" width="5" style="195" customWidth="1"/>
    <col min="2833" max="2833" width="5.6640625" style="195" customWidth="1"/>
    <col min="2834" max="2834" width="4.5" style="195" customWidth="1"/>
    <col min="2835" max="2835" width="5.5" style="195" customWidth="1"/>
    <col min="2836" max="2836" width="4.5" style="195" customWidth="1"/>
    <col min="2837" max="2837" width="5.1640625" style="195" customWidth="1"/>
    <col min="2838" max="2839" width="4.5" style="195" customWidth="1"/>
    <col min="2840" max="2840" width="4.33203125" style="195" customWidth="1"/>
    <col min="2841" max="2842" width="4.5" style="195" customWidth="1"/>
    <col min="2843" max="2843" width="5.83203125" style="195" customWidth="1"/>
    <col min="2844" max="2844" width="4.5" style="195" customWidth="1"/>
    <col min="2845" max="2845" width="6.1640625" style="195" customWidth="1"/>
    <col min="2846" max="2846" width="7.5" style="195" customWidth="1"/>
    <col min="2847" max="2847" width="6" style="195" customWidth="1"/>
    <col min="2848" max="2848" width="4.5" style="195" customWidth="1"/>
    <col min="2849" max="2849" width="7.5" style="195" customWidth="1"/>
    <col min="2850" max="2850" width="18.5" style="195" customWidth="1"/>
    <col min="2851" max="2851" width="11.5" style="195" customWidth="1"/>
    <col min="2852" max="2852" width="7.6640625" style="195" bestFit="1" customWidth="1"/>
    <col min="2853" max="2853" width="10.5" style="195" customWidth="1"/>
    <col min="2854" max="2854" width="8.83203125" style="195" bestFit="1" customWidth="1"/>
    <col min="2855" max="2855" width="5.5" style="195" bestFit="1" customWidth="1"/>
    <col min="2856" max="2885" width="4.5" style="195" customWidth="1"/>
    <col min="2886" max="3072" width="4.5" style="195"/>
    <col min="3073" max="3073" width="9.5" style="195" customWidth="1"/>
    <col min="3074" max="3074" width="10.5" style="195" customWidth="1"/>
    <col min="3075" max="3082" width="4.5" style="195" customWidth="1"/>
    <col min="3083" max="3083" width="5.1640625" style="195" customWidth="1"/>
    <col min="3084" max="3086" width="4.5" style="195" customWidth="1"/>
    <col min="3087" max="3087" width="5.1640625" style="195" customWidth="1"/>
    <col min="3088" max="3088" width="5" style="195" customWidth="1"/>
    <col min="3089" max="3089" width="5.6640625" style="195" customWidth="1"/>
    <col min="3090" max="3090" width="4.5" style="195" customWidth="1"/>
    <col min="3091" max="3091" width="5.5" style="195" customWidth="1"/>
    <col min="3092" max="3092" width="4.5" style="195" customWidth="1"/>
    <col min="3093" max="3093" width="5.1640625" style="195" customWidth="1"/>
    <col min="3094" max="3095" width="4.5" style="195" customWidth="1"/>
    <col min="3096" max="3096" width="4.33203125" style="195" customWidth="1"/>
    <col min="3097" max="3098" width="4.5" style="195" customWidth="1"/>
    <col min="3099" max="3099" width="5.83203125" style="195" customWidth="1"/>
    <col min="3100" max="3100" width="4.5" style="195" customWidth="1"/>
    <col min="3101" max="3101" width="6.1640625" style="195" customWidth="1"/>
    <col min="3102" max="3102" width="7.5" style="195" customWidth="1"/>
    <col min="3103" max="3103" width="6" style="195" customWidth="1"/>
    <col min="3104" max="3104" width="4.5" style="195" customWidth="1"/>
    <col min="3105" max="3105" width="7.5" style="195" customWidth="1"/>
    <col min="3106" max="3106" width="18.5" style="195" customWidth="1"/>
    <col min="3107" max="3107" width="11.5" style="195" customWidth="1"/>
    <col min="3108" max="3108" width="7.6640625" style="195" bestFit="1" customWidth="1"/>
    <col min="3109" max="3109" width="10.5" style="195" customWidth="1"/>
    <col min="3110" max="3110" width="8.83203125" style="195" bestFit="1" customWidth="1"/>
    <col min="3111" max="3111" width="5.5" style="195" bestFit="1" customWidth="1"/>
    <col min="3112" max="3141" width="4.5" style="195" customWidth="1"/>
    <col min="3142" max="3328" width="4.5" style="195"/>
    <col min="3329" max="3329" width="9.5" style="195" customWidth="1"/>
    <col min="3330" max="3330" width="10.5" style="195" customWidth="1"/>
    <col min="3331" max="3338" width="4.5" style="195" customWidth="1"/>
    <col min="3339" max="3339" width="5.1640625" style="195" customWidth="1"/>
    <col min="3340" max="3342" width="4.5" style="195" customWidth="1"/>
    <col min="3343" max="3343" width="5.1640625" style="195" customWidth="1"/>
    <col min="3344" max="3344" width="5" style="195" customWidth="1"/>
    <col min="3345" max="3345" width="5.6640625" style="195" customWidth="1"/>
    <col min="3346" max="3346" width="4.5" style="195" customWidth="1"/>
    <col min="3347" max="3347" width="5.5" style="195" customWidth="1"/>
    <col min="3348" max="3348" width="4.5" style="195" customWidth="1"/>
    <col min="3349" max="3349" width="5.1640625" style="195" customWidth="1"/>
    <col min="3350" max="3351" width="4.5" style="195" customWidth="1"/>
    <col min="3352" max="3352" width="4.33203125" style="195" customWidth="1"/>
    <col min="3353" max="3354" width="4.5" style="195" customWidth="1"/>
    <col min="3355" max="3355" width="5.83203125" style="195" customWidth="1"/>
    <col min="3356" max="3356" width="4.5" style="195" customWidth="1"/>
    <col min="3357" max="3357" width="6.1640625" style="195" customWidth="1"/>
    <col min="3358" max="3358" width="7.5" style="195" customWidth="1"/>
    <col min="3359" max="3359" width="6" style="195" customWidth="1"/>
    <col min="3360" max="3360" width="4.5" style="195" customWidth="1"/>
    <col min="3361" max="3361" width="7.5" style="195" customWidth="1"/>
    <col min="3362" max="3362" width="18.5" style="195" customWidth="1"/>
    <col min="3363" max="3363" width="11.5" style="195" customWidth="1"/>
    <col min="3364" max="3364" width="7.6640625" style="195" bestFit="1" customWidth="1"/>
    <col min="3365" max="3365" width="10.5" style="195" customWidth="1"/>
    <col min="3366" max="3366" width="8.83203125" style="195" bestFit="1" customWidth="1"/>
    <col min="3367" max="3367" width="5.5" style="195" bestFit="1" customWidth="1"/>
    <col min="3368" max="3397" width="4.5" style="195" customWidth="1"/>
    <col min="3398" max="3584" width="4.5" style="195"/>
    <col min="3585" max="3585" width="9.5" style="195" customWidth="1"/>
    <col min="3586" max="3586" width="10.5" style="195" customWidth="1"/>
    <col min="3587" max="3594" width="4.5" style="195" customWidth="1"/>
    <col min="3595" max="3595" width="5.1640625" style="195" customWidth="1"/>
    <col min="3596" max="3598" width="4.5" style="195" customWidth="1"/>
    <col min="3599" max="3599" width="5.1640625" style="195" customWidth="1"/>
    <col min="3600" max="3600" width="5" style="195" customWidth="1"/>
    <col min="3601" max="3601" width="5.6640625" style="195" customWidth="1"/>
    <col min="3602" max="3602" width="4.5" style="195" customWidth="1"/>
    <col min="3603" max="3603" width="5.5" style="195" customWidth="1"/>
    <col min="3604" max="3604" width="4.5" style="195" customWidth="1"/>
    <col min="3605" max="3605" width="5.1640625" style="195" customWidth="1"/>
    <col min="3606" max="3607" width="4.5" style="195" customWidth="1"/>
    <col min="3608" max="3608" width="4.33203125" style="195" customWidth="1"/>
    <col min="3609" max="3610" width="4.5" style="195" customWidth="1"/>
    <col min="3611" max="3611" width="5.83203125" style="195" customWidth="1"/>
    <col min="3612" max="3612" width="4.5" style="195" customWidth="1"/>
    <col min="3613" max="3613" width="6.1640625" style="195" customWidth="1"/>
    <col min="3614" max="3614" width="7.5" style="195" customWidth="1"/>
    <col min="3615" max="3615" width="6" style="195" customWidth="1"/>
    <col min="3616" max="3616" width="4.5" style="195" customWidth="1"/>
    <col min="3617" max="3617" width="7.5" style="195" customWidth="1"/>
    <col min="3618" max="3618" width="18.5" style="195" customWidth="1"/>
    <col min="3619" max="3619" width="11.5" style="195" customWidth="1"/>
    <col min="3620" max="3620" width="7.6640625" style="195" bestFit="1" customWidth="1"/>
    <col min="3621" max="3621" width="10.5" style="195" customWidth="1"/>
    <col min="3622" max="3622" width="8.83203125" style="195" bestFit="1" customWidth="1"/>
    <col min="3623" max="3623" width="5.5" style="195" bestFit="1" customWidth="1"/>
    <col min="3624" max="3653" width="4.5" style="195" customWidth="1"/>
    <col min="3654" max="3840" width="4.5" style="195"/>
    <col min="3841" max="3841" width="9.5" style="195" customWidth="1"/>
    <col min="3842" max="3842" width="10.5" style="195" customWidth="1"/>
    <col min="3843" max="3850" width="4.5" style="195" customWidth="1"/>
    <col min="3851" max="3851" width="5.1640625" style="195" customWidth="1"/>
    <col min="3852" max="3854" width="4.5" style="195" customWidth="1"/>
    <col min="3855" max="3855" width="5.1640625" style="195" customWidth="1"/>
    <col min="3856" max="3856" width="5" style="195" customWidth="1"/>
    <col min="3857" max="3857" width="5.6640625" style="195" customWidth="1"/>
    <col min="3858" max="3858" width="4.5" style="195" customWidth="1"/>
    <col min="3859" max="3859" width="5.5" style="195" customWidth="1"/>
    <col min="3860" max="3860" width="4.5" style="195" customWidth="1"/>
    <col min="3861" max="3861" width="5.1640625" style="195" customWidth="1"/>
    <col min="3862" max="3863" width="4.5" style="195" customWidth="1"/>
    <col min="3864" max="3864" width="4.33203125" style="195" customWidth="1"/>
    <col min="3865" max="3866" width="4.5" style="195" customWidth="1"/>
    <col min="3867" max="3867" width="5.83203125" style="195" customWidth="1"/>
    <col min="3868" max="3868" width="4.5" style="195" customWidth="1"/>
    <col min="3869" max="3869" width="6.1640625" style="195" customWidth="1"/>
    <col min="3870" max="3870" width="7.5" style="195" customWidth="1"/>
    <col min="3871" max="3871" width="6" style="195" customWidth="1"/>
    <col min="3872" max="3872" width="4.5" style="195" customWidth="1"/>
    <col min="3873" max="3873" width="7.5" style="195" customWidth="1"/>
    <col min="3874" max="3874" width="18.5" style="195" customWidth="1"/>
    <col min="3875" max="3875" width="11.5" style="195" customWidth="1"/>
    <col min="3876" max="3876" width="7.6640625" style="195" bestFit="1" customWidth="1"/>
    <col min="3877" max="3877" width="10.5" style="195" customWidth="1"/>
    <col min="3878" max="3878" width="8.83203125" style="195" bestFit="1" customWidth="1"/>
    <col min="3879" max="3879" width="5.5" style="195" bestFit="1" customWidth="1"/>
    <col min="3880" max="3909" width="4.5" style="195" customWidth="1"/>
    <col min="3910" max="4096" width="4.5" style="195"/>
    <col min="4097" max="4097" width="9.5" style="195" customWidth="1"/>
    <col min="4098" max="4098" width="10.5" style="195" customWidth="1"/>
    <col min="4099" max="4106" width="4.5" style="195" customWidth="1"/>
    <col min="4107" max="4107" width="5.1640625" style="195" customWidth="1"/>
    <col min="4108" max="4110" width="4.5" style="195" customWidth="1"/>
    <col min="4111" max="4111" width="5.1640625" style="195" customWidth="1"/>
    <col min="4112" max="4112" width="5" style="195" customWidth="1"/>
    <col min="4113" max="4113" width="5.6640625" style="195" customWidth="1"/>
    <col min="4114" max="4114" width="4.5" style="195" customWidth="1"/>
    <col min="4115" max="4115" width="5.5" style="195" customWidth="1"/>
    <col min="4116" max="4116" width="4.5" style="195" customWidth="1"/>
    <col min="4117" max="4117" width="5.1640625" style="195" customWidth="1"/>
    <col min="4118" max="4119" width="4.5" style="195" customWidth="1"/>
    <col min="4120" max="4120" width="4.33203125" style="195" customWidth="1"/>
    <col min="4121" max="4122" width="4.5" style="195" customWidth="1"/>
    <col min="4123" max="4123" width="5.83203125" style="195" customWidth="1"/>
    <col min="4124" max="4124" width="4.5" style="195" customWidth="1"/>
    <col min="4125" max="4125" width="6.1640625" style="195" customWidth="1"/>
    <col min="4126" max="4126" width="7.5" style="195" customWidth="1"/>
    <col min="4127" max="4127" width="6" style="195" customWidth="1"/>
    <col min="4128" max="4128" width="4.5" style="195" customWidth="1"/>
    <col min="4129" max="4129" width="7.5" style="195" customWidth="1"/>
    <col min="4130" max="4130" width="18.5" style="195" customWidth="1"/>
    <col min="4131" max="4131" width="11.5" style="195" customWidth="1"/>
    <col min="4132" max="4132" width="7.6640625" style="195" bestFit="1" customWidth="1"/>
    <col min="4133" max="4133" width="10.5" style="195" customWidth="1"/>
    <col min="4134" max="4134" width="8.83203125" style="195" bestFit="1" customWidth="1"/>
    <col min="4135" max="4135" width="5.5" style="195" bestFit="1" customWidth="1"/>
    <col min="4136" max="4165" width="4.5" style="195" customWidth="1"/>
    <col min="4166" max="4352" width="4.5" style="195"/>
    <col min="4353" max="4353" width="9.5" style="195" customWidth="1"/>
    <col min="4354" max="4354" width="10.5" style="195" customWidth="1"/>
    <col min="4355" max="4362" width="4.5" style="195" customWidth="1"/>
    <col min="4363" max="4363" width="5.1640625" style="195" customWidth="1"/>
    <col min="4364" max="4366" width="4.5" style="195" customWidth="1"/>
    <col min="4367" max="4367" width="5.1640625" style="195" customWidth="1"/>
    <col min="4368" max="4368" width="5" style="195" customWidth="1"/>
    <col min="4369" max="4369" width="5.6640625" style="195" customWidth="1"/>
    <col min="4370" max="4370" width="4.5" style="195" customWidth="1"/>
    <col min="4371" max="4371" width="5.5" style="195" customWidth="1"/>
    <col min="4372" max="4372" width="4.5" style="195" customWidth="1"/>
    <col min="4373" max="4373" width="5.1640625" style="195" customWidth="1"/>
    <col min="4374" max="4375" width="4.5" style="195" customWidth="1"/>
    <col min="4376" max="4376" width="4.33203125" style="195" customWidth="1"/>
    <col min="4377" max="4378" width="4.5" style="195" customWidth="1"/>
    <col min="4379" max="4379" width="5.83203125" style="195" customWidth="1"/>
    <col min="4380" max="4380" width="4.5" style="195" customWidth="1"/>
    <col min="4381" max="4381" width="6.1640625" style="195" customWidth="1"/>
    <col min="4382" max="4382" width="7.5" style="195" customWidth="1"/>
    <col min="4383" max="4383" width="6" style="195" customWidth="1"/>
    <col min="4384" max="4384" width="4.5" style="195" customWidth="1"/>
    <col min="4385" max="4385" width="7.5" style="195" customWidth="1"/>
    <col min="4386" max="4386" width="18.5" style="195" customWidth="1"/>
    <col min="4387" max="4387" width="11.5" style="195" customWidth="1"/>
    <col min="4388" max="4388" width="7.6640625" style="195" bestFit="1" customWidth="1"/>
    <col min="4389" max="4389" width="10.5" style="195" customWidth="1"/>
    <col min="4390" max="4390" width="8.83203125" style="195" bestFit="1" customWidth="1"/>
    <col min="4391" max="4391" width="5.5" style="195" bestFit="1" customWidth="1"/>
    <col min="4392" max="4421" width="4.5" style="195" customWidth="1"/>
    <col min="4422" max="4608" width="4.5" style="195"/>
    <col min="4609" max="4609" width="9.5" style="195" customWidth="1"/>
    <col min="4610" max="4610" width="10.5" style="195" customWidth="1"/>
    <col min="4611" max="4618" width="4.5" style="195" customWidth="1"/>
    <col min="4619" max="4619" width="5.1640625" style="195" customWidth="1"/>
    <col min="4620" max="4622" width="4.5" style="195" customWidth="1"/>
    <col min="4623" max="4623" width="5.1640625" style="195" customWidth="1"/>
    <col min="4624" max="4624" width="5" style="195" customWidth="1"/>
    <col min="4625" max="4625" width="5.6640625" style="195" customWidth="1"/>
    <col min="4626" max="4626" width="4.5" style="195" customWidth="1"/>
    <col min="4627" max="4627" width="5.5" style="195" customWidth="1"/>
    <col min="4628" max="4628" width="4.5" style="195" customWidth="1"/>
    <col min="4629" max="4629" width="5.1640625" style="195" customWidth="1"/>
    <col min="4630" max="4631" width="4.5" style="195" customWidth="1"/>
    <col min="4632" max="4632" width="4.33203125" style="195" customWidth="1"/>
    <col min="4633" max="4634" width="4.5" style="195" customWidth="1"/>
    <col min="4635" max="4635" width="5.83203125" style="195" customWidth="1"/>
    <col min="4636" max="4636" width="4.5" style="195" customWidth="1"/>
    <col min="4637" max="4637" width="6.1640625" style="195" customWidth="1"/>
    <col min="4638" max="4638" width="7.5" style="195" customWidth="1"/>
    <col min="4639" max="4639" width="6" style="195" customWidth="1"/>
    <col min="4640" max="4640" width="4.5" style="195" customWidth="1"/>
    <col min="4641" max="4641" width="7.5" style="195" customWidth="1"/>
    <col min="4642" max="4642" width="18.5" style="195" customWidth="1"/>
    <col min="4643" max="4643" width="11.5" style="195" customWidth="1"/>
    <col min="4644" max="4644" width="7.6640625" style="195" bestFit="1" customWidth="1"/>
    <col min="4645" max="4645" width="10.5" style="195" customWidth="1"/>
    <col min="4646" max="4646" width="8.83203125" style="195" bestFit="1" customWidth="1"/>
    <col min="4647" max="4647" width="5.5" style="195" bestFit="1" customWidth="1"/>
    <col min="4648" max="4677" width="4.5" style="195" customWidth="1"/>
    <col min="4678" max="4864" width="4.5" style="195"/>
    <col min="4865" max="4865" width="9.5" style="195" customWidth="1"/>
    <col min="4866" max="4866" width="10.5" style="195" customWidth="1"/>
    <col min="4867" max="4874" width="4.5" style="195" customWidth="1"/>
    <col min="4875" max="4875" width="5.1640625" style="195" customWidth="1"/>
    <col min="4876" max="4878" width="4.5" style="195" customWidth="1"/>
    <col min="4879" max="4879" width="5.1640625" style="195" customWidth="1"/>
    <col min="4880" max="4880" width="5" style="195" customWidth="1"/>
    <col min="4881" max="4881" width="5.6640625" style="195" customWidth="1"/>
    <col min="4882" max="4882" width="4.5" style="195" customWidth="1"/>
    <col min="4883" max="4883" width="5.5" style="195" customWidth="1"/>
    <col min="4884" max="4884" width="4.5" style="195" customWidth="1"/>
    <col min="4885" max="4885" width="5.1640625" style="195" customWidth="1"/>
    <col min="4886" max="4887" width="4.5" style="195" customWidth="1"/>
    <col min="4888" max="4888" width="4.33203125" style="195" customWidth="1"/>
    <col min="4889" max="4890" width="4.5" style="195" customWidth="1"/>
    <col min="4891" max="4891" width="5.83203125" style="195" customWidth="1"/>
    <col min="4892" max="4892" width="4.5" style="195" customWidth="1"/>
    <col min="4893" max="4893" width="6.1640625" style="195" customWidth="1"/>
    <col min="4894" max="4894" width="7.5" style="195" customWidth="1"/>
    <col min="4895" max="4895" width="6" style="195" customWidth="1"/>
    <col min="4896" max="4896" width="4.5" style="195" customWidth="1"/>
    <col min="4897" max="4897" width="7.5" style="195" customWidth="1"/>
    <col min="4898" max="4898" width="18.5" style="195" customWidth="1"/>
    <col min="4899" max="4899" width="11.5" style="195" customWidth="1"/>
    <col min="4900" max="4900" width="7.6640625" style="195" bestFit="1" customWidth="1"/>
    <col min="4901" max="4901" width="10.5" style="195" customWidth="1"/>
    <col min="4902" max="4902" width="8.83203125" style="195" bestFit="1" customWidth="1"/>
    <col min="4903" max="4903" width="5.5" style="195" bestFit="1" customWidth="1"/>
    <col min="4904" max="4933" width="4.5" style="195" customWidth="1"/>
    <col min="4934" max="5120" width="4.5" style="195"/>
    <col min="5121" max="5121" width="9.5" style="195" customWidth="1"/>
    <col min="5122" max="5122" width="10.5" style="195" customWidth="1"/>
    <col min="5123" max="5130" width="4.5" style="195" customWidth="1"/>
    <col min="5131" max="5131" width="5.1640625" style="195" customWidth="1"/>
    <col min="5132" max="5134" width="4.5" style="195" customWidth="1"/>
    <col min="5135" max="5135" width="5.1640625" style="195" customWidth="1"/>
    <col min="5136" max="5136" width="5" style="195" customWidth="1"/>
    <col min="5137" max="5137" width="5.6640625" style="195" customWidth="1"/>
    <col min="5138" max="5138" width="4.5" style="195" customWidth="1"/>
    <col min="5139" max="5139" width="5.5" style="195" customWidth="1"/>
    <col min="5140" max="5140" width="4.5" style="195" customWidth="1"/>
    <col min="5141" max="5141" width="5.1640625" style="195" customWidth="1"/>
    <col min="5142" max="5143" width="4.5" style="195" customWidth="1"/>
    <col min="5144" max="5144" width="4.33203125" style="195" customWidth="1"/>
    <col min="5145" max="5146" width="4.5" style="195" customWidth="1"/>
    <col min="5147" max="5147" width="5.83203125" style="195" customWidth="1"/>
    <col min="5148" max="5148" width="4.5" style="195" customWidth="1"/>
    <col min="5149" max="5149" width="6.1640625" style="195" customWidth="1"/>
    <col min="5150" max="5150" width="7.5" style="195" customWidth="1"/>
    <col min="5151" max="5151" width="6" style="195" customWidth="1"/>
    <col min="5152" max="5152" width="4.5" style="195" customWidth="1"/>
    <col min="5153" max="5153" width="7.5" style="195" customWidth="1"/>
    <col min="5154" max="5154" width="18.5" style="195" customWidth="1"/>
    <col min="5155" max="5155" width="11.5" style="195" customWidth="1"/>
    <col min="5156" max="5156" width="7.6640625" style="195" bestFit="1" customWidth="1"/>
    <col min="5157" max="5157" width="10.5" style="195" customWidth="1"/>
    <col min="5158" max="5158" width="8.83203125" style="195" bestFit="1" customWidth="1"/>
    <col min="5159" max="5159" width="5.5" style="195" bestFit="1" customWidth="1"/>
    <col min="5160" max="5189" width="4.5" style="195" customWidth="1"/>
    <col min="5190" max="5376" width="4.5" style="195"/>
    <col min="5377" max="5377" width="9.5" style="195" customWidth="1"/>
    <col min="5378" max="5378" width="10.5" style="195" customWidth="1"/>
    <col min="5379" max="5386" width="4.5" style="195" customWidth="1"/>
    <col min="5387" max="5387" width="5.1640625" style="195" customWidth="1"/>
    <col min="5388" max="5390" width="4.5" style="195" customWidth="1"/>
    <col min="5391" max="5391" width="5.1640625" style="195" customWidth="1"/>
    <col min="5392" max="5392" width="5" style="195" customWidth="1"/>
    <col min="5393" max="5393" width="5.6640625" style="195" customWidth="1"/>
    <col min="5394" max="5394" width="4.5" style="195" customWidth="1"/>
    <col min="5395" max="5395" width="5.5" style="195" customWidth="1"/>
    <col min="5396" max="5396" width="4.5" style="195" customWidth="1"/>
    <col min="5397" max="5397" width="5.1640625" style="195" customWidth="1"/>
    <col min="5398" max="5399" width="4.5" style="195" customWidth="1"/>
    <col min="5400" max="5400" width="4.33203125" style="195" customWidth="1"/>
    <col min="5401" max="5402" width="4.5" style="195" customWidth="1"/>
    <col min="5403" max="5403" width="5.83203125" style="195" customWidth="1"/>
    <col min="5404" max="5404" width="4.5" style="195" customWidth="1"/>
    <col min="5405" max="5405" width="6.1640625" style="195" customWidth="1"/>
    <col min="5406" max="5406" width="7.5" style="195" customWidth="1"/>
    <col min="5407" max="5407" width="6" style="195" customWidth="1"/>
    <col min="5408" max="5408" width="4.5" style="195" customWidth="1"/>
    <col min="5409" max="5409" width="7.5" style="195" customWidth="1"/>
    <col min="5410" max="5410" width="18.5" style="195" customWidth="1"/>
    <col min="5411" max="5411" width="11.5" style="195" customWidth="1"/>
    <col min="5412" max="5412" width="7.6640625" style="195" bestFit="1" customWidth="1"/>
    <col min="5413" max="5413" width="10.5" style="195" customWidth="1"/>
    <col min="5414" max="5414" width="8.83203125" style="195" bestFit="1" customWidth="1"/>
    <col min="5415" max="5415" width="5.5" style="195" bestFit="1" customWidth="1"/>
    <col min="5416" max="5445" width="4.5" style="195" customWidth="1"/>
    <col min="5446" max="5632" width="4.5" style="195"/>
    <col min="5633" max="5633" width="9.5" style="195" customWidth="1"/>
    <col min="5634" max="5634" width="10.5" style="195" customWidth="1"/>
    <col min="5635" max="5642" width="4.5" style="195" customWidth="1"/>
    <col min="5643" max="5643" width="5.1640625" style="195" customWidth="1"/>
    <col min="5644" max="5646" width="4.5" style="195" customWidth="1"/>
    <col min="5647" max="5647" width="5.1640625" style="195" customWidth="1"/>
    <col min="5648" max="5648" width="5" style="195" customWidth="1"/>
    <col min="5649" max="5649" width="5.6640625" style="195" customWidth="1"/>
    <col min="5650" max="5650" width="4.5" style="195" customWidth="1"/>
    <col min="5651" max="5651" width="5.5" style="195" customWidth="1"/>
    <col min="5652" max="5652" width="4.5" style="195" customWidth="1"/>
    <col min="5653" max="5653" width="5.1640625" style="195" customWidth="1"/>
    <col min="5654" max="5655" width="4.5" style="195" customWidth="1"/>
    <col min="5656" max="5656" width="4.33203125" style="195" customWidth="1"/>
    <col min="5657" max="5658" width="4.5" style="195" customWidth="1"/>
    <col min="5659" max="5659" width="5.83203125" style="195" customWidth="1"/>
    <col min="5660" max="5660" width="4.5" style="195" customWidth="1"/>
    <col min="5661" max="5661" width="6.1640625" style="195" customWidth="1"/>
    <col min="5662" max="5662" width="7.5" style="195" customWidth="1"/>
    <col min="5663" max="5663" width="6" style="195" customWidth="1"/>
    <col min="5664" max="5664" width="4.5" style="195" customWidth="1"/>
    <col min="5665" max="5665" width="7.5" style="195" customWidth="1"/>
    <col min="5666" max="5666" width="18.5" style="195" customWidth="1"/>
    <col min="5667" max="5667" width="11.5" style="195" customWidth="1"/>
    <col min="5668" max="5668" width="7.6640625" style="195" bestFit="1" customWidth="1"/>
    <col min="5669" max="5669" width="10.5" style="195" customWidth="1"/>
    <col min="5670" max="5670" width="8.83203125" style="195" bestFit="1" customWidth="1"/>
    <col min="5671" max="5671" width="5.5" style="195" bestFit="1" customWidth="1"/>
    <col min="5672" max="5701" width="4.5" style="195" customWidth="1"/>
    <col min="5702" max="5888" width="4.5" style="195"/>
    <col min="5889" max="5889" width="9.5" style="195" customWidth="1"/>
    <col min="5890" max="5890" width="10.5" style="195" customWidth="1"/>
    <col min="5891" max="5898" width="4.5" style="195" customWidth="1"/>
    <col min="5899" max="5899" width="5.1640625" style="195" customWidth="1"/>
    <col min="5900" max="5902" width="4.5" style="195" customWidth="1"/>
    <col min="5903" max="5903" width="5.1640625" style="195" customWidth="1"/>
    <col min="5904" max="5904" width="5" style="195" customWidth="1"/>
    <col min="5905" max="5905" width="5.6640625" style="195" customWidth="1"/>
    <col min="5906" max="5906" width="4.5" style="195" customWidth="1"/>
    <col min="5907" max="5907" width="5.5" style="195" customWidth="1"/>
    <col min="5908" max="5908" width="4.5" style="195" customWidth="1"/>
    <col min="5909" max="5909" width="5.1640625" style="195" customWidth="1"/>
    <col min="5910" max="5911" width="4.5" style="195" customWidth="1"/>
    <col min="5912" max="5912" width="4.33203125" style="195" customWidth="1"/>
    <col min="5913" max="5914" width="4.5" style="195" customWidth="1"/>
    <col min="5915" max="5915" width="5.83203125" style="195" customWidth="1"/>
    <col min="5916" max="5916" width="4.5" style="195" customWidth="1"/>
    <col min="5917" max="5917" width="6.1640625" style="195" customWidth="1"/>
    <col min="5918" max="5918" width="7.5" style="195" customWidth="1"/>
    <col min="5919" max="5919" width="6" style="195" customWidth="1"/>
    <col min="5920" max="5920" width="4.5" style="195" customWidth="1"/>
    <col min="5921" max="5921" width="7.5" style="195" customWidth="1"/>
    <col min="5922" max="5922" width="18.5" style="195" customWidth="1"/>
    <col min="5923" max="5923" width="11.5" style="195" customWidth="1"/>
    <col min="5924" max="5924" width="7.6640625" style="195" bestFit="1" customWidth="1"/>
    <col min="5925" max="5925" width="10.5" style="195" customWidth="1"/>
    <col min="5926" max="5926" width="8.83203125" style="195" bestFit="1" customWidth="1"/>
    <col min="5927" max="5927" width="5.5" style="195" bestFit="1" customWidth="1"/>
    <col min="5928" max="5957" width="4.5" style="195" customWidth="1"/>
    <col min="5958" max="6144" width="4.5" style="195"/>
    <col min="6145" max="6145" width="9.5" style="195" customWidth="1"/>
    <col min="6146" max="6146" width="10.5" style="195" customWidth="1"/>
    <col min="6147" max="6154" width="4.5" style="195" customWidth="1"/>
    <col min="6155" max="6155" width="5.1640625" style="195" customWidth="1"/>
    <col min="6156" max="6158" width="4.5" style="195" customWidth="1"/>
    <col min="6159" max="6159" width="5.1640625" style="195" customWidth="1"/>
    <col min="6160" max="6160" width="5" style="195" customWidth="1"/>
    <col min="6161" max="6161" width="5.6640625" style="195" customWidth="1"/>
    <col min="6162" max="6162" width="4.5" style="195" customWidth="1"/>
    <col min="6163" max="6163" width="5.5" style="195" customWidth="1"/>
    <col min="6164" max="6164" width="4.5" style="195" customWidth="1"/>
    <col min="6165" max="6165" width="5.1640625" style="195" customWidth="1"/>
    <col min="6166" max="6167" width="4.5" style="195" customWidth="1"/>
    <col min="6168" max="6168" width="4.33203125" style="195" customWidth="1"/>
    <col min="6169" max="6170" width="4.5" style="195" customWidth="1"/>
    <col min="6171" max="6171" width="5.83203125" style="195" customWidth="1"/>
    <col min="6172" max="6172" width="4.5" style="195" customWidth="1"/>
    <col min="6173" max="6173" width="6.1640625" style="195" customWidth="1"/>
    <col min="6174" max="6174" width="7.5" style="195" customWidth="1"/>
    <col min="6175" max="6175" width="6" style="195" customWidth="1"/>
    <col min="6176" max="6176" width="4.5" style="195" customWidth="1"/>
    <col min="6177" max="6177" width="7.5" style="195" customWidth="1"/>
    <col min="6178" max="6178" width="18.5" style="195" customWidth="1"/>
    <col min="6179" max="6179" width="11.5" style="195" customWidth="1"/>
    <col min="6180" max="6180" width="7.6640625" style="195" bestFit="1" customWidth="1"/>
    <col min="6181" max="6181" width="10.5" style="195" customWidth="1"/>
    <col min="6182" max="6182" width="8.83203125" style="195" bestFit="1" customWidth="1"/>
    <col min="6183" max="6183" width="5.5" style="195" bestFit="1" customWidth="1"/>
    <col min="6184" max="6213" width="4.5" style="195" customWidth="1"/>
    <col min="6214" max="6400" width="4.5" style="195"/>
    <col min="6401" max="6401" width="9.5" style="195" customWidth="1"/>
    <col min="6402" max="6402" width="10.5" style="195" customWidth="1"/>
    <col min="6403" max="6410" width="4.5" style="195" customWidth="1"/>
    <col min="6411" max="6411" width="5.1640625" style="195" customWidth="1"/>
    <col min="6412" max="6414" width="4.5" style="195" customWidth="1"/>
    <col min="6415" max="6415" width="5.1640625" style="195" customWidth="1"/>
    <col min="6416" max="6416" width="5" style="195" customWidth="1"/>
    <col min="6417" max="6417" width="5.6640625" style="195" customWidth="1"/>
    <col min="6418" max="6418" width="4.5" style="195" customWidth="1"/>
    <col min="6419" max="6419" width="5.5" style="195" customWidth="1"/>
    <col min="6420" max="6420" width="4.5" style="195" customWidth="1"/>
    <col min="6421" max="6421" width="5.1640625" style="195" customWidth="1"/>
    <col min="6422" max="6423" width="4.5" style="195" customWidth="1"/>
    <col min="6424" max="6424" width="4.33203125" style="195" customWidth="1"/>
    <col min="6425" max="6426" width="4.5" style="195" customWidth="1"/>
    <col min="6427" max="6427" width="5.83203125" style="195" customWidth="1"/>
    <col min="6428" max="6428" width="4.5" style="195" customWidth="1"/>
    <col min="6429" max="6429" width="6.1640625" style="195" customWidth="1"/>
    <col min="6430" max="6430" width="7.5" style="195" customWidth="1"/>
    <col min="6431" max="6431" width="6" style="195" customWidth="1"/>
    <col min="6432" max="6432" width="4.5" style="195" customWidth="1"/>
    <col min="6433" max="6433" width="7.5" style="195" customWidth="1"/>
    <col min="6434" max="6434" width="18.5" style="195" customWidth="1"/>
    <col min="6435" max="6435" width="11.5" style="195" customWidth="1"/>
    <col min="6436" max="6436" width="7.6640625" style="195" bestFit="1" customWidth="1"/>
    <col min="6437" max="6437" width="10.5" style="195" customWidth="1"/>
    <col min="6438" max="6438" width="8.83203125" style="195" bestFit="1" customWidth="1"/>
    <col min="6439" max="6439" width="5.5" style="195" bestFit="1" customWidth="1"/>
    <col min="6440" max="6469" width="4.5" style="195" customWidth="1"/>
    <col min="6470" max="6656" width="4.5" style="195"/>
    <col min="6657" max="6657" width="9.5" style="195" customWidth="1"/>
    <col min="6658" max="6658" width="10.5" style="195" customWidth="1"/>
    <col min="6659" max="6666" width="4.5" style="195" customWidth="1"/>
    <col min="6667" max="6667" width="5.1640625" style="195" customWidth="1"/>
    <col min="6668" max="6670" width="4.5" style="195" customWidth="1"/>
    <col min="6671" max="6671" width="5.1640625" style="195" customWidth="1"/>
    <col min="6672" max="6672" width="5" style="195" customWidth="1"/>
    <col min="6673" max="6673" width="5.6640625" style="195" customWidth="1"/>
    <col min="6674" max="6674" width="4.5" style="195" customWidth="1"/>
    <col min="6675" max="6675" width="5.5" style="195" customWidth="1"/>
    <col min="6676" max="6676" width="4.5" style="195" customWidth="1"/>
    <col min="6677" max="6677" width="5.1640625" style="195" customWidth="1"/>
    <col min="6678" max="6679" width="4.5" style="195" customWidth="1"/>
    <col min="6680" max="6680" width="4.33203125" style="195" customWidth="1"/>
    <col min="6681" max="6682" width="4.5" style="195" customWidth="1"/>
    <col min="6683" max="6683" width="5.83203125" style="195" customWidth="1"/>
    <col min="6684" max="6684" width="4.5" style="195" customWidth="1"/>
    <col min="6685" max="6685" width="6.1640625" style="195" customWidth="1"/>
    <col min="6686" max="6686" width="7.5" style="195" customWidth="1"/>
    <col min="6687" max="6687" width="6" style="195" customWidth="1"/>
    <col min="6688" max="6688" width="4.5" style="195" customWidth="1"/>
    <col min="6689" max="6689" width="7.5" style="195" customWidth="1"/>
    <col min="6690" max="6690" width="18.5" style="195" customWidth="1"/>
    <col min="6691" max="6691" width="11.5" style="195" customWidth="1"/>
    <col min="6692" max="6692" width="7.6640625" style="195" bestFit="1" customWidth="1"/>
    <col min="6693" max="6693" width="10.5" style="195" customWidth="1"/>
    <col min="6694" max="6694" width="8.83203125" style="195" bestFit="1" customWidth="1"/>
    <col min="6695" max="6695" width="5.5" style="195" bestFit="1" customWidth="1"/>
    <col min="6696" max="6725" width="4.5" style="195" customWidth="1"/>
    <col min="6726" max="6912" width="4.5" style="195"/>
    <col min="6913" max="6913" width="9.5" style="195" customWidth="1"/>
    <col min="6914" max="6914" width="10.5" style="195" customWidth="1"/>
    <col min="6915" max="6922" width="4.5" style="195" customWidth="1"/>
    <col min="6923" max="6923" width="5.1640625" style="195" customWidth="1"/>
    <col min="6924" max="6926" width="4.5" style="195" customWidth="1"/>
    <col min="6927" max="6927" width="5.1640625" style="195" customWidth="1"/>
    <col min="6928" max="6928" width="5" style="195" customWidth="1"/>
    <col min="6929" max="6929" width="5.6640625" style="195" customWidth="1"/>
    <col min="6930" max="6930" width="4.5" style="195" customWidth="1"/>
    <col min="6931" max="6931" width="5.5" style="195" customWidth="1"/>
    <col min="6932" max="6932" width="4.5" style="195" customWidth="1"/>
    <col min="6933" max="6933" width="5.1640625" style="195" customWidth="1"/>
    <col min="6934" max="6935" width="4.5" style="195" customWidth="1"/>
    <col min="6936" max="6936" width="4.33203125" style="195" customWidth="1"/>
    <col min="6937" max="6938" width="4.5" style="195" customWidth="1"/>
    <col min="6939" max="6939" width="5.83203125" style="195" customWidth="1"/>
    <col min="6940" max="6940" width="4.5" style="195" customWidth="1"/>
    <col min="6941" max="6941" width="6.1640625" style="195" customWidth="1"/>
    <col min="6942" max="6942" width="7.5" style="195" customWidth="1"/>
    <col min="6943" max="6943" width="6" style="195" customWidth="1"/>
    <col min="6944" max="6944" width="4.5" style="195" customWidth="1"/>
    <col min="6945" max="6945" width="7.5" style="195" customWidth="1"/>
    <col min="6946" max="6946" width="18.5" style="195" customWidth="1"/>
    <col min="6947" max="6947" width="11.5" style="195" customWidth="1"/>
    <col min="6948" max="6948" width="7.6640625" style="195" bestFit="1" customWidth="1"/>
    <col min="6949" max="6949" width="10.5" style="195" customWidth="1"/>
    <col min="6950" max="6950" width="8.83203125" style="195" bestFit="1" customWidth="1"/>
    <col min="6951" max="6951" width="5.5" style="195" bestFit="1" customWidth="1"/>
    <col min="6952" max="6981" width="4.5" style="195" customWidth="1"/>
    <col min="6982" max="7168" width="4.5" style="195"/>
    <col min="7169" max="7169" width="9.5" style="195" customWidth="1"/>
    <col min="7170" max="7170" width="10.5" style="195" customWidth="1"/>
    <col min="7171" max="7178" width="4.5" style="195" customWidth="1"/>
    <col min="7179" max="7179" width="5.1640625" style="195" customWidth="1"/>
    <col min="7180" max="7182" width="4.5" style="195" customWidth="1"/>
    <col min="7183" max="7183" width="5.1640625" style="195" customWidth="1"/>
    <col min="7184" max="7184" width="5" style="195" customWidth="1"/>
    <col min="7185" max="7185" width="5.6640625" style="195" customWidth="1"/>
    <col min="7186" max="7186" width="4.5" style="195" customWidth="1"/>
    <col min="7187" max="7187" width="5.5" style="195" customWidth="1"/>
    <col min="7188" max="7188" width="4.5" style="195" customWidth="1"/>
    <col min="7189" max="7189" width="5.1640625" style="195" customWidth="1"/>
    <col min="7190" max="7191" width="4.5" style="195" customWidth="1"/>
    <col min="7192" max="7192" width="4.33203125" style="195" customWidth="1"/>
    <col min="7193" max="7194" width="4.5" style="195" customWidth="1"/>
    <col min="7195" max="7195" width="5.83203125" style="195" customWidth="1"/>
    <col min="7196" max="7196" width="4.5" style="195" customWidth="1"/>
    <col min="7197" max="7197" width="6.1640625" style="195" customWidth="1"/>
    <col min="7198" max="7198" width="7.5" style="195" customWidth="1"/>
    <col min="7199" max="7199" width="6" style="195" customWidth="1"/>
    <col min="7200" max="7200" width="4.5" style="195" customWidth="1"/>
    <col min="7201" max="7201" width="7.5" style="195" customWidth="1"/>
    <col min="7202" max="7202" width="18.5" style="195" customWidth="1"/>
    <col min="7203" max="7203" width="11.5" style="195" customWidth="1"/>
    <col min="7204" max="7204" width="7.6640625" style="195" bestFit="1" customWidth="1"/>
    <col min="7205" max="7205" width="10.5" style="195" customWidth="1"/>
    <col min="7206" max="7206" width="8.83203125" style="195" bestFit="1" customWidth="1"/>
    <col min="7207" max="7207" width="5.5" style="195" bestFit="1" customWidth="1"/>
    <col min="7208" max="7237" width="4.5" style="195" customWidth="1"/>
    <col min="7238" max="7424" width="4.5" style="195"/>
    <col min="7425" max="7425" width="9.5" style="195" customWidth="1"/>
    <col min="7426" max="7426" width="10.5" style="195" customWidth="1"/>
    <col min="7427" max="7434" width="4.5" style="195" customWidth="1"/>
    <col min="7435" max="7435" width="5.1640625" style="195" customWidth="1"/>
    <col min="7436" max="7438" width="4.5" style="195" customWidth="1"/>
    <col min="7439" max="7439" width="5.1640625" style="195" customWidth="1"/>
    <col min="7440" max="7440" width="5" style="195" customWidth="1"/>
    <col min="7441" max="7441" width="5.6640625" style="195" customWidth="1"/>
    <col min="7442" max="7442" width="4.5" style="195" customWidth="1"/>
    <col min="7443" max="7443" width="5.5" style="195" customWidth="1"/>
    <col min="7444" max="7444" width="4.5" style="195" customWidth="1"/>
    <col min="7445" max="7445" width="5.1640625" style="195" customWidth="1"/>
    <col min="7446" max="7447" width="4.5" style="195" customWidth="1"/>
    <col min="7448" max="7448" width="4.33203125" style="195" customWidth="1"/>
    <col min="7449" max="7450" width="4.5" style="195" customWidth="1"/>
    <col min="7451" max="7451" width="5.83203125" style="195" customWidth="1"/>
    <col min="7452" max="7452" width="4.5" style="195" customWidth="1"/>
    <col min="7453" max="7453" width="6.1640625" style="195" customWidth="1"/>
    <col min="7454" max="7454" width="7.5" style="195" customWidth="1"/>
    <col min="7455" max="7455" width="6" style="195" customWidth="1"/>
    <col min="7456" max="7456" width="4.5" style="195" customWidth="1"/>
    <col min="7457" max="7457" width="7.5" style="195" customWidth="1"/>
    <col min="7458" max="7458" width="18.5" style="195" customWidth="1"/>
    <col min="7459" max="7459" width="11.5" style="195" customWidth="1"/>
    <col min="7460" max="7460" width="7.6640625" style="195" bestFit="1" customWidth="1"/>
    <col min="7461" max="7461" width="10.5" style="195" customWidth="1"/>
    <col min="7462" max="7462" width="8.83203125" style="195" bestFit="1" customWidth="1"/>
    <col min="7463" max="7463" width="5.5" style="195" bestFit="1" customWidth="1"/>
    <col min="7464" max="7493" width="4.5" style="195" customWidth="1"/>
    <col min="7494" max="7680" width="4.5" style="195"/>
    <col min="7681" max="7681" width="9.5" style="195" customWidth="1"/>
    <col min="7682" max="7682" width="10.5" style="195" customWidth="1"/>
    <col min="7683" max="7690" width="4.5" style="195" customWidth="1"/>
    <col min="7691" max="7691" width="5.1640625" style="195" customWidth="1"/>
    <col min="7692" max="7694" width="4.5" style="195" customWidth="1"/>
    <col min="7695" max="7695" width="5.1640625" style="195" customWidth="1"/>
    <col min="7696" max="7696" width="5" style="195" customWidth="1"/>
    <col min="7697" max="7697" width="5.6640625" style="195" customWidth="1"/>
    <col min="7698" max="7698" width="4.5" style="195" customWidth="1"/>
    <col min="7699" max="7699" width="5.5" style="195" customWidth="1"/>
    <col min="7700" max="7700" width="4.5" style="195" customWidth="1"/>
    <col min="7701" max="7701" width="5.1640625" style="195" customWidth="1"/>
    <col min="7702" max="7703" width="4.5" style="195" customWidth="1"/>
    <col min="7704" max="7704" width="4.33203125" style="195" customWidth="1"/>
    <col min="7705" max="7706" width="4.5" style="195" customWidth="1"/>
    <col min="7707" max="7707" width="5.83203125" style="195" customWidth="1"/>
    <col min="7708" max="7708" width="4.5" style="195" customWidth="1"/>
    <col min="7709" max="7709" width="6.1640625" style="195" customWidth="1"/>
    <col min="7710" max="7710" width="7.5" style="195" customWidth="1"/>
    <col min="7711" max="7711" width="6" style="195" customWidth="1"/>
    <col min="7712" max="7712" width="4.5" style="195" customWidth="1"/>
    <col min="7713" max="7713" width="7.5" style="195" customWidth="1"/>
    <col min="7714" max="7714" width="18.5" style="195" customWidth="1"/>
    <col min="7715" max="7715" width="11.5" style="195" customWidth="1"/>
    <col min="7716" max="7716" width="7.6640625" style="195" bestFit="1" customWidth="1"/>
    <col min="7717" max="7717" width="10.5" style="195" customWidth="1"/>
    <col min="7718" max="7718" width="8.83203125" style="195" bestFit="1" customWidth="1"/>
    <col min="7719" max="7719" width="5.5" style="195" bestFit="1" customWidth="1"/>
    <col min="7720" max="7749" width="4.5" style="195" customWidth="1"/>
    <col min="7750" max="7936" width="4.5" style="195"/>
    <col min="7937" max="7937" width="9.5" style="195" customWidth="1"/>
    <col min="7938" max="7938" width="10.5" style="195" customWidth="1"/>
    <col min="7939" max="7946" width="4.5" style="195" customWidth="1"/>
    <col min="7947" max="7947" width="5.1640625" style="195" customWidth="1"/>
    <col min="7948" max="7950" width="4.5" style="195" customWidth="1"/>
    <col min="7951" max="7951" width="5.1640625" style="195" customWidth="1"/>
    <col min="7952" max="7952" width="5" style="195" customWidth="1"/>
    <col min="7953" max="7953" width="5.6640625" style="195" customWidth="1"/>
    <col min="7954" max="7954" width="4.5" style="195" customWidth="1"/>
    <col min="7955" max="7955" width="5.5" style="195" customWidth="1"/>
    <col min="7956" max="7956" width="4.5" style="195" customWidth="1"/>
    <col min="7957" max="7957" width="5.1640625" style="195" customWidth="1"/>
    <col min="7958" max="7959" width="4.5" style="195" customWidth="1"/>
    <col min="7960" max="7960" width="4.33203125" style="195" customWidth="1"/>
    <col min="7961" max="7962" width="4.5" style="195" customWidth="1"/>
    <col min="7963" max="7963" width="5.83203125" style="195" customWidth="1"/>
    <col min="7964" max="7964" width="4.5" style="195" customWidth="1"/>
    <col min="7965" max="7965" width="6.1640625" style="195" customWidth="1"/>
    <col min="7966" max="7966" width="7.5" style="195" customWidth="1"/>
    <col min="7967" max="7967" width="6" style="195" customWidth="1"/>
    <col min="7968" max="7968" width="4.5" style="195" customWidth="1"/>
    <col min="7969" max="7969" width="7.5" style="195" customWidth="1"/>
    <col min="7970" max="7970" width="18.5" style="195" customWidth="1"/>
    <col min="7971" max="7971" width="11.5" style="195" customWidth="1"/>
    <col min="7972" max="7972" width="7.6640625" style="195" bestFit="1" customWidth="1"/>
    <col min="7973" max="7973" width="10.5" style="195" customWidth="1"/>
    <col min="7974" max="7974" width="8.83203125" style="195" bestFit="1" customWidth="1"/>
    <col min="7975" max="7975" width="5.5" style="195" bestFit="1" customWidth="1"/>
    <col min="7976" max="8005" width="4.5" style="195" customWidth="1"/>
    <col min="8006" max="8192" width="4.5" style="195"/>
    <col min="8193" max="8193" width="9.5" style="195" customWidth="1"/>
    <col min="8194" max="8194" width="10.5" style="195" customWidth="1"/>
    <col min="8195" max="8202" width="4.5" style="195" customWidth="1"/>
    <col min="8203" max="8203" width="5.1640625" style="195" customWidth="1"/>
    <col min="8204" max="8206" width="4.5" style="195" customWidth="1"/>
    <col min="8207" max="8207" width="5.1640625" style="195" customWidth="1"/>
    <col min="8208" max="8208" width="5" style="195" customWidth="1"/>
    <col min="8209" max="8209" width="5.6640625" style="195" customWidth="1"/>
    <col min="8210" max="8210" width="4.5" style="195" customWidth="1"/>
    <col min="8211" max="8211" width="5.5" style="195" customWidth="1"/>
    <col min="8212" max="8212" width="4.5" style="195" customWidth="1"/>
    <col min="8213" max="8213" width="5.1640625" style="195" customWidth="1"/>
    <col min="8214" max="8215" width="4.5" style="195" customWidth="1"/>
    <col min="8216" max="8216" width="4.33203125" style="195" customWidth="1"/>
    <col min="8217" max="8218" width="4.5" style="195" customWidth="1"/>
    <col min="8219" max="8219" width="5.83203125" style="195" customWidth="1"/>
    <col min="8220" max="8220" width="4.5" style="195" customWidth="1"/>
    <col min="8221" max="8221" width="6.1640625" style="195" customWidth="1"/>
    <col min="8222" max="8222" width="7.5" style="195" customWidth="1"/>
    <col min="8223" max="8223" width="6" style="195" customWidth="1"/>
    <col min="8224" max="8224" width="4.5" style="195" customWidth="1"/>
    <col min="8225" max="8225" width="7.5" style="195" customWidth="1"/>
    <col min="8226" max="8226" width="18.5" style="195" customWidth="1"/>
    <col min="8227" max="8227" width="11.5" style="195" customWidth="1"/>
    <col min="8228" max="8228" width="7.6640625" style="195" bestFit="1" customWidth="1"/>
    <col min="8229" max="8229" width="10.5" style="195" customWidth="1"/>
    <col min="8230" max="8230" width="8.83203125" style="195" bestFit="1" customWidth="1"/>
    <col min="8231" max="8231" width="5.5" style="195" bestFit="1" customWidth="1"/>
    <col min="8232" max="8261" width="4.5" style="195" customWidth="1"/>
    <col min="8262" max="8448" width="4.5" style="195"/>
    <col min="8449" max="8449" width="9.5" style="195" customWidth="1"/>
    <col min="8450" max="8450" width="10.5" style="195" customWidth="1"/>
    <col min="8451" max="8458" width="4.5" style="195" customWidth="1"/>
    <col min="8459" max="8459" width="5.1640625" style="195" customWidth="1"/>
    <col min="8460" max="8462" width="4.5" style="195" customWidth="1"/>
    <col min="8463" max="8463" width="5.1640625" style="195" customWidth="1"/>
    <col min="8464" max="8464" width="5" style="195" customWidth="1"/>
    <col min="8465" max="8465" width="5.6640625" style="195" customWidth="1"/>
    <col min="8466" max="8466" width="4.5" style="195" customWidth="1"/>
    <col min="8467" max="8467" width="5.5" style="195" customWidth="1"/>
    <col min="8468" max="8468" width="4.5" style="195" customWidth="1"/>
    <col min="8469" max="8469" width="5.1640625" style="195" customWidth="1"/>
    <col min="8470" max="8471" width="4.5" style="195" customWidth="1"/>
    <col min="8472" max="8472" width="4.33203125" style="195" customWidth="1"/>
    <col min="8473" max="8474" width="4.5" style="195" customWidth="1"/>
    <col min="8475" max="8475" width="5.83203125" style="195" customWidth="1"/>
    <col min="8476" max="8476" width="4.5" style="195" customWidth="1"/>
    <col min="8477" max="8477" width="6.1640625" style="195" customWidth="1"/>
    <col min="8478" max="8478" width="7.5" style="195" customWidth="1"/>
    <col min="8479" max="8479" width="6" style="195" customWidth="1"/>
    <col min="8480" max="8480" width="4.5" style="195" customWidth="1"/>
    <col min="8481" max="8481" width="7.5" style="195" customWidth="1"/>
    <col min="8482" max="8482" width="18.5" style="195" customWidth="1"/>
    <col min="8483" max="8483" width="11.5" style="195" customWidth="1"/>
    <col min="8484" max="8484" width="7.6640625" style="195" bestFit="1" customWidth="1"/>
    <col min="8485" max="8485" width="10.5" style="195" customWidth="1"/>
    <col min="8486" max="8486" width="8.83203125" style="195" bestFit="1" customWidth="1"/>
    <col min="8487" max="8487" width="5.5" style="195" bestFit="1" customWidth="1"/>
    <col min="8488" max="8517" width="4.5" style="195" customWidth="1"/>
    <col min="8518" max="8704" width="4.5" style="195"/>
    <col min="8705" max="8705" width="9.5" style="195" customWidth="1"/>
    <col min="8706" max="8706" width="10.5" style="195" customWidth="1"/>
    <col min="8707" max="8714" width="4.5" style="195" customWidth="1"/>
    <col min="8715" max="8715" width="5.1640625" style="195" customWidth="1"/>
    <col min="8716" max="8718" width="4.5" style="195" customWidth="1"/>
    <col min="8719" max="8719" width="5.1640625" style="195" customWidth="1"/>
    <col min="8720" max="8720" width="5" style="195" customWidth="1"/>
    <col min="8721" max="8721" width="5.6640625" style="195" customWidth="1"/>
    <col min="8722" max="8722" width="4.5" style="195" customWidth="1"/>
    <col min="8723" max="8723" width="5.5" style="195" customWidth="1"/>
    <col min="8724" max="8724" width="4.5" style="195" customWidth="1"/>
    <col min="8725" max="8725" width="5.1640625" style="195" customWidth="1"/>
    <col min="8726" max="8727" width="4.5" style="195" customWidth="1"/>
    <col min="8728" max="8728" width="4.33203125" style="195" customWidth="1"/>
    <col min="8729" max="8730" width="4.5" style="195" customWidth="1"/>
    <col min="8731" max="8731" width="5.83203125" style="195" customWidth="1"/>
    <col min="8732" max="8732" width="4.5" style="195" customWidth="1"/>
    <col min="8733" max="8733" width="6.1640625" style="195" customWidth="1"/>
    <col min="8734" max="8734" width="7.5" style="195" customWidth="1"/>
    <col min="8735" max="8735" width="6" style="195" customWidth="1"/>
    <col min="8736" max="8736" width="4.5" style="195" customWidth="1"/>
    <col min="8737" max="8737" width="7.5" style="195" customWidth="1"/>
    <col min="8738" max="8738" width="18.5" style="195" customWidth="1"/>
    <col min="8739" max="8739" width="11.5" style="195" customWidth="1"/>
    <col min="8740" max="8740" width="7.6640625" style="195" bestFit="1" customWidth="1"/>
    <col min="8741" max="8741" width="10.5" style="195" customWidth="1"/>
    <col min="8742" max="8742" width="8.83203125" style="195" bestFit="1" customWidth="1"/>
    <col min="8743" max="8743" width="5.5" style="195" bestFit="1" customWidth="1"/>
    <col min="8744" max="8773" width="4.5" style="195" customWidth="1"/>
    <col min="8774" max="8960" width="4.5" style="195"/>
    <col min="8961" max="8961" width="9.5" style="195" customWidth="1"/>
    <col min="8962" max="8962" width="10.5" style="195" customWidth="1"/>
    <col min="8963" max="8970" width="4.5" style="195" customWidth="1"/>
    <col min="8971" max="8971" width="5.1640625" style="195" customWidth="1"/>
    <col min="8972" max="8974" width="4.5" style="195" customWidth="1"/>
    <col min="8975" max="8975" width="5.1640625" style="195" customWidth="1"/>
    <col min="8976" max="8976" width="5" style="195" customWidth="1"/>
    <col min="8977" max="8977" width="5.6640625" style="195" customWidth="1"/>
    <col min="8978" max="8978" width="4.5" style="195" customWidth="1"/>
    <col min="8979" max="8979" width="5.5" style="195" customWidth="1"/>
    <col min="8980" max="8980" width="4.5" style="195" customWidth="1"/>
    <col min="8981" max="8981" width="5.1640625" style="195" customWidth="1"/>
    <col min="8982" max="8983" width="4.5" style="195" customWidth="1"/>
    <col min="8984" max="8984" width="4.33203125" style="195" customWidth="1"/>
    <col min="8985" max="8986" width="4.5" style="195" customWidth="1"/>
    <col min="8987" max="8987" width="5.83203125" style="195" customWidth="1"/>
    <col min="8988" max="8988" width="4.5" style="195" customWidth="1"/>
    <col min="8989" max="8989" width="6.1640625" style="195" customWidth="1"/>
    <col min="8990" max="8990" width="7.5" style="195" customWidth="1"/>
    <col min="8991" max="8991" width="6" style="195" customWidth="1"/>
    <col min="8992" max="8992" width="4.5" style="195" customWidth="1"/>
    <col min="8993" max="8993" width="7.5" style="195" customWidth="1"/>
    <col min="8994" max="8994" width="18.5" style="195" customWidth="1"/>
    <col min="8995" max="8995" width="11.5" style="195" customWidth="1"/>
    <col min="8996" max="8996" width="7.6640625" style="195" bestFit="1" customWidth="1"/>
    <col min="8997" max="8997" width="10.5" style="195" customWidth="1"/>
    <col min="8998" max="8998" width="8.83203125" style="195" bestFit="1" customWidth="1"/>
    <col min="8999" max="8999" width="5.5" style="195" bestFit="1" customWidth="1"/>
    <col min="9000" max="9029" width="4.5" style="195" customWidth="1"/>
    <col min="9030" max="9216" width="4.5" style="195"/>
    <col min="9217" max="9217" width="9.5" style="195" customWidth="1"/>
    <col min="9218" max="9218" width="10.5" style="195" customWidth="1"/>
    <col min="9219" max="9226" width="4.5" style="195" customWidth="1"/>
    <col min="9227" max="9227" width="5.1640625" style="195" customWidth="1"/>
    <col min="9228" max="9230" width="4.5" style="195" customWidth="1"/>
    <col min="9231" max="9231" width="5.1640625" style="195" customWidth="1"/>
    <col min="9232" max="9232" width="5" style="195" customWidth="1"/>
    <col min="9233" max="9233" width="5.6640625" style="195" customWidth="1"/>
    <col min="9234" max="9234" width="4.5" style="195" customWidth="1"/>
    <col min="9235" max="9235" width="5.5" style="195" customWidth="1"/>
    <col min="9236" max="9236" width="4.5" style="195" customWidth="1"/>
    <col min="9237" max="9237" width="5.1640625" style="195" customWidth="1"/>
    <col min="9238" max="9239" width="4.5" style="195" customWidth="1"/>
    <col min="9240" max="9240" width="4.33203125" style="195" customWidth="1"/>
    <col min="9241" max="9242" width="4.5" style="195" customWidth="1"/>
    <col min="9243" max="9243" width="5.83203125" style="195" customWidth="1"/>
    <col min="9244" max="9244" width="4.5" style="195" customWidth="1"/>
    <col min="9245" max="9245" width="6.1640625" style="195" customWidth="1"/>
    <col min="9246" max="9246" width="7.5" style="195" customWidth="1"/>
    <col min="9247" max="9247" width="6" style="195" customWidth="1"/>
    <col min="9248" max="9248" width="4.5" style="195" customWidth="1"/>
    <col min="9249" max="9249" width="7.5" style="195" customWidth="1"/>
    <col min="9250" max="9250" width="18.5" style="195" customWidth="1"/>
    <col min="9251" max="9251" width="11.5" style="195" customWidth="1"/>
    <col min="9252" max="9252" width="7.6640625" style="195" bestFit="1" customWidth="1"/>
    <col min="9253" max="9253" width="10.5" style="195" customWidth="1"/>
    <col min="9254" max="9254" width="8.83203125" style="195" bestFit="1" customWidth="1"/>
    <col min="9255" max="9255" width="5.5" style="195" bestFit="1" customWidth="1"/>
    <col min="9256" max="9285" width="4.5" style="195" customWidth="1"/>
    <col min="9286" max="9472" width="4.5" style="195"/>
    <col min="9473" max="9473" width="9.5" style="195" customWidth="1"/>
    <col min="9474" max="9474" width="10.5" style="195" customWidth="1"/>
    <col min="9475" max="9482" width="4.5" style="195" customWidth="1"/>
    <col min="9483" max="9483" width="5.1640625" style="195" customWidth="1"/>
    <col min="9484" max="9486" width="4.5" style="195" customWidth="1"/>
    <col min="9487" max="9487" width="5.1640625" style="195" customWidth="1"/>
    <col min="9488" max="9488" width="5" style="195" customWidth="1"/>
    <col min="9489" max="9489" width="5.6640625" style="195" customWidth="1"/>
    <col min="9490" max="9490" width="4.5" style="195" customWidth="1"/>
    <col min="9491" max="9491" width="5.5" style="195" customWidth="1"/>
    <col min="9492" max="9492" width="4.5" style="195" customWidth="1"/>
    <col min="9493" max="9493" width="5.1640625" style="195" customWidth="1"/>
    <col min="9494" max="9495" width="4.5" style="195" customWidth="1"/>
    <col min="9496" max="9496" width="4.33203125" style="195" customWidth="1"/>
    <col min="9497" max="9498" width="4.5" style="195" customWidth="1"/>
    <col min="9499" max="9499" width="5.83203125" style="195" customWidth="1"/>
    <col min="9500" max="9500" width="4.5" style="195" customWidth="1"/>
    <col min="9501" max="9501" width="6.1640625" style="195" customWidth="1"/>
    <col min="9502" max="9502" width="7.5" style="195" customWidth="1"/>
    <col min="9503" max="9503" width="6" style="195" customWidth="1"/>
    <col min="9504" max="9504" width="4.5" style="195" customWidth="1"/>
    <col min="9505" max="9505" width="7.5" style="195" customWidth="1"/>
    <col min="9506" max="9506" width="18.5" style="195" customWidth="1"/>
    <col min="9507" max="9507" width="11.5" style="195" customWidth="1"/>
    <col min="9508" max="9508" width="7.6640625" style="195" bestFit="1" customWidth="1"/>
    <col min="9509" max="9509" width="10.5" style="195" customWidth="1"/>
    <col min="9510" max="9510" width="8.83203125" style="195" bestFit="1" customWidth="1"/>
    <col min="9511" max="9511" width="5.5" style="195" bestFit="1" customWidth="1"/>
    <col min="9512" max="9541" width="4.5" style="195" customWidth="1"/>
    <col min="9542" max="9728" width="4.5" style="195"/>
    <col min="9729" max="9729" width="9.5" style="195" customWidth="1"/>
    <col min="9730" max="9730" width="10.5" style="195" customWidth="1"/>
    <col min="9731" max="9738" width="4.5" style="195" customWidth="1"/>
    <col min="9739" max="9739" width="5.1640625" style="195" customWidth="1"/>
    <col min="9740" max="9742" width="4.5" style="195" customWidth="1"/>
    <col min="9743" max="9743" width="5.1640625" style="195" customWidth="1"/>
    <col min="9744" max="9744" width="5" style="195" customWidth="1"/>
    <col min="9745" max="9745" width="5.6640625" style="195" customWidth="1"/>
    <col min="9746" max="9746" width="4.5" style="195" customWidth="1"/>
    <col min="9747" max="9747" width="5.5" style="195" customWidth="1"/>
    <col min="9748" max="9748" width="4.5" style="195" customWidth="1"/>
    <col min="9749" max="9749" width="5.1640625" style="195" customWidth="1"/>
    <col min="9750" max="9751" width="4.5" style="195" customWidth="1"/>
    <col min="9752" max="9752" width="4.33203125" style="195" customWidth="1"/>
    <col min="9753" max="9754" width="4.5" style="195" customWidth="1"/>
    <col min="9755" max="9755" width="5.83203125" style="195" customWidth="1"/>
    <col min="9756" max="9756" width="4.5" style="195" customWidth="1"/>
    <col min="9757" max="9757" width="6.1640625" style="195" customWidth="1"/>
    <col min="9758" max="9758" width="7.5" style="195" customWidth="1"/>
    <col min="9759" max="9759" width="6" style="195" customWidth="1"/>
    <col min="9760" max="9760" width="4.5" style="195" customWidth="1"/>
    <col min="9761" max="9761" width="7.5" style="195" customWidth="1"/>
    <col min="9762" max="9762" width="18.5" style="195" customWidth="1"/>
    <col min="9763" max="9763" width="11.5" style="195" customWidth="1"/>
    <col min="9764" max="9764" width="7.6640625" style="195" bestFit="1" customWidth="1"/>
    <col min="9765" max="9765" width="10.5" style="195" customWidth="1"/>
    <col min="9766" max="9766" width="8.83203125" style="195" bestFit="1" customWidth="1"/>
    <col min="9767" max="9767" width="5.5" style="195" bestFit="1" customWidth="1"/>
    <col min="9768" max="9797" width="4.5" style="195" customWidth="1"/>
    <col min="9798" max="9984" width="4.5" style="195"/>
    <col min="9985" max="9985" width="9.5" style="195" customWidth="1"/>
    <col min="9986" max="9986" width="10.5" style="195" customWidth="1"/>
    <col min="9987" max="9994" width="4.5" style="195" customWidth="1"/>
    <col min="9995" max="9995" width="5.1640625" style="195" customWidth="1"/>
    <col min="9996" max="9998" width="4.5" style="195" customWidth="1"/>
    <col min="9999" max="9999" width="5.1640625" style="195" customWidth="1"/>
    <col min="10000" max="10000" width="5" style="195" customWidth="1"/>
    <col min="10001" max="10001" width="5.6640625" style="195" customWidth="1"/>
    <col min="10002" max="10002" width="4.5" style="195" customWidth="1"/>
    <col min="10003" max="10003" width="5.5" style="195" customWidth="1"/>
    <col min="10004" max="10004" width="4.5" style="195" customWidth="1"/>
    <col min="10005" max="10005" width="5.1640625" style="195" customWidth="1"/>
    <col min="10006" max="10007" width="4.5" style="195" customWidth="1"/>
    <col min="10008" max="10008" width="4.33203125" style="195" customWidth="1"/>
    <col min="10009" max="10010" width="4.5" style="195" customWidth="1"/>
    <col min="10011" max="10011" width="5.83203125" style="195" customWidth="1"/>
    <col min="10012" max="10012" width="4.5" style="195" customWidth="1"/>
    <col min="10013" max="10013" width="6.1640625" style="195" customWidth="1"/>
    <col min="10014" max="10014" width="7.5" style="195" customWidth="1"/>
    <col min="10015" max="10015" width="6" style="195" customWidth="1"/>
    <col min="10016" max="10016" width="4.5" style="195" customWidth="1"/>
    <col min="10017" max="10017" width="7.5" style="195" customWidth="1"/>
    <col min="10018" max="10018" width="18.5" style="195" customWidth="1"/>
    <col min="10019" max="10019" width="11.5" style="195" customWidth="1"/>
    <col min="10020" max="10020" width="7.6640625" style="195" bestFit="1" customWidth="1"/>
    <col min="10021" max="10021" width="10.5" style="195" customWidth="1"/>
    <col min="10022" max="10022" width="8.83203125" style="195" bestFit="1" customWidth="1"/>
    <col min="10023" max="10023" width="5.5" style="195" bestFit="1" customWidth="1"/>
    <col min="10024" max="10053" width="4.5" style="195" customWidth="1"/>
    <col min="10054" max="10240" width="4.5" style="195"/>
    <col min="10241" max="10241" width="9.5" style="195" customWidth="1"/>
    <col min="10242" max="10242" width="10.5" style="195" customWidth="1"/>
    <col min="10243" max="10250" width="4.5" style="195" customWidth="1"/>
    <col min="10251" max="10251" width="5.1640625" style="195" customWidth="1"/>
    <col min="10252" max="10254" width="4.5" style="195" customWidth="1"/>
    <col min="10255" max="10255" width="5.1640625" style="195" customWidth="1"/>
    <col min="10256" max="10256" width="5" style="195" customWidth="1"/>
    <col min="10257" max="10257" width="5.6640625" style="195" customWidth="1"/>
    <col min="10258" max="10258" width="4.5" style="195" customWidth="1"/>
    <col min="10259" max="10259" width="5.5" style="195" customWidth="1"/>
    <col min="10260" max="10260" width="4.5" style="195" customWidth="1"/>
    <col min="10261" max="10261" width="5.1640625" style="195" customWidth="1"/>
    <col min="10262" max="10263" width="4.5" style="195" customWidth="1"/>
    <col min="10264" max="10264" width="4.33203125" style="195" customWidth="1"/>
    <col min="10265" max="10266" width="4.5" style="195" customWidth="1"/>
    <col min="10267" max="10267" width="5.83203125" style="195" customWidth="1"/>
    <col min="10268" max="10268" width="4.5" style="195" customWidth="1"/>
    <col min="10269" max="10269" width="6.1640625" style="195" customWidth="1"/>
    <col min="10270" max="10270" width="7.5" style="195" customWidth="1"/>
    <col min="10271" max="10271" width="6" style="195" customWidth="1"/>
    <col min="10272" max="10272" width="4.5" style="195" customWidth="1"/>
    <col min="10273" max="10273" width="7.5" style="195" customWidth="1"/>
    <col min="10274" max="10274" width="18.5" style="195" customWidth="1"/>
    <col min="10275" max="10275" width="11.5" style="195" customWidth="1"/>
    <col min="10276" max="10276" width="7.6640625" style="195" bestFit="1" customWidth="1"/>
    <col min="10277" max="10277" width="10.5" style="195" customWidth="1"/>
    <col min="10278" max="10278" width="8.83203125" style="195" bestFit="1" customWidth="1"/>
    <col min="10279" max="10279" width="5.5" style="195" bestFit="1" customWidth="1"/>
    <col min="10280" max="10309" width="4.5" style="195" customWidth="1"/>
    <col min="10310" max="10496" width="4.5" style="195"/>
    <col min="10497" max="10497" width="9.5" style="195" customWidth="1"/>
    <col min="10498" max="10498" width="10.5" style="195" customWidth="1"/>
    <col min="10499" max="10506" width="4.5" style="195" customWidth="1"/>
    <col min="10507" max="10507" width="5.1640625" style="195" customWidth="1"/>
    <col min="10508" max="10510" width="4.5" style="195" customWidth="1"/>
    <col min="10511" max="10511" width="5.1640625" style="195" customWidth="1"/>
    <col min="10512" max="10512" width="5" style="195" customWidth="1"/>
    <col min="10513" max="10513" width="5.6640625" style="195" customWidth="1"/>
    <col min="10514" max="10514" width="4.5" style="195" customWidth="1"/>
    <col min="10515" max="10515" width="5.5" style="195" customWidth="1"/>
    <col min="10516" max="10516" width="4.5" style="195" customWidth="1"/>
    <col min="10517" max="10517" width="5.1640625" style="195" customWidth="1"/>
    <col min="10518" max="10519" width="4.5" style="195" customWidth="1"/>
    <col min="10520" max="10520" width="4.33203125" style="195" customWidth="1"/>
    <col min="10521" max="10522" width="4.5" style="195" customWidth="1"/>
    <col min="10523" max="10523" width="5.83203125" style="195" customWidth="1"/>
    <col min="10524" max="10524" width="4.5" style="195" customWidth="1"/>
    <col min="10525" max="10525" width="6.1640625" style="195" customWidth="1"/>
    <col min="10526" max="10526" width="7.5" style="195" customWidth="1"/>
    <col min="10527" max="10527" width="6" style="195" customWidth="1"/>
    <col min="10528" max="10528" width="4.5" style="195" customWidth="1"/>
    <col min="10529" max="10529" width="7.5" style="195" customWidth="1"/>
    <col min="10530" max="10530" width="18.5" style="195" customWidth="1"/>
    <col min="10531" max="10531" width="11.5" style="195" customWidth="1"/>
    <col min="10532" max="10532" width="7.6640625" style="195" bestFit="1" customWidth="1"/>
    <col min="10533" max="10533" width="10.5" style="195" customWidth="1"/>
    <col min="10534" max="10534" width="8.83203125" style="195" bestFit="1" customWidth="1"/>
    <col min="10535" max="10535" width="5.5" style="195" bestFit="1" customWidth="1"/>
    <col min="10536" max="10565" width="4.5" style="195" customWidth="1"/>
    <col min="10566" max="10752" width="4.5" style="195"/>
    <col min="10753" max="10753" width="9.5" style="195" customWidth="1"/>
    <col min="10754" max="10754" width="10.5" style="195" customWidth="1"/>
    <col min="10755" max="10762" width="4.5" style="195" customWidth="1"/>
    <col min="10763" max="10763" width="5.1640625" style="195" customWidth="1"/>
    <col min="10764" max="10766" width="4.5" style="195" customWidth="1"/>
    <col min="10767" max="10767" width="5.1640625" style="195" customWidth="1"/>
    <col min="10768" max="10768" width="5" style="195" customWidth="1"/>
    <col min="10769" max="10769" width="5.6640625" style="195" customWidth="1"/>
    <col min="10770" max="10770" width="4.5" style="195" customWidth="1"/>
    <col min="10771" max="10771" width="5.5" style="195" customWidth="1"/>
    <col min="10772" max="10772" width="4.5" style="195" customWidth="1"/>
    <col min="10773" max="10773" width="5.1640625" style="195" customWidth="1"/>
    <col min="10774" max="10775" width="4.5" style="195" customWidth="1"/>
    <col min="10776" max="10776" width="4.33203125" style="195" customWidth="1"/>
    <col min="10777" max="10778" width="4.5" style="195" customWidth="1"/>
    <col min="10779" max="10779" width="5.83203125" style="195" customWidth="1"/>
    <col min="10780" max="10780" width="4.5" style="195" customWidth="1"/>
    <col min="10781" max="10781" width="6.1640625" style="195" customWidth="1"/>
    <col min="10782" max="10782" width="7.5" style="195" customWidth="1"/>
    <col min="10783" max="10783" width="6" style="195" customWidth="1"/>
    <col min="10784" max="10784" width="4.5" style="195" customWidth="1"/>
    <col min="10785" max="10785" width="7.5" style="195" customWidth="1"/>
    <col min="10786" max="10786" width="18.5" style="195" customWidth="1"/>
    <col min="10787" max="10787" width="11.5" style="195" customWidth="1"/>
    <col min="10788" max="10788" width="7.6640625" style="195" bestFit="1" customWidth="1"/>
    <col min="10789" max="10789" width="10.5" style="195" customWidth="1"/>
    <col min="10790" max="10790" width="8.83203125" style="195" bestFit="1" customWidth="1"/>
    <col min="10791" max="10791" width="5.5" style="195" bestFit="1" customWidth="1"/>
    <col min="10792" max="10821" width="4.5" style="195" customWidth="1"/>
    <col min="10822" max="11008" width="4.5" style="195"/>
    <col min="11009" max="11009" width="9.5" style="195" customWidth="1"/>
    <col min="11010" max="11010" width="10.5" style="195" customWidth="1"/>
    <col min="11011" max="11018" width="4.5" style="195" customWidth="1"/>
    <col min="11019" max="11019" width="5.1640625" style="195" customWidth="1"/>
    <col min="11020" max="11022" width="4.5" style="195" customWidth="1"/>
    <col min="11023" max="11023" width="5.1640625" style="195" customWidth="1"/>
    <col min="11024" max="11024" width="5" style="195" customWidth="1"/>
    <col min="11025" max="11025" width="5.6640625" style="195" customWidth="1"/>
    <col min="11026" max="11026" width="4.5" style="195" customWidth="1"/>
    <col min="11027" max="11027" width="5.5" style="195" customWidth="1"/>
    <col min="11028" max="11028" width="4.5" style="195" customWidth="1"/>
    <col min="11029" max="11029" width="5.1640625" style="195" customWidth="1"/>
    <col min="11030" max="11031" width="4.5" style="195" customWidth="1"/>
    <col min="11032" max="11032" width="4.33203125" style="195" customWidth="1"/>
    <col min="11033" max="11034" width="4.5" style="195" customWidth="1"/>
    <col min="11035" max="11035" width="5.83203125" style="195" customWidth="1"/>
    <col min="11036" max="11036" width="4.5" style="195" customWidth="1"/>
    <col min="11037" max="11037" width="6.1640625" style="195" customWidth="1"/>
    <col min="11038" max="11038" width="7.5" style="195" customWidth="1"/>
    <col min="11039" max="11039" width="6" style="195" customWidth="1"/>
    <col min="11040" max="11040" width="4.5" style="195" customWidth="1"/>
    <col min="11041" max="11041" width="7.5" style="195" customWidth="1"/>
    <col min="11042" max="11042" width="18.5" style="195" customWidth="1"/>
    <col min="11043" max="11043" width="11.5" style="195" customWidth="1"/>
    <col min="11044" max="11044" width="7.6640625" style="195" bestFit="1" customWidth="1"/>
    <col min="11045" max="11045" width="10.5" style="195" customWidth="1"/>
    <col min="11046" max="11046" width="8.83203125" style="195" bestFit="1" customWidth="1"/>
    <col min="11047" max="11047" width="5.5" style="195" bestFit="1" customWidth="1"/>
    <col min="11048" max="11077" width="4.5" style="195" customWidth="1"/>
    <col min="11078" max="11264" width="4.5" style="195"/>
    <col min="11265" max="11265" width="9.5" style="195" customWidth="1"/>
    <col min="11266" max="11266" width="10.5" style="195" customWidth="1"/>
    <col min="11267" max="11274" width="4.5" style="195" customWidth="1"/>
    <col min="11275" max="11275" width="5.1640625" style="195" customWidth="1"/>
    <col min="11276" max="11278" width="4.5" style="195" customWidth="1"/>
    <col min="11279" max="11279" width="5.1640625" style="195" customWidth="1"/>
    <col min="11280" max="11280" width="5" style="195" customWidth="1"/>
    <col min="11281" max="11281" width="5.6640625" style="195" customWidth="1"/>
    <col min="11282" max="11282" width="4.5" style="195" customWidth="1"/>
    <col min="11283" max="11283" width="5.5" style="195" customWidth="1"/>
    <col min="11284" max="11284" width="4.5" style="195" customWidth="1"/>
    <col min="11285" max="11285" width="5.1640625" style="195" customWidth="1"/>
    <col min="11286" max="11287" width="4.5" style="195" customWidth="1"/>
    <col min="11288" max="11288" width="4.33203125" style="195" customWidth="1"/>
    <col min="11289" max="11290" width="4.5" style="195" customWidth="1"/>
    <col min="11291" max="11291" width="5.83203125" style="195" customWidth="1"/>
    <col min="11292" max="11292" width="4.5" style="195" customWidth="1"/>
    <col min="11293" max="11293" width="6.1640625" style="195" customWidth="1"/>
    <col min="11294" max="11294" width="7.5" style="195" customWidth="1"/>
    <col min="11295" max="11295" width="6" style="195" customWidth="1"/>
    <col min="11296" max="11296" width="4.5" style="195" customWidth="1"/>
    <col min="11297" max="11297" width="7.5" style="195" customWidth="1"/>
    <col min="11298" max="11298" width="18.5" style="195" customWidth="1"/>
    <col min="11299" max="11299" width="11.5" style="195" customWidth="1"/>
    <col min="11300" max="11300" width="7.6640625" style="195" bestFit="1" customWidth="1"/>
    <col min="11301" max="11301" width="10.5" style="195" customWidth="1"/>
    <col min="11302" max="11302" width="8.83203125" style="195" bestFit="1" customWidth="1"/>
    <col min="11303" max="11303" width="5.5" style="195" bestFit="1" customWidth="1"/>
    <col min="11304" max="11333" width="4.5" style="195" customWidth="1"/>
    <col min="11334" max="11520" width="4.5" style="195"/>
    <col min="11521" max="11521" width="9.5" style="195" customWidth="1"/>
    <col min="11522" max="11522" width="10.5" style="195" customWidth="1"/>
    <col min="11523" max="11530" width="4.5" style="195" customWidth="1"/>
    <col min="11531" max="11531" width="5.1640625" style="195" customWidth="1"/>
    <col min="11532" max="11534" width="4.5" style="195" customWidth="1"/>
    <col min="11535" max="11535" width="5.1640625" style="195" customWidth="1"/>
    <col min="11536" max="11536" width="5" style="195" customWidth="1"/>
    <col min="11537" max="11537" width="5.6640625" style="195" customWidth="1"/>
    <col min="11538" max="11538" width="4.5" style="195" customWidth="1"/>
    <col min="11539" max="11539" width="5.5" style="195" customWidth="1"/>
    <col min="11540" max="11540" width="4.5" style="195" customWidth="1"/>
    <col min="11541" max="11541" width="5.1640625" style="195" customWidth="1"/>
    <col min="11542" max="11543" width="4.5" style="195" customWidth="1"/>
    <col min="11544" max="11544" width="4.33203125" style="195" customWidth="1"/>
    <col min="11545" max="11546" width="4.5" style="195" customWidth="1"/>
    <col min="11547" max="11547" width="5.83203125" style="195" customWidth="1"/>
    <col min="11548" max="11548" width="4.5" style="195" customWidth="1"/>
    <col min="11549" max="11549" width="6.1640625" style="195" customWidth="1"/>
    <col min="11550" max="11550" width="7.5" style="195" customWidth="1"/>
    <col min="11551" max="11551" width="6" style="195" customWidth="1"/>
    <col min="11552" max="11552" width="4.5" style="195" customWidth="1"/>
    <col min="11553" max="11553" width="7.5" style="195" customWidth="1"/>
    <col min="11554" max="11554" width="18.5" style="195" customWidth="1"/>
    <col min="11555" max="11555" width="11.5" style="195" customWidth="1"/>
    <col min="11556" max="11556" width="7.6640625" style="195" bestFit="1" customWidth="1"/>
    <col min="11557" max="11557" width="10.5" style="195" customWidth="1"/>
    <col min="11558" max="11558" width="8.83203125" style="195" bestFit="1" customWidth="1"/>
    <col min="11559" max="11559" width="5.5" style="195" bestFit="1" customWidth="1"/>
    <col min="11560" max="11589" width="4.5" style="195" customWidth="1"/>
    <col min="11590" max="11776" width="4.5" style="195"/>
    <col min="11777" max="11777" width="9.5" style="195" customWidth="1"/>
    <col min="11778" max="11778" width="10.5" style="195" customWidth="1"/>
    <col min="11779" max="11786" width="4.5" style="195" customWidth="1"/>
    <col min="11787" max="11787" width="5.1640625" style="195" customWidth="1"/>
    <col min="11788" max="11790" width="4.5" style="195" customWidth="1"/>
    <col min="11791" max="11791" width="5.1640625" style="195" customWidth="1"/>
    <col min="11792" max="11792" width="5" style="195" customWidth="1"/>
    <col min="11793" max="11793" width="5.6640625" style="195" customWidth="1"/>
    <col min="11794" max="11794" width="4.5" style="195" customWidth="1"/>
    <col min="11795" max="11795" width="5.5" style="195" customWidth="1"/>
    <col min="11796" max="11796" width="4.5" style="195" customWidth="1"/>
    <col min="11797" max="11797" width="5.1640625" style="195" customWidth="1"/>
    <col min="11798" max="11799" width="4.5" style="195" customWidth="1"/>
    <col min="11800" max="11800" width="4.33203125" style="195" customWidth="1"/>
    <col min="11801" max="11802" width="4.5" style="195" customWidth="1"/>
    <col min="11803" max="11803" width="5.83203125" style="195" customWidth="1"/>
    <col min="11804" max="11804" width="4.5" style="195" customWidth="1"/>
    <col min="11805" max="11805" width="6.1640625" style="195" customWidth="1"/>
    <col min="11806" max="11806" width="7.5" style="195" customWidth="1"/>
    <col min="11807" max="11807" width="6" style="195" customWidth="1"/>
    <col min="11808" max="11808" width="4.5" style="195" customWidth="1"/>
    <col min="11809" max="11809" width="7.5" style="195" customWidth="1"/>
    <col min="11810" max="11810" width="18.5" style="195" customWidth="1"/>
    <col min="11811" max="11811" width="11.5" style="195" customWidth="1"/>
    <col min="11812" max="11812" width="7.6640625" style="195" bestFit="1" customWidth="1"/>
    <col min="11813" max="11813" width="10.5" style="195" customWidth="1"/>
    <col min="11814" max="11814" width="8.83203125" style="195" bestFit="1" customWidth="1"/>
    <col min="11815" max="11815" width="5.5" style="195" bestFit="1" customWidth="1"/>
    <col min="11816" max="11845" width="4.5" style="195" customWidth="1"/>
    <col min="11846" max="12032" width="4.5" style="195"/>
    <col min="12033" max="12033" width="9.5" style="195" customWidth="1"/>
    <col min="12034" max="12034" width="10.5" style="195" customWidth="1"/>
    <col min="12035" max="12042" width="4.5" style="195" customWidth="1"/>
    <col min="12043" max="12043" width="5.1640625" style="195" customWidth="1"/>
    <col min="12044" max="12046" width="4.5" style="195" customWidth="1"/>
    <col min="12047" max="12047" width="5.1640625" style="195" customWidth="1"/>
    <col min="12048" max="12048" width="5" style="195" customWidth="1"/>
    <col min="12049" max="12049" width="5.6640625" style="195" customWidth="1"/>
    <col min="12050" max="12050" width="4.5" style="195" customWidth="1"/>
    <col min="12051" max="12051" width="5.5" style="195" customWidth="1"/>
    <col min="12052" max="12052" width="4.5" style="195" customWidth="1"/>
    <col min="12053" max="12053" width="5.1640625" style="195" customWidth="1"/>
    <col min="12054" max="12055" width="4.5" style="195" customWidth="1"/>
    <col min="12056" max="12056" width="4.33203125" style="195" customWidth="1"/>
    <col min="12057" max="12058" width="4.5" style="195" customWidth="1"/>
    <col min="12059" max="12059" width="5.83203125" style="195" customWidth="1"/>
    <col min="12060" max="12060" width="4.5" style="195" customWidth="1"/>
    <col min="12061" max="12061" width="6.1640625" style="195" customWidth="1"/>
    <col min="12062" max="12062" width="7.5" style="195" customWidth="1"/>
    <col min="12063" max="12063" width="6" style="195" customWidth="1"/>
    <col min="12064" max="12064" width="4.5" style="195" customWidth="1"/>
    <col min="12065" max="12065" width="7.5" style="195" customWidth="1"/>
    <col min="12066" max="12066" width="18.5" style="195" customWidth="1"/>
    <col min="12067" max="12067" width="11.5" style="195" customWidth="1"/>
    <col min="12068" max="12068" width="7.6640625" style="195" bestFit="1" customWidth="1"/>
    <col min="12069" max="12069" width="10.5" style="195" customWidth="1"/>
    <col min="12070" max="12070" width="8.83203125" style="195" bestFit="1" customWidth="1"/>
    <col min="12071" max="12071" width="5.5" style="195" bestFit="1" customWidth="1"/>
    <col min="12072" max="12101" width="4.5" style="195" customWidth="1"/>
    <col min="12102" max="12288" width="4.5" style="195"/>
    <col min="12289" max="12289" width="9.5" style="195" customWidth="1"/>
    <col min="12290" max="12290" width="10.5" style="195" customWidth="1"/>
    <col min="12291" max="12298" width="4.5" style="195" customWidth="1"/>
    <col min="12299" max="12299" width="5.1640625" style="195" customWidth="1"/>
    <col min="12300" max="12302" width="4.5" style="195" customWidth="1"/>
    <col min="12303" max="12303" width="5.1640625" style="195" customWidth="1"/>
    <col min="12304" max="12304" width="5" style="195" customWidth="1"/>
    <col min="12305" max="12305" width="5.6640625" style="195" customWidth="1"/>
    <col min="12306" max="12306" width="4.5" style="195" customWidth="1"/>
    <col min="12307" max="12307" width="5.5" style="195" customWidth="1"/>
    <col min="12308" max="12308" width="4.5" style="195" customWidth="1"/>
    <col min="12309" max="12309" width="5.1640625" style="195" customWidth="1"/>
    <col min="12310" max="12311" width="4.5" style="195" customWidth="1"/>
    <col min="12312" max="12312" width="4.33203125" style="195" customWidth="1"/>
    <col min="12313" max="12314" width="4.5" style="195" customWidth="1"/>
    <col min="12315" max="12315" width="5.83203125" style="195" customWidth="1"/>
    <col min="12316" max="12316" width="4.5" style="195" customWidth="1"/>
    <col min="12317" max="12317" width="6.1640625" style="195" customWidth="1"/>
    <col min="12318" max="12318" width="7.5" style="195" customWidth="1"/>
    <col min="12319" max="12319" width="6" style="195" customWidth="1"/>
    <col min="12320" max="12320" width="4.5" style="195" customWidth="1"/>
    <col min="12321" max="12321" width="7.5" style="195" customWidth="1"/>
    <col min="12322" max="12322" width="18.5" style="195" customWidth="1"/>
    <col min="12323" max="12323" width="11.5" style="195" customWidth="1"/>
    <col min="12324" max="12324" width="7.6640625" style="195" bestFit="1" customWidth="1"/>
    <col min="12325" max="12325" width="10.5" style="195" customWidth="1"/>
    <col min="12326" max="12326" width="8.83203125" style="195" bestFit="1" customWidth="1"/>
    <col min="12327" max="12327" width="5.5" style="195" bestFit="1" customWidth="1"/>
    <col min="12328" max="12357" width="4.5" style="195" customWidth="1"/>
    <col min="12358" max="12544" width="4.5" style="195"/>
    <col min="12545" max="12545" width="9.5" style="195" customWidth="1"/>
    <col min="12546" max="12546" width="10.5" style="195" customWidth="1"/>
    <col min="12547" max="12554" width="4.5" style="195" customWidth="1"/>
    <col min="12555" max="12555" width="5.1640625" style="195" customWidth="1"/>
    <col min="12556" max="12558" width="4.5" style="195" customWidth="1"/>
    <col min="12559" max="12559" width="5.1640625" style="195" customWidth="1"/>
    <col min="12560" max="12560" width="5" style="195" customWidth="1"/>
    <col min="12561" max="12561" width="5.6640625" style="195" customWidth="1"/>
    <col min="12562" max="12562" width="4.5" style="195" customWidth="1"/>
    <col min="12563" max="12563" width="5.5" style="195" customWidth="1"/>
    <col min="12564" max="12564" width="4.5" style="195" customWidth="1"/>
    <col min="12565" max="12565" width="5.1640625" style="195" customWidth="1"/>
    <col min="12566" max="12567" width="4.5" style="195" customWidth="1"/>
    <col min="12568" max="12568" width="4.33203125" style="195" customWidth="1"/>
    <col min="12569" max="12570" width="4.5" style="195" customWidth="1"/>
    <col min="12571" max="12571" width="5.83203125" style="195" customWidth="1"/>
    <col min="12572" max="12572" width="4.5" style="195" customWidth="1"/>
    <col min="12573" max="12573" width="6.1640625" style="195" customWidth="1"/>
    <col min="12574" max="12574" width="7.5" style="195" customWidth="1"/>
    <col min="12575" max="12575" width="6" style="195" customWidth="1"/>
    <col min="12576" max="12576" width="4.5" style="195" customWidth="1"/>
    <col min="12577" max="12577" width="7.5" style="195" customWidth="1"/>
    <col min="12578" max="12578" width="18.5" style="195" customWidth="1"/>
    <col min="12579" max="12579" width="11.5" style="195" customWidth="1"/>
    <col min="12580" max="12580" width="7.6640625" style="195" bestFit="1" customWidth="1"/>
    <col min="12581" max="12581" width="10.5" style="195" customWidth="1"/>
    <col min="12582" max="12582" width="8.83203125" style="195" bestFit="1" customWidth="1"/>
    <col min="12583" max="12583" width="5.5" style="195" bestFit="1" customWidth="1"/>
    <col min="12584" max="12613" width="4.5" style="195" customWidth="1"/>
    <col min="12614" max="12800" width="4.5" style="195"/>
    <col min="12801" max="12801" width="9.5" style="195" customWidth="1"/>
    <col min="12802" max="12802" width="10.5" style="195" customWidth="1"/>
    <col min="12803" max="12810" width="4.5" style="195" customWidth="1"/>
    <col min="12811" max="12811" width="5.1640625" style="195" customWidth="1"/>
    <col min="12812" max="12814" width="4.5" style="195" customWidth="1"/>
    <col min="12815" max="12815" width="5.1640625" style="195" customWidth="1"/>
    <col min="12816" max="12816" width="5" style="195" customWidth="1"/>
    <col min="12817" max="12817" width="5.6640625" style="195" customWidth="1"/>
    <col min="12818" max="12818" width="4.5" style="195" customWidth="1"/>
    <col min="12819" max="12819" width="5.5" style="195" customWidth="1"/>
    <col min="12820" max="12820" width="4.5" style="195" customWidth="1"/>
    <col min="12821" max="12821" width="5.1640625" style="195" customWidth="1"/>
    <col min="12822" max="12823" width="4.5" style="195" customWidth="1"/>
    <col min="12824" max="12824" width="4.33203125" style="195" customWidth="1"/>
    <col min="12825" max="12826" width="4.5" style="195" customWidth="1"/>
    <col min="12827" max="12827" width="5.83203125" style="195" customWidth="1"/>
    <col min="12828" max="12828" width="4.5" style="195" customWidth="1"/>
    <col min="12829" max="12829" width="6.1640625" style="195" customWidth="1"/>
    <col min="12830" max="12830" width="7.5" style="195" customWidth="1"/>
    <col min="12831" max="12831" width="6" style="195" customWidth="1"/>
    <col min="12832" max="12832" width="4.5" style="195" customWidth="1"/>
    <col min="12833" max="12833" width="7.5" style="195" customWidth="1"/>
    <col min="12834" max="12834" width="18.5" style="195" customWidth="1"/>
    <col min="12835" max="12835" width="11.5" style="195" customWidth="1"/>
    <col min="12836" max="12836" width="7.6640625" style="195" bestFit="1" customWidth="1"/>
    <col min="12837" max="12837" width="10.5" style="195" customWidth="1"/>
    <col min="12838" max="12838" width="8.83203125" style="195" bestFit="1" customWidth="1"/>
    <col min="12839" max="12839" width="5.5" style="195" bestFit="1" customWidth="1"/>
    <col min="12840" max="12869" width="4.5" style="195" customWidth="1"/>
    <col min="12870" max="13056" width="4.5" style="195"/>
    <col min="13057" max="13057" width="9.5" style="195" customWidth="1"/>
    <col min="13058" max="13058" width="10.5" style="195" customWidth="1"/>
    <col min="13059" max="13066" width="4.5" style="195" customWidth="1"/>
    <col min="13067" max="13067" width="5.1640625" style="195" customWidth="1"/>
    <col min="13068" max="13070" width="4.5" style="195" customWidth="1"/>
    <col min="13071" max="13071" width="5.1640625" style="195" customWidth="1"/>
    <col min="13072" max="13072" width="5" style="195" customWidth="1"/>
    <col min="13073" max="13073" width="5.6640625" style="195" customWidth="1"/>
    <col min="13074" max="13074" width="4.5" style="195" customWidth="1"/>
    <col min="13075" max="13075" width="5.5" style="195" customWidth="1"/>
    <col min="13076" max="13076" width="4.5" style="195" customWidth="1"/>
    <col min="13077" max="13077" width="5.1640625" style="195" customWidth="1"/>
    <col min="13078" max="13079" width="4.5" style="195" customWidth="1"/>
    <col min="13080" max="13080" width="4.33203125" style="195" customWidth="1"/>
    <col min="13081" max="13082" width="4.5" style="195" customWidth="1"/>
    <col min="13083" max="13083" width="5.83203125" style="195" customWidth="1"/>
    <col min="13084" max="13084" width="4.5" style="195" customWidth="1"/>
    <col min="13085" max="13085" width="6.1640625" style="195" customWidth="1"/>
    <col min="13086" max="13086" width="7.5" style="195" customWidth="1"/>
    <col min="13087" max="13087" width="6" style="195" customWidth="1"/>
    <col min="13088" max="13088" width="4.5" style="195" customWidth="1"/>
    <col min="13089" max="13089" width="7.5" style="195" customWidth="1"/>
    <col min="13090" max="13090" width="18.5" style="195" customWidth="1"/>
    <col min="13091" max="13091" width="11.5" style="195" customWidth="1"/>
    <col min="13092" max="13092" width="7.6640625" style="195" bestFit="1" customWidth="1"/>
    <col min="13093" max="13093" width="10.5" style="195" customWidth="1"/>
    <col min="13094" max="13094" width="8.83203125" style="195" bestFit="1" customWidth="1"/>
    <col min="13095" max="13095" width="5.5" style="195" bestFit="1" customWidth="1"/>
    <col min="13096" max="13125" width="4.5" style="195" customWidth="1"/>
    <col min="13126" max="13312" width="4.5" style="195"/>
    <col min="13313" max="13313" width="9.5" style="195" customWidth="1"/>
    <col min="13314" max="13314" width="10.5" style="195" customWidth="1"/>
    <col min="13315" max="13322" width="4.5" style="195" customWidth="1"/>
    <col min="13323" max="13323" width="5.1640625" style="195" customWidth="1"/>
    <col min="13324" max="13326" width="4.5" style="195" customWidth="1"/>
    <col min="13327" max="13327" width="5.1640625" style="195" customWidth="1"/>
    <col min="13328" max="13328" width="5" style="195" customWidth="1"/>
    <col min="13329" max="13329" width="5.6640625" style="195" customWidth="1"/>
    <col min="13330" max="13330" width="4.5" style="195" customWidth="1"/>
    <col min="13331" max="13331" width="5.5" style="195" customWidth="1"/>
    <col min="13332" max="13332" width="4.5" style="195" customWidth="1"/>
    <col min="13333" max="13333" width="5.1640625" style="195" customWidth="1"/>
    <col min="13334" max="13335" width="4.5" style="195" customWidth="1"/>
    <col min="13336" max="13336" width="4.33203125" style="195" customWidth="1"/>
    <col min="13337" max="13338" width="4.5" style="195" customWidth="1"/>
    <col min="13339" max="13339" width="5.83203125" style="195" customWidth="1"/>
    <col min="13340" max="13340" width="4.5" style="195" customWidth="1"/>
    <col min="13341" max="13341" width="6.1640625" style="195" customWidth="1"/>
    <col min="13342" max="13342" width="7.5" style="195" customWidth="1"/>
    <col min="13343" max="13343" width="6" style="195" customWidth="1"/>
    <col min="13344" max="13344" width="4.5" style="195" customWidth="1"/>
    <col min="13345" max="13345" width="7.5" style="195" customWidth="1"/>
    <col min="13346" max="13346" width="18.5" style="195" customWidth="1"/>
    <col min="13347" max="13347" width="11.5" style="195" customWidth="1"/>
    <col min="13348" max="13348" width="7.6640625" style="195" bestFit="1" customWidth="1"/>
    <col min="13349" max="13349" width="10.5" style="195" customWidth="1"/>
    <col min="13350" max="13350" width="8.83203125" style="195" bestFit="1" customWidth="1"/>
    <col min="13351" max="13351" width="5.5" style="195" bestFit="1" customWidth="1"/>
    <col min="13352" max="13381" width="4.5" style="195" customWidth="1"/>
    <col min="13382" max="13568" width="4.5" style="195"/>
    <col min="13569" max="13569" width="9.5" style="195" customWidth="1"/>
    <col min="13570" max="13570" width="10.5" style="195" customWidth="1"/>
    <col min="13571" max="13578" width="4.5" style="195" customWidth="1"/>
    <col min="13579" max="13579" width="5.1640625" style="195" customWidth="1"/>
    <col min="13580" max="13582" width="4.5" style="195" customWidth="1"/>
    <col min="13583" max="13583" width="5.1640625" style="195" customWidth="1"/>
    <col min="13584" max="13584" width="5" style="195" customWidth="1"/>
    <col min="13585" max="13585" width="5.6640625" style="195" customWidth="1"/>
    <col min="13586" max="13586" width="4.5" style="195" customWidth="1"/>
    <col min="13587" max="13587" width="5.5" style="195" customWidth="1"/>
    <col min="13588" max="13588" width="4.5" style="195" customWidth="1"/>
    <col min="13589" max="13589" width="5.1640625" style="195" customWidth="1"/>
    <col min="13590" max="13591" width="4.5" style="195" customWidth="1"/>
    <col min="13592" max="13592" width="4.33203125" style="195" customWidth="1"/>
    <col min="13593" max="13594" width="4.5" style="195" customWidth="1"/>
    <col min="13595" max="13595" width="5.83203125" style="195" customWidth="1"/>
    <col min="13596" max="13596" width="4.5" style="195" customWidth="1"/>
    <col min="13597" max="13597" width="6.1640625" style="195" customWidth="1"/>
    <col min="13598" max="13598" width="7.5" style="195" customWidth="1"/>
    <col min="13599" max="13599" width="6" style="195" customWidth="1"/>
    <col min="13600" max="13600" width="4.5" style="195" customWidth="1"/>
    <col min="13601" max="13601" width="7.5" style="195" customWidth="1"/>
    <col min="13602" max="13602" width="18.5" style="195" customWidth="1"/>
    <col min="13603" max="13603" width="11.5" style="195" customWidth="1"/>
    <col min="13604" max="13604" width="7.6640625" style="195" bestFit="1" customWidth="1"/>
    <col min="13605" max="13605" width="10.5" style="195" customWidth="1"/>
    <col min="13606" max="13606" width="8.83203125" style="195" bestFit="1" customWidth="1"/>
    <col min="13607" max="13607" width="5.5" style="195" bestFit="1" customWidth="1"/>
    <col min="13608" max="13637" width="4.5" style="195" customWidth="1"/>
    <col min="13638" max="13824" width="4.5" style="195"/>
    <col min="13825" max="13825" width="9.5" style="195" customWidth="1"/>
    <col min="13826" max="13826" width="10.5" style="195" customWidth="1"/>
    <col min="13827" max="13834" width="4.5" style="195" customWidth="1"/>
    <col min="13835" max="13835" width="5.1640625" style="195" customWidth="1"/>
    <col min="13836" max="13838" width="4.5" style="195" customWidth="1"/>
    <col min="13839" max="13839" width="5.1640625" style="195" customWidth="1"/>
    <col min="13840" max="13840" width="5" style="195" customWidth="1"/>
    <col min="13841" max="13841" width="5.6640625" style="195" customWidth="1"/>
    <col min="13842" max="13842" width="4.5" style="195" customWidth="1"/>
    <col min="13843" max="13843" width="5.5" style="195" customWidth="1"/>
    <col min="13844" max="13844" width="4.5" style="195" customWidth="1"/>
    <col min="13845" max="13845" width="5.1640625" style="195" customWidth="1"/>
    <col min="13846" max="13847" width="4.5" style="195" customWidth="1"/>
    <col min="13848" max="13848" width="4.33203125" style="195" customWidth="1"/>
    <col min="13849" max="13850" width="4.5" style="195" customWidth="1"/>
    <col min="13851" max="13851" width="5.83203125" style="195" customWidth="1"/>
    <col min="13852" max="13852" width="4.5" style="195" customWidth="1"/>
    <col min="13853" max="13853" width="6.1640625" style="195" customWidth="1"/>
    <col min="13854" max="13854" width="7.5" style="195" customWidth="1"/>
    <col min="13855" max="13855" width="6" style="195" customWidth="1"/>
    <col min="13856" max="13856" width="4.5" style="195" customWidth="1"/>
    <col min="13857" max="13857" width="7.5" style="195" customWidth="1"/>
    <col min="13858" max="13858" width="18.5" style="195" customWidth="1"/>
    <col min="13859" max="13859" width="11.5" style="195" customWidth="1"/>
    <col min="13860" max="13860" width="7.6640625" style="195" bestFit="1" customWidth="1"/>
    <col min="13861" max="13861" width="10.5" style="195" customWidth="1"/>
    <col min="13862" max="13862" width="8.83203125" style="195" bestFit="1" customWidth="1"/>
    <col min="13863" max="13863" width="5.5" style="195" bestFit="1" customWidth="1"/>
    <col min="13864" max="13893" width="4.5" style="195" customWidth="1"/>
    <col min="13894" max="14080" width="4.5" style="195"/>
    <col min="14081" max="14081" width="9.5" style="195" customWidth="1"/>
    <col min="14082" max="14082" width="10.5" style="195" customWidth="1"/>
    <col min="14083" max="14090" width="4.5" style="195" customWidth="1"/>
    <col min="14091" max="14091" width="5.1640625" style="195" customWidth="1"/>
    <col min="14092" max="14094" width="4.5" style="195" customWidth="1"/>
    <col min="14095" max="14095" width="5.1640625" style="195" customWidth="1"/>
    <col min="14096" max="14096" width="5" style="195" customWidth="1"/>
    <col min="14097" max="14097" width="5.6640625" style="195" customWidth="1"/>
    <col min="14098" max="14098" width="4.5" style="195" customWidth="1"/>
    <col min="14099" max="14099" width="5.5" style="195" customWidth="1"/>
    <col min="14100" max="14100" width="4.5" style="195" customWidth="1"/>
    <col min="14101" max="14101" width="5.1640625" style="195" customWidth="1"/>
    <col min="14102" max="14103" width="4.5" style="195" customWidth="1"/>
    <col min="14104" max="14104" width="4.33203125" style="195" customWidth="1"/>
    <col min="14105" max="14106" width="4.5" style="195" customWidth="1"/>
    <col min="14107" max="14107" width="5.83203125" style="195" customWidth="1"/>
    <col min="14108" max="14108" width="4.5" style="195" customWidth="1"/>
    <col min="14109" max="14109" width="6.1640625" style="195" customWidth="1"/>
    <col min="14110" max="14110" width="7.5" style="195" customWidth="1"/>
    <col min="14111" max="14111" width="6" style="195" customWidth="1"/>
    <col min="14112" max="14112" width="4.5" style="195" customWidth="1"/>
    <col min="14113" max="14113" width="7.5" style="195" customWidth="1"/>
    <col min="14114" max="14114" width="18.5" style="195" customWidth="1"/>
    <col min="14115" max="14115" width="11.5" style="195" customWidth="1"/>
    <col min="14116" max="14116" width="7.6640625" style="195" bestFit="1" customWidth="1"/>
    <col min="14117" max="14117" width="10.5" style="195" customWidth="1"/>
    <col min="14118" max="14118" width="8.83203125" style="195" bestFit="1" customWidth="1"/>
    <col min="14119" max="14119" width="5.5" style="195" bestFit="1" customWidth="1"/>
    <col min="14120" max="14149" width="4.5" style="195" customWidth="1"/>
    <col min="14150" max="14336" width="4.5" style="195"/>
    <col min="14337" max="14337" width="9.5" style="195" customWidth="1"/>
    <col min="14338" max="14338" width="10.5" style="195" customWidth="1"/>
    <col min="14339" max="14346" width="4.5" style="195" customWidth="1"/>
    <col min="14347" max="14347" width="5.1640625" style="195" customWidth="1"/>
    <col min="14348" max="14350" width="4.5" style="195" customWidth="1"/>
    <col min="14351" max="14351" width="5.1640625" style="195" customWidth="1"/>
    <col min="14352" max="14352" width="5" style="195" customWidth="1"/>
    <col min="14353" max="14353" width="5.6640625" style="195" customWidth="1"/>
    <col min="14354" max="14354" width="4.5" style="195" customWidth="1"/>
    <col min="14355" max="14355" width="5.5" style="195" customWidth="1"/>
    <col min="14356" max="14356" width="4.5" style="195" customWidth="1"/>
    <col min="14357" max="14357" width="5.1640625" style="195" customWidth="1"/>
    <col min="14358" max="14359" width="4.5" style="195" customWidth="1"/>
    <col min="14360" max="14360" width="4.33203125" style="195" customWidth="1"/>
    <col min="14361" max="14362" width="4.5" style="195" customWidth="1"/>
    <col min="14363" max="14363" width="5.83203125" style="195" customWidth="1"/>
    <col min="14364" max="14364" width="4.5" style="195" customWidth="1"/>
    <col min="14365" max="14365" width="6.1640625" style="195" customWidth="1"/>
    <col min="14366" max="14366" width="7.5" style="195" customWidth="1"/>
    <col min="14367" max="14367" width="6" style="195" customWidth="1"/>
    <col min="14368" max="14368" width="4.5" style="195" customWidth="1"/>
    <col min="14369" max="14369" width="7.5" style="195" customWidth="1"/>
    <col min="14370" max="14370" width="18.5" style="195" customWidth="1"/>
    <col min="14371" max="14371" width="11.5" style="195" customWidth="1"/>
    <col min="14372" max="14372" width="7.6640625" style="195" bestFit="1" customWidth="1"/>
    <col min="14373" max="14373" width="10.5" style="195" customWidth="1"/>
    <col min="14374" max="14374" width="8.83203125" style="195" bestFit="1" customWidth="1"/>
    <col min="14375" max="14375" width="5.5" style="195" bestFit="1" customWidth="1"/>
    <col min="14376" max="14405" width="4.5" style="195" customWidth="1"/>
    <col min="14406" max="14592" width="4.5" style="195"/>
    <col min="14593" max="14593" width="9.5" style="195" customWidth="1"/>
    <col min="14594" max="14594" width="10.5" style="195" customWidth="1"/>
    <col min="14595" max="14602" width="4.5" style="195" customWidth="1"/>
    <col min="14603" max="14603" width="5.1640625" style="195" customWidth="1"/>
    <col min="14604" max="14606" width="4.5" style="195" customWidth="1"/>
    <col min="14607" max="14607" width="5.1640625" style="195" customWidth="1"/>
    <col min="14608" max="14608" width="5" style="195" customWidth="1"/>
    <col min="14609" max="14609" width="5.6640625" style="195" customWidth="1"/>
    <col min="14610" max="14610" width="4.5" style="195" customWidth="1"/>
    <col min="14611" max="14611" width="5.5" style="195" customWidth="1"/>
    <col min="14612" max="14612" width="4.5" style="195" customWidth="1"/>
    <col min="14613" max="14613" width="5.1640625" style="195" customWidth="1"/>
    <col min="14614" max="14615" width="4.5" style="195" customWidth="1"/>
    <col min="14616" max="14616" width="4.33203125" style="195" customWidth="1"/>
    <col min="14617" max="14618" width="4.5" style="195" customWidth="1"/>
    <col min="14619" max="14619" width="5.83203125" style="195" customWidth="1"/>
    <col min="14620" max="14620" width="4.5" style="195" customWidth="1"/>
    <col min="14621" max="14621" width="6.1640625" style="195" customWidth="1"/>
    <col min="14622" max="14622" width="7.5" style="195" customWidth="1"/>
    <col min="14623" max="14623" width="6" style="195" customWidth="1"/>
    <col min="14624" max="14624" width="4.5" style="195" customWidth="1"/>
    <col min="14625" max="14625" width="7.5" style="195" customWidth="1"/>
    <col min="14626" max="14626" width="18.5" style="195" customWidth="1"/>
    <col min="14627" max="14627" width="11.5" style="195" customWidth="1"/>
    <col min="14628" max="14628" width="7.6640625" style="195" bestFit="1" customWidth="1"/>
    <col min="14629" max="14629" width="10.5" style="195" customWidth="1"/>
    <col min="14630" max="14630" width="8.83203125" style="195" bestFit="1" customWidth="1"/>
    <col min="14631" max="14631" width="5.5" style="195" bestFit="1" customWidth="1"/>
    <col min="14632" max="14661" width="4.5" style="195" customWidth="1"/>
    <col min="14662" max="14848" width="4.5" style="195"/>
    <col min="14849" max="14849" width="9.5" style="195" customWidth="1"/>
    <col min="14850" max="14850" width="10.5" style="195" customWidth="1"/>
    <col min="14851" max="14858" width="4.5" style="195" customWidth="1"/>
    <col min="14859" max="14859" width="5.1640625" style="195" customWidth="1"/>
    <col min="14860" max="14862" width="4.5" style="195" customWidth="1"/>
    <col min="14863" max="14863" width="5.1640625" style="195" customWidth="1"/>
    <col min="14864" max="14864" width="5" style="195" customWidth="1"/>
    <col min="14865" max="14865" width="5.6640625" style="195" customWidth="1"/>
    <col min="14866" max="14866" width="4.5" style="195" customWidth="1"/>
    <col min="14867" max="14867" width="5.5" style="195" customWidth="1"/>
    <col min="14868" max="14868" width="4.5" style="195" customWidth="1"/>
    <col min="14869" max="14869" width="5.1640625" style="195" customWidth="1"/>
    <col min="14870" max="14871" width="4.5" style="195" customWidth="1"/>
    <col min="14872" max="14872" width="4.33203125" style="195" customWidth="1"/>
    <col min="14873" max="14874" width="4.5" style="195" customWidth="1"/>
    <col min="14875" max="14875" width="5.83203125" style="195" customWidth="1"/>
    <col min="14876" max="14876" width="4.5" style="195" customWidth="1"/>
    <col min="14877" max="14877" width="6.1640625" style="195" customWidth="1"/>
    <col min="14878" max="14878" width="7.5" style="195" customWidth="1"/>
    <col min="14879" max="14879" width="6" style="195" customWidth="1"/>
    <col min="14880" max="14880" width="4.5" style="195" customWidth="1"/>
    <col min="14881" max="14881" width="7.5" style="195" customWidth="1"/>
    <col min="14882" max="14882" width="18.5" style="195" customWidth="1"/>
    <col min="14883" max="14883" width="11.5" style="195" customWidth="1"/>
    <col min="14884" max="14884" width="7.6640625" style="195" bestFit="1" customWidth="1"/>
    <col min="14885" max="14885" width="10.5" style="195" customWidth="1"/>
    <col min="14886" max="14886" width="8.83203125" style="195" bestFit="1" customWidth="1"/>
    <col min="14887" max="14887" width="5.5" style="195" bestFit="1" customWidth="1"/>
    <col min="14888" max="14917" width="4.5" style="195" customWidth="1"/>
    <col min="14918" max="15104" width="4.5" style="195"/>
    <col min="15105" max="15105" width="9.5" style="195" customWidth="1"/>
    <col min="15106" max="15106" width="10.5" style="195" customWidth="1"/>
    <col min="15107" max="15114" width="4.5" style="195" customWidth="1"/>
    <col min="15115" max="15115" width="5.1640625" style="195" customWidth="1"/>
    <col min="15116" max="15118" width="4.5" style="195" customWidth="1"/>
    <col min="15119" max="15119" width="5.1640625" style="195" customWidth="1"/>
    <col min="15120" max="15120" width="5" style="195" customWidth="1"/>
    <col min="15121" max="15121" width="5.6640625" style="195" customWidth="1"/>
    <col min="15122" max="15122" width="4.5" style="195" customWidth="1"/>
    <col min="15123" max="15123" width="5.5" style="195" customWidth="1"/>
    <col min="15124" max="15124" width="4.5" style="195" customWidth="1"/>
    <col min="15125" max="15125" width="5.1640625" style="195" customWidth="1"/>
    <col min="15126" max="15127" width="4.5" style="195" customWidth="1"/>
    <col min="15128" max="15128" width="4.33203125" style="195" customWidth="1"/>
    <col min="15129" max="15130" width="4.5" style="195" customWidth="1"/>
    <col min="15131" max="15131" width="5.83203125" style="195" customWidth="1"/>
    <col min="15132" max="15132" width="4.5" style="195" customWidth="1"/>
    <col min="15133" max="15133" width="6.1640625" style="195" customWidth="1"/>
    <col min="15134" max="15134" width="7.5" style="195" customWidth="1"/>
    <col min="15135" max="15135" width="6" style="195" customWidth="1"/>
    <col min="15136" max="15136" width="4.5" style="195" customWidth="1"/>
    <col min="15137" max="15137" width="7.5" style="195" customWidth="1"/>
    <col min="15138" max="15138" width="18.5" style="195" customWidth="1"/>
    <col min="15139" max="15139" width="11.5" style="195" customWidth="1"/>
    <col min="15140" max="15140" width="7.6640625" style="195" bestFit="1" customWidth="1"/>
    <col min="15141" max="15141" width="10.5" style="195" customWidth="1"/>
    <col min="15142" max="15142" width="8.83203125" style="195" bestFit="1" customWidth="1"/>
    <col min="15143" max="15143" width="5.5" style="195" bestFit="1" customWidth="1"/>
    <col min="15144" max="15173" width="4.5" style="195" customWidth="1"/>
    <col min="15174" max="15360" width="4.5" style="195"/>
    <col min="15361" max="15361" width="9.5" style="195" customWidth="1"/>
    <col min="15362" max="15362" width="10.5" style="195" customWidth="1"/>
    <col min="15363" max="15370" width="4.5" style="195" customWidth="1"/>
    <col min="15371" max="15371" width="5.1640625" style="195" customWidth="1"/>
    <col min="15372" max="15374" width="4.5" style="195" customWidth="1"/>
    <col min="15375" max="15375" width="5.1640625" style="195" customWidth="1"/>
    <col min="15376" max="15376" width="5" style="195" customWidth="1"/>
    <col min="15377" max="15377" width="5.6640625" style="195" customWidth="1"/>
    <col min="15378" max="15378" width="4.5" style="195" customWidth="1"/>
    <col min="15379" max="15379" width="5.5" style="195" customWidth="1"/>
    <col min="15380" max="15380" width="4.5" style="195" customWidth="1"/>
    <col min="15381" max="15381" width="5.1640625" style="195" customWidth="1"/>
    <col min="15382" max="15383" width="4.5" style="195" customWidth="1"/>
    <col min="15384" max="15384" width="4.33203125" style="195" customWidth="1"/>
    <col min="15385" max="15386" width="4.5" style="195" customWidth="1"/>
    <col min="15387" max="15387" width="5.83203125" style="195" customWidth="1"/>
    <col min="15388" max="15388" width="4.5" style="195" customWidth="1"/>
    <col min="15389" max="15389" width="6.1640625" style="195" customWidth="1"/>
    <col min="15390" max="15390" width="7.5" style="195" customWidth="1"/>
    <col min="15391" max="15391" width="6" style="195" customWidth="1"/>
    <col min="15392" max="15392" width="4.5" style="195" customWidth="1"/>
    <col min="15393" max="15393" width="7.5" style="195" customWidth="1"/>
    <col min="15394" max="15394" width="18.5" style="195" customWidth="1"/>
    <col min="15395" max="15395" width="11.5" style="195" customWidth="1"/>
    <col min="15396" max="15396" width="7.6640625" style="195" bestFit="1" customWidth="1"/>
    <col min="15397" max="15397" width="10.5" style="195" customWidth="1"/>
    <col min="15398" max="15398" width="8.83203125" style="195" bestFit="1" customWidth="1"/>
    <col min="15399" max="15399" width="5.5" style="195" bestFit="1" customWidth="1"/>
    <col min="15400" max="15429" width="4.5" style="195" customWidth="1"/>
    <col min="15430" max="15616" width="4.5" style="195"/>
    <col min="15617" max="15617" width="9.5" style="195" customWidth="1"/>
    <col min="15618" max="15618" width="10.5" style="195" customWidth="1"/>
    <col min="15619" max="15626" width="4.5" style="195" customWidth="1"/>
    <col min="15627" max="15627" width="5.1640625" style="195" customWidth="1"/>
    <col min="15628" max="15630" width="4.5" style="195" customWidth="1"/>
    <col min="15631" max="15631" width="5.1640625" style="195" customWidth="1"/>
    <col min="15632" max="15632" width="5" style="195" customWidth="1"/>
    <col min="15633" max="15633" width="5.6640625" style="195" customWidth="1"/>
    <col min="15634" max="15634" width="4.5" style="195" customWidth="1"/>
    <col min="15635" max="15635" width="5.5" style="195" customWidth="1"/>
    <col min="15636" max="15636" width="4.5" style="195" customWidth="1"/>
    <col min="15637" max="15637" width="5.1640625" style="195" customWidth="1"/>
    <col min="15638" max="15639" width="4.5" style="195" customWidth="1"/>
    <col min="15640" max="15640" width="4.33203125" style="195" customWidth="1"/>
    <col min="15641" max="15642" width="4.5" style="195" customWidth="1"/>
    <col min="15643" max="15643" width="5.83203125" style="195" customWidth="1"/>
    <col min="15644" max="15644" width="4.5" style="195" customWidth="1"/>
    <col min="15645" max="15645" width="6.1640625" style="195" customWidth="1"/>
    <col min="15646" max="15646" width="7.5" style="195" customWidth="1"/>
    <col min="15647" max="15647" width="6" style="195" customWidth="1"/>
    <col min="15648" max="15648" width="4.5" style="195" customWidth="1"/>
    <col min="15649" max="15649" width="7.5" style="195" customWidth="1"/>
    <col min="15650" max="15650" width="18.5" style="195" customWidth="1"/>
    <col min="15651" max="15651" width="11.5" style="195" customWidth="1"/>
    <col min="15652" max="15652" width="7.6640625" style="195" bestFit="1" customWidth="1"/>
    <col min="15653" max="15653" width="10.5" style="195" customWidth="1"/>
    <col min="15654" max="15654" width="8.83203125" style="195" bestFit="1" customWidth="1"/>
    <col min="15655" max="15655" width="5.5" style="195" bestFit="1" customWidth="1"/>
    <col min="15656" max="15685" width="4.5" style="195" customWidth="1"/>
    <col min="15686" max="15872" width="4.5" style="195"/>
    <col min="15873" max="15873" width="9.5" style="195" customWidth="1"/>
    <col min="15874" max="15874" width="10.5" style="195" customWidth="1"/>
    <col min="15875" max="15882" width="4.5" style="195" customWidth="1"/>
    <col min="15883" max="15883" width="5.1640625" style="195" customWidth="1"/>
    <col min="15884" max="15886" width="4.5" style="195" customWidth="1"/>
    <col min="15887" max="15887" width="5.1640625" style="195" customWidth="1"/>
    <col min="15888" max="15888" width="5" style="195" customWidth="1"/>
    <col min="15889" max="15889" width="5.6640625" style="195" customWidth="1"/>
    <col min="15890" max="15890" width="4.5" style="195" customWidth="1"/>
    <col min="15891" max="15891" width="5.5" style="195" customWidth="1"/>
    <col min="15892" max="15892" width="4.5" style="195" customWidth="1"/>
    <col min="15893" max="15893" width="5.1640625" style="195" customWidth="1"/>
    <col min="15894" max="15895" width="4.5" style="195" customWidth="1"/>
    <col min="15896" max="15896" width="4.33203125" style="195" customWidth="1"/>
    <col min="15897" max="15898" width="4.5" style="195" customWidth="1"/>
    <col min="15899" max="15899" width="5.83203125" style="195" customWidth="1"/>
    <col min="15900" max="15900" width="4.5" style="195" customWidth="1"/>
    <col min="15901" max="15901" width="6.1640625" style="195" customWidth="1"/>
    <col min="15902" max="15902" width="7.5" style="195" customWidth="1"/>
    <col min="15903" max="15903" width="6" style="195" customWidth="1"/>
    <col min="15904" max="15904" width="4.5" style="195" customWidth="1"/>
    <col min="15905" max="15905" width="7.5" style="195" customWidth="1"/>
    <col min="15906" max="15906" width="18.5" style="195" customWidth="1"/>
    <col min="15907" max="15907" width="11.5" style="195" customWidth="1"/>
    <col min="15908" max="15908" width="7.6640625" style="195" bestFit="1" customWidth="1"/>
    <col min="15909" max="15909" width="10.5" style="195" customWidth="1"/>
    <col min="15910" max="15910" width="8.83203125" style="195" bestFit="1" customWidth="1"/>
    <col min="15911" max="15911" width="5.5" style="195" bestFit="1" customWidth="1"/>
    <col min="15912" max="15941" width="4.5" style="195" customWidth="1"/>
    <col min="15942" max="16128" width="4.5" style="195"/>
    <col min="16129" max="16129" width="9.5" style="195" customWidth="1"/>
    <col min="16130" max="16130" width="10.5" style="195" customWidth="1"/>
    <col min="16131" max="16138" width="4.5" style="195" customWidth="1"/>
    <col min="16139" max="16139" width="5.1640625" style="195" customWidth="1"/>
    <col min="16140" max="16142" width="4.5" style="195" customWidth="1"/>
    <col min="16143" max="16143" width="5.1640625" style="195" customWidth="1"/>
    <col min="16144" max="16144" width="5" style="195" customWidth="1"/>
    <col min="16145" max="16145" width="5.6640625" style="195" customWidth="1"/>
    <col min="16146" max="16146" width="4.5" style="195" customWidth="1"/>
    <col min="16147" max="16147" width="5.5" style="195" customWidth="1"/>
    <col min="16148" max="16148" width="4.5" style="195" customWidth="1"/>
    <col min="16149" max="16149" width="5.1640625" style="195" customWidth="1"/>
    <col min="16150" max="16151" width="4.5" style="195" customWidth="1"/>
    <col min="16152" max="16152" width="4.33203125" style="195" customWidth="1"/>
    <col min="16153" max="16154" width="4.5" style="195" customWidth="1"/>
    <col min="16155" max="16155" width="5.83203125" style="195" customWidth="1"/>
    <col min="16156" max="16156" width="4.5" style="195" customWidth="1"/>
    <col min="16157" max="16157" width="6.1640625" style="195" customWidth="1"/>
    <col min="16158" max="16158" width="7.5" style="195" customWidth="1"/>
    <col min="16159" max="16159" width="6" style="195" customWidth="1"/>
    <col min="16160" max="16160" width="4.5" style="195" customWidth="1"/>
    <col min="16161" max="16161" width="7.5" style="195" customWidth="1"/>
    <col min="16162" max="16162" width="18.5" style="195" customWidth="1"/>
    <col min="16163" max="16163" width="11.5" style="195" customWidth="1"/>
    <col min="16164" max="16164" width="7.6640625" style="195" bestFit="1" customWidth="1"/>
    <col min="16165" max="16165" width="10.5" style="195" customWidth="1"/>
    <col min="16166" max="16166" width="8.83203125" style="195" bestFit="1" customWidth="1"/>
    <col min="16167" max="16167" width="5.5" style="195" bestFit="1" customWidth="1"/>
    <col min="16168" max="16197" width="4.5" style="195" customWidth="1"/>
    <col min="16198" max="16384" width="4.5" style="195"/>
  </cols>
  <sheetData>
    <row r="1" spans="1:69" ht="23.25" customHeight="1">
      <c r="A1" s="433" t="s">
        <v>81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255"/>
    </row>
    <row r="2" spans="1:69" ht="25.5" customHeight="1">
      <c r="A2" s="454" t="s">
        <v>82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140"/>
      <c r="AJ2" s="257"/>
      <c r="AK2" s="257"/>
      <c r="AL2" s="257"/>
      <c r="AM2" s="257"/>
      <c r="AN2" s="141"/>
    </row>
    <row r="3" spans="1:69" ht="15.7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5"/>
      <c r="AF3" s="145"/>
      <c r="AJ3" s="257"/>
      <c r="AK3" s="257"/>
      <c r="AL3" s="257"/>
      <c r="AM3" s="257"/>
      <c r="AN3" s="141"/>
    </row>
    <row r="4" spans="1:69" ht="23.25" customHeight="1">
      <c r="A4" s="435" t="s">
        <v>2</v>
      </c>
      <c r="B4" s="436" t="s">
        <v>3</v>
      </c>
      <c r="C4" s="438" t="s">
        <v>4</v>
      </c>
      <c r="D4" s="438"/>
      <c r="E4" s="438" t="s">
        <v>5</v>
      </c>
      <c r="F4" s="438"/>
      <c r="G4" s="438" t="s">
        <v>6</v>
      </c>
      <c r="H4" s="438"/>
      <c r="I4" s="438" t="s">
        <v>7</v>
      </c>
      <c r="J4" s="438"/>
      <c r="K4" s="438" t="s">
        <v>8</v>
      </c>
      <c r="L4" s="438"/>
      <c r="M4" s="438" t="s">
        <v>9</v>
      </c>
      <c r="N4" s="438"/>
      <c r="O4" s="438" t="s">
        <v>10</v>
      </c>
      <c r="P4" s="438"/>
      <c r="Q4" s="438" t="s">
        <v>11</v>
      </c>
      <c r="R4" s="438"/>
      <c r="S4" s="438" t="s">
        <v>12</v>
      </c>
      <c r="T4" s="438"/>
      <c r="U4" s="438" t="s">
        <v>13</v>
      </c>
      <c r="V4" s="438"/>
      <c r="W4" s="438" t="s">
        <v>14</v>
      </c>
      <c r="X4" s="438"/>
      <c r="Y4" s="438" t="s">
        <v>15</v>
      </c>
      <c r="Z4" s="438"/>
      <c r="AA4" s="439" t="s">
        <v>16</v>
      </c>
      <c r="AB4" s="439"/>
      <c r="AC4" s="440" t="s">
        <v>17</v>
      </c>
      <c r="AD4" s="441" t="s">
        <v>18</v>
      </c>
      <c r="AE4" s="442" t="s">
        <v>19</v>
      </c>
      <c r="AF4" s="146"/>
      <c r="AI4" s="452"/>
      <c r="AJ4" s="452"/>
      <c r="AK4" s="290"/>
      <c r="AL4" s="453"/>
      <c r="AM4" s="453"/>
      <c r="AN4" s="141"/>
    </row>
    <row r="5" spans="1:69" ht="15" customHeight="1">
      <c r="A5" s="435"/>
      <c r="B5" s="437"/>
      <c r="C5" s="147" t="s">
        <v>20</v>
      </c>
      <c r="D5" s="148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8" t="s">
        <v>21</v>
      </c>
      <c r="AA5" s="147" t="s">
        <v>20</v>
      </c>
      <c r="AB5" s="365" t="s">
        <v>21</v>
      </c>
      <c r="AC5" s="440"/>
      <c r="AD5" s="441"/>
      <c r="AE5" s="442"/>
      <c r="AF5" s="146"/>
      <c r="AI5" s="292"/>
      <c r="AJ5" s="293"/>
      <c r="AK5" s="293"/>
      <c r="AL5" s="257"/>
      <c r="AM5" s="257"/>
      <c r="AN5" s="141"/>
      <c r="BN5" s="195"/>
      <c r="BO5" s="195"/>
      <c r="BP5" s="195"/>
      <c r="BQ5" s="195"/>
    </row>
    <row r="6" spans="1:69" ht="17.25" customHeight="1">
      <c r="A6" s="294" t="s">
        <v>22</v>
      </c>
      <c r="B6" s="259">
        <v>897844.32971686695</v>
      </c>
      <c r="C6" s="295">
        <v>12</v>
      </c>
      <c r="D6" s="296">
        <v>0</v>
      </c>
      <c r="E6" s="297">
        <v>4</v>
      </c>
      <c r="F6" s="154">
        <v>0</v>
      </c>
      <c r="G6" s="153">
        <v>7</v>
      </c>
      <c r="H6" s="154">
        <v>0</v>
      </c>
      <c r="I6" s="153">
        <v>8</v>
      </c>
      <c r="J6" s="154">
        <v>0</v>
      </c>
      <c r="K6" s="153">
        <v>15</v>
      </c>
      <c r="L6" s="154">
        <v>0</v>
      </c>
      <c r="M6" s="153">
        <v>66</v>
      </c>
      <c r="N6" s="154">
        <v>0</v>
      </c>
      <c r="O6" s="153">
        <v>95</v>
      </c>
      <c r="P6" s="154">
        <v>0</v>
      </c>
      <c r="Q6" s="155">
        <v>117</v>
      </c>
      <c r="R6" s="157">
        <v>0</v>
      </c>
      <c r="S6" s="167">
        <v>92</v>
      </c>
      <c r="T6" s="157">
        <v>0</v>
      </c>
      <c r="U6" s="167">
        <v>67</v>
      </c>
      <c r="V6" s="157">
        <v>0</v>
      </c>
      <c r="W6" s="167">
        <v>35</v>
      </c>
      <c r="X6" s="157">
        <v>0</v>
      </c>
      <c r="Y6" s="155">
        <v>22</v>
      </c>
      <c r="Z6" s="157">
        <v>0</v>
      </c>
      <c r="AA6" s="155">
        <v>540</v>
      </c>
      <c r="AB6" s="366">
        <v>0</v>
      </c>
      <c r="AC6" s="298">
        <v>8.4745762711864412</v>
      </c>
      <c r="AD6" s="298">
        <v>0</v>
      </c>
      <c r="AE6" s="298">
        <v>60.144056394529741</v>
      </c>
      <c r="AF6" s="162"/>
      <c r="AH6" s="299"/>
      <c r="AI6" s="300"/>
      <c r="AJ6" s="301"/>
      <c r="AK6" s="301"/>
      <c r="AL6" s="367"/>
      <c r="AM6" s="368"/>
      <c r="AN6" s="141"/>
      <c r="BN6" s="195"/>
      <c r="BO6" s="195"/>
      <c r="BP6" s="195"/>
      <c r="BQ6" s="195"/>
    </row>
    <row r="7" spans="1:69" ht="16.5" customHeight="1">
      <c r="A7" s="304" t="s">
        <v>23</v>
      </c>
      <c r="B7" s="262">
        <v>1261046.5749691252</v>
      </c>
      <c r="C7" s="305">
        <v>3</v>
      </c>
      <c r="D7" s="306">
        <v>0</v>
      </c>
      <c r="E7" s="267">
        <v>1</v>
      </c>
      <c r="F7" s="166">
        <v>0</v>
      </c>
      <c r="G7" s="165">
        <v>3</v>
      </c>
      <c r="H7" s="166">
        <v>0</v>
      </c>
      <c r="I7" s="165">
        <v>4</v>
      </c>
      <c r="J7" s="166">
        <v>0</v>
      </c>
      <c r="K7" s="165">
        <v>8</v>
      </c>
      <c r="L7" s="166">
        <v>0</v>
      </c>
      <c r="M7" s="165">
        <v>32</v>
      </c>
      <c r="N7" s="166">
        <v>0</v>
      </c>
      <c r="O7" s="165">
        <v>48</v>
      </c>
      <c r="P7" s="166">
        <v>0</v>
      </c>
      <c r="Q7" s="167">
        <v>33</v>
      </c>
      <c r="R7" s="169">
        <v>0</v>
      </c>
      <c r="S7" s="167">
        <v>55</v>
      </c>
      <c r="T7" s="169">
        <v>0</v>
      </c>
      <c r="U7" s="167">
        <v>35</v>
      </c>
      <c r="V7" s="169">
        <v>0</v>
      </c>
      <c r="W7" s="167">
        <v>24</v>
      </c>
      <c r="X7" s="169">
        <v>0</v>
      </c>
      <c r="Y7" s="167">
        <v>9</v>
      </c>
      <c r="Z7" s="169">
        <v>0</v>
      </c>
      <c r="AA7" s="167">
        <v>255</v>
      </c>
      <c r="AB7" s="369">
        <v>0</v>
      </c>
      <c r="AC7" s="298">
        <v>4.0018832391713746</v>
      </c>
      <c r="AD7" s="307">
        <v>0</v>
      </c>
      <c r="AE7" s="307">
        <v>20.22129912261514</v>
      </c>
      <c r="AF7" s="162"/>
      <c r="AH7" s="299"/>
      <c r="AI7" s="300"/>
      <c r="AJ7" s="301"/>
      <c r="AK7" s="301"/>
      <c r="AL7" s="367"/>
      <c r="AM7" s="368"/>
      <c r="AN7" s="141"/>
      <c r="BN7" s="195"/>
      <c r="BO7" s="195"/>
      <c r="BP7" s="195"/>
      <c r="BQ7" s="195"/>
    </row>
    <row r="8" spans="1:69" ht="15.75" customHeight="1">
      <c r="A8" s="304" t="s">
        <v>24</v>
      </c>
      <c r="B8" s="262">
        <v>1328835.8735261597</v>
      </c>
      <c r="C8" s="305">
        <v>8</v>
      </c>
      <c r="D8" s="306">
        <v>0</v>
      </c>
      <c r="E8" s="267">
        <v>6</v>
      </c>
      <c r="F8" s="166">
        <v>0</v>
      </c>
      <c r="G8" s="165">
        <v>3</v>
      </c>
      <c r="H8" s="166">
        <v>0</v>
      </c>
      <c r="I8" s="165">
        <v>4</v>
      </c>
      <c r="J8" s="166">
        <v>0</v>
      </c>
      <c r="K8" s="165">
        <v>9</v>
      </c>
      <c r="L8" s="166">
        <v>0</v>
      </c>
      <c r="M8" s="165">
        <v>48</v>
      </c>
      <c r="N8" s="166">
        <v>0</v>
      </c>
      <c r="O8" s="165">
        <v>68</v>
      </c>
      <c r="P8" s="166">
        <v>0</v>
      </c>
      <c r="Q8" s="167">
        <v>47</v>
      </c>
      <c r="R8" s="169">
        <v>0</v>
      </c>
      <c r="S8" s="167">
        <v>18</v>
      </c>
      <c r="T8" s="169">
        <v>0</v>
      </c>
      <c r="U8" s="167">
        <v>25</v>
      </c>
      <c r="V8" s="169">
        <v>0</v>
      </c>
      <c r="W8" s="167">
        <v>29</v>
      </c>
      <c r="X8" s="169">
        <v>0</v>
      </c>
      <c r="Y8" s="167">
        <v>30</v>
      </c>
      <c r="Z8" s="169">
        <v>0</v>
      </c>
      <c r="AA8" s="167">
        <v>295</v>
      </c>
      <c r="AB8" s="369">
        <v>0</v>
      </c>
      <c r="AC8" s="298">
        <v>4.6296296296296298</v>
      </c>
      <c r="AD8" s="307">
        <v>0</v>
      </c>
      <c r="AE8" s="307">
        <v>22.199882308805879</v>
      </c>
      <c r="AF8" s="162"/>
      <c r="AH8" s="299"/>
      <c r="AI8" s="300"/>
      <c r="AJ8" s="301"/>
      <c r="AK8" s="301"/>
      <c r="AL8" s="367"/>
      <c r="AM8" s="368"/>
      <c r="AN8" s="141"/>
      <c r="BN8" s="195"/>
      <c r="BO8" s="195"/>
      <c r="BP8" s="195"/>
      <c r="BQ8" s="195"/>
    </row>
    <row r="9" spans="1:69" ht="17.25" customHeight="1">
      <c r="A9" s="304" t="s">
        <v>25</v>
      </c>
      <c r="B9" s="262">
        <v>590808.6134265007</v>
      </c>
      <c r="C9" s="305">
        <v>5</v>
      </c>
      <c r="D9" s="306">
        <v>0</v>
      </c>
      <c r="E9" s="267">
        <v>2</v>
      </c>
      <c r="F9" s="166">
        <v>0</v>
      </c>
      <c r="G9" s="165">
        <v>4</v>
      </c>
      <c r="H9" s="166">
        <v>0</v>
      </c>
      <c r="I9" s="165">
        <v>12</v>
      </c>
      <c r="J9" s="166">
        <v>0</v>
      </c>
      <c r="K9" s="165">
        <v>16</v>
      </c>
      <c r="L9" s="166">
        <v>0</v>
      </c>
      <c r="M9" s="165">
        <v>27</v>
      </c>
      <c r="N9" s="166">
        <v>0</v>
      </c>
      <c r="O9" s="165">
        <v>34</v>
      </c>
      <c r="P9" s="166">
        <v>0</v>
      </c>
      <c r="Q9" s="167">
        <v>21</v>
      </c>
      <c r="R9" s="169">
        <v>0</v>
      </c>
      <c r="S9" s="167">
        <v>10</v>
      </c>
      <c r="T9" s="169">
        <v>0</v>
      </c>
      <c r="U9" s="167">
        <v>9</v>
      </c>
      <c r="V9" s="169">
        <v>0</v>
      </c>
      <c r="W9" s="167">
        <v>7</v>
      </c>
      <c r="X9" s="169">
        <v>0</v>
      </c>
      <c r="Y9" s="167">
        <v>10</v>
      </c>
      <c r="Z9" s="169">
        <v>0</v>
      </c>
      <c r="AA9" s="167">
        <v>157</v>
      </c>
      <c r="AB9" s="369">
        <v>0</v>
      </c>
      <c r="AC9" s="298">
        <v>2.4639045825486505</v>
      </c>
      <c r="AD9" s="307">
        <v>0</v>
      </c>
      <c r="AE9" s="307">
        <v>26.573749338123271</v>
      </c>
      <c r="AF9" s="162"/>
      <c r="AH9" s="299"/>
      <c r="AI9" s="300"/>
      <c r="AJ9" s="301"/>
      <c r="AK9" s="301"/>
      <c r="AL9" s="367"/>
      <c r="AM9" s="368"/>
      <c r="AN9" s="141"/>
      <c r="BN9" s="195"/>
      <c r="BO9" s="195"/>
      <c r="BP9" s="195"/>
      <c r="BQ9" s="195"/>
    </row>
    <row r="10" spans="1:69" ht="18.75" customHeight="1">
      <c r="A10" s="304" t="s">
        <v>26</v>
      </c>
      <c r="B10" s="262">
        <v>918447.36365153326</v>
      </c>
      <c r="C10" s="305">
        <v>10</v>
      </c>
      <c r="D10" s="306">
        <v>0</v>
      </c>
      <c r="E10" s="267">
        <v>5</v>
      </c>
      <c r="F10" s="166">
        <v>0</v>
      </c>
      <c r="G10" s="165">
        <v>13</v>
      </c>
      <c r="H10" s="166">
        <v>0</v>
      </c>
      <c r="I10" s="165">
        <v>26</v>
      </c>
      <c r="J10" s="166">
        <v>0</v>
      </c>
      <c r="K10" s="165">
        <v>50</v>
      </c>
      <c r="L10" s="166">
        <v>0</v>
      </c>
      <c r="M10" s="165">
        <v>81</v>
      </c>
      <c r="N10" s="166">
        <v>0</v>
      </c>
      <c r="O10" s="165">
        <v>64</v>
      </c>
      <c r="P10" s="166">
        <v>0</v>
      </c>
      <c r="Q10" s="167">
        <v>59</v>
      </c>
      <c r="R10" s="169">
        <v>0</v>
      </c>
      <c r="S10" s="167">
        <v>46</v>
      </c>
      <c r="T10" s="169">
        <v>0</v>
      </c>
      <c r="U10" s="167">
        <v>34</v>
      </c>
      <c r="V10" s="169">
        <v>0</v>
      </c>
      <c r="W10" s="167">
        <v>16</v>
      </c>
      <c r="X10" s="169">
        <v>0</v>
      </c>
      <c r="Y10" s="167">
        <v>23</v>
      </c>
      <c r="Z10" s="169">
        <v>0</v>
      </c>
      <c r="AA10" s="167">
        <v>427</v>
      </c>
      <c r="AB10" s="369">
        <v>0</v>
      </c>
      <c r="AC10" s="298">
        <v>6.7011927181418711</v>
      </c>
      <c r="AD10" s="307">
        <v>0</v>
      </c>
      <c r="AE10" s="307">
        <v>46.491504782848658</v>
      </c>
      <c r="AF10" s="162"/>
      <c r="AH10" s="299"/>
      <c r="AI10" s="300"/>
      <c r="AJ10" s="301"/>
      <c r="AK10" s="301"/>
      <c r="AL10" s="367"/>
      <c r="AM10" s="368"/>
      <c r="AN10" s="141"/>
      <c r="BN10" s="195"/>
      <c r="BO10" s="195"/>
      <c r="BP10" s="195"/>
      <c r="BQ10" s="195"/>
    </row>
    <row r="11" spans="1:69" ht="16.5" customHeight="1">
      <c r="A11" s="304" t="s">
        <v>27</v>
      </c>
      <c r="B11" s="262">
        <v>830562.7962542217</v>
      </c>
      <c r="C11" s="305">
        <v>4</v>
      </c>
      <c r="D11" s="306">
        <v>0</v>
      </c>
      <c r="E11" s="267">
        <v>3</v>
      </c>
      <c r="F11" s="166">
        <v>0</v>
      </c>
      <c r="G11" s="165">
        <v>3</v>
      </c>
      <c r="H11" s="166">
        <v>0</v>
      </c>
      <c r="I11" s="165">
        <v>2</v>
      </c>
      <c r="J11" s="166">
        <v>0</v>
      </c>
      <c r="K11" s="165">
        <v>16</v>
      </c>
      <c r="L11" s="166">
        <v>0</v>
      </c>
      <c r="M11" s="165">
        <v>47</v>
      </c>
      <c r="N11" s="166">
        <v>0</v>
      </c>
      <c r="O11" s="165">
        <v>60</v>
      </c>
      <c r="P11" s="166">
        <v>0</v>
      </c>
      <c r="Q11" s="167">
        <v>48</v>
      </c>
      <c r="R11" s="169">
        <v>0</v>
      </c>
      <c r="S11" s="167">
        <v>42</v>
      </c>
      <c r="T11" s="169">
        <v>0</v>
      </c>
      <c r="U11" s="167">
        <v>15</v>
      </c>
      <c r="V11" s="169">
        <v>0</v>
      </c>
      <c r="W11" s="167">
        <v>16</v>
      </c>
      <c r="X11" s="169">
        <v>1</v>
      </c>
      <c r="Y11" s="167">
        <v>13</v>
      </c>
      <c r="Z11" s="169">
        <v>0</v>
      </c>
      <c r="AA11" s="167">
        <v>269</v>
      </c>
      <c r="AB11" s="369">
        <v>1</v>
      </c>
      <c r="AC11" s="298">
        <v>4.2215944758317638</v>
      </c>
      <c r="AD11" s="307">
        <v>0.37174721189591076</v>
      </c>
      <c r="AE11" s="307">
        <v>32.387677513749786</v>
      </c>
      <c r="AF11" s="162"/>
      <c r="AH11" s="299"/>
      <c r="AI11" s="300"/>
      <c r="AJ11" s="301"/>
      <c r="AK11" s="301"/>
      <c r="AL11" s="367"/>
      <c r="AM11" s="368"/>
      <c r="AN11" s="141"/>
      <c r="BN11" s="195"/>
      <c r="BO11" s="195"/>
      <c r="BP11" s="195"/>
      <c r="BQ11" s="195"/>
    </row>
    <row r="12" spans="1:69" ht="16.5" customHeight="1">
      <c r="A12" s="304" t="s">
        <v>28</v>
      </c>
      <c r="B12" s="262">
        <v>764323.37754027196</v>
      </c>
      <c r="C12" s="305">
        <v>2</v>
      </c>
      <c r="D12" s="306">
        <v>0</v>
      </c>
      <c r="E12" s="267">
        <v>1</v>
      </c>
      <c r="F12" s="166">
        <v>0</v>
      </c>
      <c r="G12" s="165">
        <v>1</v>
      </c>
      <c r="H12" s="166">
        <v>0</v>
      </c>
      <c r="I12" s="165">
        <v>2</v>
      </c>
      <c r="J12" s="166">
        <v>0</v>
      </c>
      <c r="K12" s="165">
        <v>3</v>
      </c>
      <c r="L12" s="166">
        <v>0</v>
      </c>
      <c r="M12" s="165">
        <v>15</v>
      </c>
      <c r="N12" s="166">
        <v>0</v>
      </c>
      <c r="O12" s="165">
        <v>7</v>
      </c>
      <c r="P12" s="166">
        <v>0</v>
      </c>
      <c r="Q12" s="167">
        <v>9</v>
      </c>
      <c r="R12" s="169">
        <v>0</v>
      </c>
      <c r="S12" s="167">
        <v>10</v>
      </c>
      <c r="T12" s="169">
        <v>0</v>
      </c>
      <c r="U12" s="167">
        <v>14</v>
      </c>
      <c r="V12" s="169">
        <v>0</v>
      </c>
      <c r="W12" s="167">
        <v>11</v>
      </c>
      <c r="X12" s="169">
        <v>0</v>
      </c>
      <c r="Y12" s="167">
        <v>5</v>
      </c>
      <c r="Z12" s="169">
        <v>0</v>
      </c>
      <c r="AA12" s="167">
        <v>80</v>
      </c>
      <c r="AB12" s="369">
        <v>0</v>
      </c>
      <c r="AC12" s="298">
        <v>1.2554927809165097</v>
      </c>
      <c r="AD12" s="307">
        <v>0</v>
      </c>
      <c r="AE12" s="307">
        <v>10.466773927215751</v>
      </c>
      <c r="AF12" s="162"/>
      <c r="AH12" s="299"/>
      <c r="AI12" s="300"/>
      <c r="AJ12" s="301"/>
      <c r="AK12" s="301"/>
      <c r="AL12" s="367"/>
      <c r="AM12" s="368"/>
      <c r="AN12" s="141"/>
      <c r="BN12" s="195"/>
      <c r="BO12" s="195"/>
      <c r="BP12" s="195"/>
      <c r="BQ12" s="195"/>
    </row>
    <row r="13" spans="1:69" ht="13.5" customHeight="1">
      <c r="A13" s="304" t="s">
        <v>29</v>
      </c>
      <c r="B13" s="262">
        <v>1576186.5943497915</v>
      </c>
      <c r="C13" s="305">
        <v>31</v>
      </c>
      <c r="D13" s="306">
        <v>0</v>
      </c>
      <c r="E13" s="267">
        <v>12</v>
      </c>
      <c r="F13" s="166">
        <v>0</v>
      </c>
      <c r="G13" s="165">
        <v>22</v>
      </c>
      <c r="H13" s="166">
        <v>0</v>
      </c>
      <c r="I13" s="165">
        <v>14</v>
      </c>
      <c r="J13" s="166">
        <v>0</v>
      </c>
      <c r="K13" s="165">
        <v>47</v>
      </c>
      <c r="L13" s="166">
        <v>0</v>
      </c>
      <c r="M13" s="165">
        <v>150</v>
      </c>
      <c r="N13" s="166">
        <v>0</v>
      </c>
      <c r="O13" s="165">
        <v>151</v>
      </c>
      <c r="P13" s="166">
        <v>0</v>
      </c>
      <c r="Q13" s="167">
        <v>132</v>
      </c>
      <c r="R13" s="169">
        <v>0</v>
      </c>
      <c r="S13" s="167">
        <v>76</v>
      </c>
      <c r="T13" s="169">
        <v>0</v>
      </c>
      <c r="U13" s="167">
        <v>112</v>
      </c>
      <c r="V13" s="169">
        <v>0</v>
      </c>
      <c r="W13" s="167">
        <v>57</v>
      </c>
      <c r="X13" s="169">
        <v>0</v>
      </c>
      <c r="Y13" s="167">
        <v>62</v>
      </c>
      <c r="Z13" s="169">
        <v>0</v>
      </c>
      <c r="AA13" s="167">
        <v>866</v>
      </c>
      <c r="AB13" s="369">
        <v>0</v>
      </c>
      <c r="AC13" s="298">
        <v>13.590709353421218</v>
      </c>
      <c r="AD13" s="307">
        <v>0</v>
      </c>
      <c r="AE13" s="307">
        <v>54.942733500232713</v>
      </c>
      <c r="AF13" s="162"/>
      <c r="AH13" s="299"/>
      <c r="AI13" s="300"/>
      <c r="AJ13" s="301"/>
      <c r="AK13" s="301"/>
      <c r="AL13" s="367"/>
      <c r="AM13" s="368"/>
      <c r="AN13" s="141"/>
      <c r="BN13" s="195"/>
      <c r="BO13" s="195"/>
      <c r="BP13" s="195"/>
      <c r="BQ13" s="195"/>
    </row>
    <row r="14" spans="1:69" ht="13.5" customHeight="1">
      <c r="A14" s="304" t="s">
        <v>30</v>
      </c>
      <c r="B14" s="262">
        <v>173546.66558567024</v>
      </c>
      <c r="C14" s="305">
        <v>4</v>
      </c>
      <c r="D14" s="306">
        <v>0</v>
      </c>
      <c r="E14" s="267">
        <v>0</v>
      </c>
      <c r="F14" s="166">
        <v>0</v>
      </c>
      <c r="G14" s="165">
        <v>2</v>
      </c>
      <c r="H14" s="166">
        <v>0</v>
      </c>
      <c r="I14" s="165">
        <v>2</v>
      </c>
      <c r="J14" s="166">
        <v>0</v>
      </c>
      <c r="K14" s="165">
        <v>2</v>
      </c>
      <c r="L14" s="166">
        <v>0</v>
      </c>
      <c r="M14" s="165">
        <v>5</v>
      </c>
      <c r="N14" s="166">
        <v>0</v>
      </c>
      <c r="O14" s="165">
        <v>3</v>
      </c>
      <c r="P14" s="166">
        <v>0</v>
      </c>
      <c r="Q14" s="167">
        <v>2</v>
      </c>
      <c r="R14" s="169">
        <v>0</v>
      </c>
      <c r="S14" s="167">
        <v>1</v>
      </c>
      <c r="T14" s="169">
        <v>0</v>
      </c>
      <c r="U14" s="167">
        <v>0</v>
      </c>
      <c r="V14" s="169">
        <v>0</v>
      </c>
      <c r="W14" s="167">
        <v>1</v>
      </c>
      <c r="X14" s="169">
        <v>0</v>
      </c>
      <c r="Y14" s="167">
        <v>1</v>
      </c>
      <c r="Z14" s="169">
        <v>0</v>
      </c>
      <c r="AA14" s="167">
        <v>23</v>
      </c>
      <c r="AB14" s="369">
        <v>0</v>
      </c>
      <c r="AC14" s="298">
        <v>0.36095417451349654</v>
      </c>
      <c r="AD14" s="307">
        <v>0</v>
      </c>
      <c r="AE14" s="307">
        <v>13.252919566262822</v>
      </c>
      <c r="AF14" s="162"/>
      <c r="AH14" s="299"/>
      <c r="AI14" s="300"/>
      <c r="AJ14" s="301"/>
      <c r="AK14" s="301"/>
      <c r="AL14" s="367"/>
      <c r="AM14" s="368"/>
      <c r="AN14" s="141"/>
      <c r="BN14" s="195"/>
      <c r="BO14" s="195"/>
      <c r="BP14" s="195"/>
      <c r="BQ14" s="195"/>
    </row>
    <row r="15" spans="1:69" ht="17.25" customHeight="1">
      <c r="A15" s="304" t="s">
        <v>31</v>
      </c>
      <c r="B15" s="262">
        <v>379163.61502564314</v>
      </c>
      <c r="C15" s="305">
        <v>2</v>
      </c>
      <c r="D15" s="306">
        <v>0</v>
      </c>
      <c r="E15" s="267">
        <v>0</v>
      </c>
      <c r="F15" s="166">
        <v>0</v>
      </c>
      <c r="G15" s="165">
        <v>1</v>
      </c>
      <c r="H15" s="166">
        <v>0</v>
      </c>
      <c r="I15" s="165">
        <v>3</v>
      </c>
      <c r="J15" s="166">
        <v>0</v>
      </c>
      <c r="K15" s="165">
        <v>4</v>
      </c>
      <c r="L15" s="166">
        <v>1</v>
      </c>
      <c r="M15" s="165">
        <v>5</v>
      </c>
      <c r="N15" s="166">
        <v>0</v>
      </c>
      <c r="O15" s="165">
        <v>3</v>
      </c>
      <c r="P15" s="166">
        <v>0</v>
      </c>
      <c r="Q15" s="167">
        <v>1</v>
      </c>
      <c r="R15" s="169">
        <v>0</v>
      </c>
      <c r="S15" s="167">
        <v>0</v>
      </c>
      <c r="T15" s="169">
        <v>0</v>
      </c>
      <c r="U15" s="167">
        <v>0</v>
      </c>
      <c r="V15" s="169">
        <v>0</v>
      </c>
      <c r="W15" s="167">
        <v>3</v>
      </c>
      <c r="X15" s="169">
        <v>0</v>
      </c>
      <c r="Y15" s="167">
        <v>2</v>
      </c>
      <c r="Z15" s="169">
        <v>0</v>
      </c>
      <c r="AA15" s="167">
        <v>24</v>
      </c>
      <c r="AB15" s="369">
        <v>1</v>
      </c>
      <c r="AC15" s="298">
        <v>0.37664783427495291</v>
      </c>
      <c r="AD15" s="307">
        <v>4.166666666666667</v>
      </c>
      <c r="AE15" s="307">
        <v>6.3297212730648909</v>
      </c>
      <c r="AF15" s="162"/>
      <c r="AH15" s="299"/>
      <c r="AI15" s="300"/>
      <c r="AJ15" s="301"/>
      <c r="AK15" s="301"/>
      <c r="AL15" s="367"/>
      <c r="AM15" s="368"/>
      <c r="AN15" s="141"/>
      <c r="BN15" s="195"/>
      <c r="BO15" s="195"/>
      <c r="BP15" s="195"/>
      <c r="BQ15" s="195"/>
    </row>
    <row r="16" spans="1:69" ht="15.75" customHeight="1">
      <c r="A16" s="304" t="s">
        <v>32</v>
      </c>
      <c r="B16" s="262">
        <v>62993.443948242973</v>
      </c>
      <c r="C16" s="305">
        <v>0</v>
      </c>
      <c r="D16" s="306">
        <v>0</v>
      </c>
      <c r="E16" s="267">
        <v>0</v>
      </c>
      <c r="F16" s="166">
        <v>0</v>
      </c>
      <c r="G16" s="165">
        <v>0</v>
      </c>
      <c r="H16" s="166">
        <v>0</v>
      </c>
      <c r="I16" s="165">
        <v>0</v>
      </c>
      <c r="J16" s="166">
        <v>0</v>
      </c>
      <c r="K16" s="165">
        <v>0</v>
      </c>
      <c r="L16" s="166">
        <v>0</v>
      </c>
      <c r="M16" s="165">
        <v>1</v>
      </c>
      <c r="N16" s="166">
        <v>0</v>
      </c>
      <c r="O16" s="165">
        <v>0</v>
      </c>
      <c r="P16" s="166">
        <v>0</v>
      </c>
      <c r="Q16" s="167">
        <v>0</v>
      </c>
      <c r="R16" s="169">
        <v>0</v>
      </c>
      <c r="S16" s="167">
        <v>0</v>
      </c>
      <c r="T16" s="169">
        <v>0</v>
      </c>
      <c r="U16" s="167">
        <v>0</v>
      </c>
      <c r="V16" s="169">
        <v>0</v>
      </c>
      <c r="W16" s="167">
        <v>0</v>
      </c>
      <c r="X16" s="169">
        <v>0</v>
      </c>
      <c r="Y16" s="167">
        <v>1</v>
      </c>
      <c r="Z16" s="169">
        <v>0</v>
      </c>
      <c r="AA16" s="167">
        <v>2</v>
      </c>
      <c r="AB16" s="369">
        <v>0</v>
      </c>
      <c r="AC16" s="298">
        <v>3.1387319522912745E-2</v>
      </c>
      <c r="AD16" s="307">
        <v>0</v>
      </c>
      <c r="AE16" s="307">
        <v>3.1749335718860698</v>
      </c>
      <c r="AF16" s="162"/>
      <c r="AH16" s="299"/>
      <c r="AI16" s="300"/>
      <c r="AJ16" s="301"/>
      <c r="AK16" s="301"/>
      <c r="AL16" s="367"/>
      <c r="AM16" s="368"/>
      <c r="AN16" s="141"/>
      <c r="BN16" s="195"/>
      <c r="BO16" s="195"/>
      <c r="BP16" s="195"/>
      <c r="BQ16" s="195"/>
    </row>
    <row r="17" spans="1:69" ht="16.5" customHeight="1">
      <c r="A17" s="304" t="s">
        <v>33</v>
      </c>
      <c r="B17" s="262">
        <v>1331821.3196046925</v>
      </c>
      <c r="C17" s="305">
        <v>100</v>
      </c>
      <c r="D17" s="306">
        <v>0</v>
      </c>
      <c r="E17" s="267">
        <v>54</v>
      </c>
      <c r="F17" s="166">
        <v>0</v>
      </c>
      <c r="G17" s="165">
        <v>44</v>
      </c>
      <c r="H17" s="166">
        <v>0</v>
      </c>
      <c r="I17" s="165">
        <v>27</v>
      </c>
      <c r="J17" s="166">
        <v>0</v>
      </c>
      <c r="K17" s="165">
        <v>48</v>
      </c>
      <c r="L17" s="166">
        <v>0</v>
      </c>
      <c r="M17" s="165">
        <v>131</v>
      </c>
      <c r="N17" s="166">
        <v>0</v>
      </c>
      <c r="O17" s="165">
        <v>162</v>
      </c>
      <c r="P17" s="166">
        <v>0</v>
      </c>
      <c r="Q17" s="167">
        <v>171</v>
      </c>
      <c r="R17" s="169">
        <v>0</v>
      </c>
      <c r="S17" s="167">
        <v>192</v>
      </c>
      <c r="T17" s="169">
        <v>0</v>
      </c>
      <c r="U17" s="167">
        <v>284</v>
      </c>
      <c r="V17" s="169">
        <v>0</v>
      </c>
      <c r="W17" s="167">
        <v>306</v>
      </c>
      <c r="X17" s="169">
        <v>0</v>
      </c>
      <c r="Y17" s="167">
        <v>363</v>
      </c>
      <c r="Z17" s="169">
        <v>0</v>
      </c>
      <c r="AA17" s="167">
        <v>1882</v>
      </c>
      <c r="AB17" s="369">
        <v>0</v>
      </c>
      <c r="AC17" s="298">
        <v>29.535467671060893</v>
      </c>
      <c r="AD17" s="307">
        <v>0</v>
      </c>
      <c r="AE17" s="307">
        <v>141.31024727540853</v>
      </c>
      <c r="AF17" s="162"/>
      <c r="AH17" s="299"/>
      <c r="AI17" s="300"/>
      <c r="AJ17" s="301"/>
      <c r="AK17" s="301"/>
      <c r="AL17" s="367"/>
      <c r="AM17" s="368"/>
      <c r="AN17" s="141"/>
      <c r="BN17" s="195"/>
      <c r="BO17" s="195"/>
      <c r="BP17" s="195"/>
      <c r="BQ17" s="195"/>
    </row>
    <row r="18" spans="1:69" ht="18.75" customHeight="1">
      <c r="A18" s="304" t="s">
        <v>34</v>
      </c>
      <c r="B18" s="262">
        <v>188416.73917451606</v>
      </c>
      <c r="C18" s="305">
        <v>1</v>
      </c>
      <c r="D18" s="306">
        <v>0</v>
      </c>
      <c r="E18" s="267">
        <v>1</v>
      </c>
      <c r="F18" s="166">
        <v>0</v>
      </c>
      <c r="G18" s="165">
        <v>2</v>
      </c>
      <c r="H18" s="166">
        <v>0</v>
      </c>
      <c r="I18" s="165">
        <v>5</v>
      </c>
      <c r="J18" s="166">
        <v>0</v>
      </c>
      <c r="K18" s="165">
        <v>13</v>
      </c>
      <c r="L18" s="166">
        <v>0</v>
      </c>
      <c r="M18" s="165">
        <v>26</v>
      </c>
      <c r="N18" s="166">
        <v>0</v>
      </c>
      <c r="O18" s="165">
        <v>19</v>
      </c>
      <c r="P18" s="166">
        <v>0</v>
      </c>
      <c r="Q18" s="167">
        <v>16</v>
      </c>
      <c r="R18" s="169">
        <v>0</v>
      </c>
      <c r="S18" s="167">
        <v>1</v>
      </c>
      <c r="T18" s="169">
        <v>0</v>
      </c>
      <c r="U18" s="167">
        <v>1</v>
      </c>
      <c r="V18" s="169">
        <v>0</v>
      </c>
      <c r="W18" s="167">
        <v>2</v>
      </c>
      <c r="X18" s="169">
        <v>0</v>
      </c>
      <c r="Y18" s="167">
        <v>2</v>
      </c>
      <c r="Z18" s="169">
        <v>0</v>
      </c>
      <c r="AA18" s="167">
        <v>89</v>
      </c>
      <c r="AB18" s="369">
        <v>0</v>
      </c>
      <c r="AC18" s="298">
        <v>1.396735718769617</v>
      </c>
      <c r="AD18" s="307">
        <v>0</v>
      </c>
      <c r="AE18" s="307">
        <v>47.23571822223613</v>
      </c>
      <c r="AF18" s="162"/>
      <c r="AH18" s="299"/>
      <c r="AI18" s="300"/>
      <c r="AJ18" s="301"/>
      <c r="AK18" s="301"/>
      <c r="AL18" s="367"/>
      <c r="AM18" s="368"/>
      <c r="AN18" s="141"/>
      <c r="BN18" s="195"/>
      <c r="BO18" s="195"/>
      <c r="BP18" s="195"/>
      <c r="BQ18" s="195"/>
    </row>
    <row r="19" spans="1:69" ht="18.75" customHeight="1">
      <c r="A19" s="304" t="s">
        <v>35</v>
      </c>
      <c r="B19" s="262">
        <v>1416358.8909086171</v>
      </c>
      <c r="C19" s="305">
        <v>9</v>
      </c>
      <c r="D19" s="306">
        <v>0</v>
      </c>
      <c r="E19" s="267">
        <v>11</v>
      </c>
      <c r="F19" s="166">
        <v>0</v>
      </c>
      <c r="G19" s="165">
        <v>7</v>
      </c>
      <c r="H19" s="166">
        <v>0</v>
      </c>
      <c r="I19" s="165">
        <v>6</v>
      </c>
      <c r="J19" s="166">
        <v>0</v>
      </c>
      <c r="K19" s="165">
        <v>22</v>
      </c>
      <c r="L19" s="166">
        <v>0</v>
      </c>
      <c r="M19" s="165">
        <v>34</v>
      </c>
      <c r="N19" s="166">
        <v>1</v>
      </c>
      <c r="O19" s="165">
        <v>33</v>
      </c>
      <c r="P19" s="166">
        <v>0</v>
      </c>
      <c r="Q19" s="167">
        <v>33</v>
      </c>
      <c r="R19" s="169">
        <v>0</v>
      </c>
      <c r="S19" s="167">
        <v>33</v>
      </c>
      <c r="T19" s="169">
        <v>0</v>
      </c>
      <c r="U19" s="167">
        <v>44</v>
      </c>
      <c r="V19" s="169">
        <v>0</v>
      </c>
      <c r="W19" s="167">
        <v>21</v>
      </c>
      <c r="X19" s="169">
        <v>0</v>
      </c>
      <c r="Y19" s="167">
        <v>32</v>
      </c>
      <c r="Z19" s="169">
        <v>0</v>
      </c>
      <c r="AA19" s="167">
        <v>285</v>
      </c>
      <c r="AB19" s="369">
        <v>1</v>
      </c>
      <c r="AC19" s="298">
        <v>4.4726930320150657</v>
      </c>
      <c r="AD19" s="307">
        <v>0.35087719298245612</v>
      </c>
      <c r="AE19" s="307">
        <v>20.122018637322064</v>
      </c>
      <c r="AF19" s="162"/>
      <c r="AH19" s="299"/>
      <c r="AI19" s="300"/>
      <c r="AJ19" s="301"/>
      <c r="AK19" s="301"/>
      <c r="AL19" s="367"/>
      <c r="AM19" s="368"/>
      <c r="AN19" s="141"/>
      <c r="BN19" s="195"/>
      <c r="BO19" s="195"/>
      <c r="BP19" s="195"/>
      <c r="BQ19" s="195"/>
    </row>
    <row r="20" spans="1:69" ht="17.25" customHeight="1">
      <c r="A20" s="304" t="s">
        <v>36</v>
      </c>
      <c r="B20" s="262">
        <v>512152.87600392394</v>
      </c>
      <c r="C20" s="305">
        <v>1</v>
      </c>
      <c r="D20" s="306">
        <v>0</v>
      </c>
      <c r="E20" s="267">
        <v>0</v>
      </c>
      <c r="F20" s="166">
        <v>0</v>
      </c>
      <c r="G20" s="165">
        <v>0</v>
      </c>
      <c r="H20" s="166">
        <v>0</v>
      </c>
      <c r="I20" s="165">
        <v>1</v>
      </c>
      <c r="J20" s="166">
        <v>0</v>
      </c>
      <c r="K20" s="165">
        <v>2</v>
      </c>
      <c r="L20" s="166">
        <v>0</v>
      </c>
      <c r="M20" s="165">
        <v>0</v>
      </c>
      <c r="N20" s="166">
        <v>0</v>
      </c>
      <c r="O20" s="165">
        <v>3</v>
      </c>
      <c r="P20" s="166">
        <v>0</v>
      </c>
      <c r="Q20" s="167">
        <v>5</v>
      </c>
      <c r="R20" s="169">
        <v>0</v>
      </c>
      <c r="S20" s="167">
        <v>2</v>
      </c>
      <c r="T20" s="169">
        <v>0</v>
      </c>
      <c r="U20" s="167">
        <v>5</v>
      </c>
      <c r="V20" s="169">
        <v>0</v>
      </c>
      <c r="W20" s="167">
        <v>6</v>
      </c>
      <c r="X20" s="169">
        <v>0</v>
      </c>
      <c r="Y20" s="167">
        <v>4</v>
      </c>
      <c r="Z20" s="169">
        <v>0</v>
      </c>
      <c r="AA20" s="167">
        <v>29</v>
      </c>
      <c r="AB20" s="369">
        <v>0</v>
      </c>
      <c r="AC20" s="298">
        <v>0.45511613308223475</v>
      </c>
      <c r="AD20" s="307">
        <v>0</v>
      </c>
      <c r="AE20" s="307">
        <v>5.662371795365611</v>
      </c>
      <c r="AF20" s="162"/>
      <c r="AH20" s="299"/>
      <c r="AI20" s="300"/>
      <c r="AJ20" s="301"/>
      <c r="AK20" s="301"/>
      <c r="AL20" s="367"/>
      <c r="AM20" s="368"/>
      <c r="AN20" s="141"/>
      <c r="BN20" s="195"/>
      <c r="BO20" s="195"/>
      <c r="BP20" s="195"/>
      <c r="BQ20" s="195"/>
    </row>
    <row r="21" spans="1:69" ht="18.75" customHeight="1">
      <c r="A21" s="304" t="s">
        <v>37</v>
      </c>
      <c r="B21" s="262">
        <v>165359.95035963089</v>
      </c>
      <c r="C21" s="305">
        <v>0</v>
      </c>
      <c r="D21" s="306">
        <v>0</v>
      </c>
      <c r="E21" s="267">
        <v>0</v>
      </c>
      <c r="F21" s="166">
        <v>0</v>
      </c>
      <c r="G21" s="165">
        <v>1</v>
      </c>
      <c r="H21" s="166">
        <v>0</v>
      </c>
      <c r="I21" s="165">
        <v>0</v>
      </c>
      <c r="J21" s="166">
        <v>0</v>
      </c>
      <c r="K21" s="165">
        <v>0</v>
      </c>
      <c r="L21" s="166">
        <v>0</v>
      </c>
      <c r="M21" s="165">
        <v>1</v>
      </c>
      <c r="N21" s="166">
        <v>0</v>
      </c>
      <c r="O21" s="165">
        <v>1</v>
      </c>
      <c r="P21" s="166">
        <v>0</v>
      </c>
      <c r="Q21" s="167">
        <v>1</v>
      </c>
      <c r="R21" s="169">
        <v>0</v>
      </c>
      <c r="S21" s="167">
        <v>0</v>
      </c>
      <c r="T21" s="169">
        <v>0</v>
      </c>
      <c r="U21" s="167">
        <v>1</v>
      </c>
      <c r="V21" s="169">
        <v>0</v>
      </c>
      <c r="W21" s="167">
        <v>2</v>
      </c>
      <c r="X21" s="169">
        <v>0</v>
      </c>
      <c r="Y21" s="167">
        <v>0</v>
      </c>
      <c r="Z21" s="169">
        <v>0</v>
      </c>
      <c r="AA21" s="167">
        <v>7</v>
      </c>
      <c r="AB21" s="369">
        <v>0</v>
      </c>
      <c r="AC21" s="298">
        <v>0.1098556183301946</v>
      </c>
      <c r="AD21" s="307">
        <v>0</v>
      </c>
      <c r="AE21" s="307">
        <v>4.23318946623783</v>
      </c>
      <c r="AF21" s="162"/>
      <c r="AH21" s="299"/>
      <c r="AI21" s="300"/>
      <c r="AJ21" s="301"/>
      <c r="AK21" s="301"/>
      <c r="AL21" s="367"/>
      <c r="AM21" s="368"/>
      <c r="AN21" s="141"/>
      <c r="BN21" s="195"/>
      <c r="BO21" s="195"/>
      <c r="BP21" s="195"/>
      <c r="BQ21" s="195"/>
    </row>
    <row r="22" spans="1:69" ht="15.75" customHeight="1">
      <c r="A22" s="304" t="s">
        <v>38</v>
      </c>
      <c r="B22" s="262">
        <v>1032780.9097089728</v>
      </c>
      <c r="C22" s="305">
        <v>15</v>
      </c>
      <c r="D22" s="306">
        <v>0</v>
      </c>
      <c r="E22" s="267">
        <v>12</v>
      </c>
      <c r="F22" s="166">
        <v>0</v>
      </c>
      <c r="G22" s="165">
        <v>13</v>
      </c>
      <c r="H22" s="166">
        <v>0</v>
      </c>
      <c r="I22" s="165">
        <v>19</v>
      </c>
      <c r="J22" s="166">
        <v>0</v>
      </c>
      <c r="K22" s="165">
        <v>35</v>
      </c>
      <c r="L22" s="166">
        <v>0</v>
      </c>
      <c r="M22" s="165">
        <v>79</v>
      </c>
      <c r="N22" s="166">
        <v>0</v>
      </c>
      <c r="O22" s="165">
        <v>164</v>
      </c>
      <c r="P22" s="166">
        <v>0</v>
      </c>
      <c r="Q22" s="167">
        <v>156</v>
      </c>
      <c r="R22" s="169">
        <v>0</v>
      </c>
      <c r="S22" s="167">
        <v>95</v>
      </c>
      <c r="T22" s="169">
        <v>0</v>
      </c>
      <c r="U22" s="167">
        <v>73</v>
      </c>
      <c r="V22" s="169">
        <v>0</v>
      </c>
      <c r="W22" s="167">
        <v>25</v>
      </c>
      <c r="X22" s="169">
        <v>0</v>
      </c>
      <c r="Y22" s="167">
        <v>19</v>
      </c>
      <c r="Z22" s="169">
        <v>0</v>
      </c>
      <c r="AA22" s="167">
        <v>705</v>
      </c>
      <c r="AB22" s="369">
        <v>0</v>
      </c>
      <c r="AC22" s="298">
        <v>11.064030131826742</v>
      </c>
      <c r="AD22" s="307">
        <v>0</v>
      </c>
      <c r="AE22" s="307">
        <v>68.262299716467638</v>
      </c>
      <c r="AF22" s="162"/>
      <c r="AH22" s="299"/>
      <c r="AI22" s="300"/>
      <c r="AJ22" s="301"/>
      <c r="AK22" s="301"/>
      <c r="AL22" s="367"/>
      <c r="AM22" s="368"/>
      <c r="AN22" s="141"/>
      <c r="BN22" s="195"/>
      <c r="BO22" s="195"/>
      <c r="BP22" s="195"/>
      <c r="BQ22" s="195"/>
    </row>
    <row r="23" spans="1:69" ht="18.75" customHeight="1">
      <c r="A23" s="304" t="s">
        <v>39</v>
      </c>
      <c r="B23" s="262">
        <v>231158.06537898007</v>
      </c>
      <c r="C23" s="305">
        <v>0</v>
      </c>
      <c r="D23" s="306">
        <v>0</v>
      </c>
      <c r="E23" s="267">
        <v>0</v>
      </c>
      <c r="F23" s="166">
        <v>0</v>
      </c>
      <c r="G23" s="165">
        <v>3</v>
      </c>
      <c r="H23" s="166">
        <v>0</v>
      </c>
      <c r="I23" s="165">
        <v>8</v>
      </c>
      <c r="J23" s="166">
        <v>0</v>
      </c>
      <c r="K23" s="165">
        <v>3</v>
      </c>
      <c r="L23" s="166">
        <v>0</v>
      </c>
      <c r="M23" s="165">
        <v>3</v>
      </c>
      <c r="N23" s="166">
        <v>0</v>
      </c>
      <c r="O23" s="165">
        <v>4</v>
      </c>
      <c r="P23" s="166">
        <v>0</v>
      </c>
      <c r="Q23" s="167">
        <v>2</v>
      </c>
      <c r="R23" s="169">
        <v>0</v>
      </c>
      <c r="S23" s="167">
        <v>3</v>
      </c>
      <c r="T23" s="169">
        <v>0</v>
      </c>
      <c r="U23" s="167">
        <v>1</v>
      </c>
      <c r="V23" s="169">
        <v>0</v>
      </c>
      <c r="W23" s="167">
        <v>6</v>
      </c>
      <c r="X23" s="169">
        <v>0</v>
      </c>
      <c r="Y23" s="167">
        <v>9</v>
      </c>
      <c r="Z23" s="169">
        <v>0</v>
      </c>
      <c r="AA23" s="167">
        <v>42</v>
      </c>
      <c r="AB23" s="369">
        <v>0</v>
      </c>
      <c r="AC23" s="298">
        <v>0.6591337099811676</v>
      </c>
      <c r="AD23" s="307">
        <v>0</v>
      </c>
      <c r="AE23" s="307">
        <v>18.169385494354977</v>
      </c>
      <c r="AF23" s="162"/>
      <c r="AH23" s="299"/>
      <c r="AI23" s="300"/>
      <c r="AJ23" s="301"/>
      <c r="AK23" s="301"/>
      <c r="AL23" s="367"/>
      <c r="AM23" s="368"/>
      <c r="AN23" s="141"/>
      <c r="BN23" s="195"/>
      <c r="BO23" s="195"/>
      <c r="BP23" s="195"/>
      <c r="BQ23" s="195"/>
    </row>
    <row r="24" spans="1:69" ht="13.5" customHeight="1">
      <c r="A24" s="304" t="s">
        <v>40</v>
      </c>
      <c r="B24" s="262">
        <v>123445.40396854519</v>
      </c>
      <c r="C24" s="305">
        <v>0</v>
      </c>
      <c r="D24" s="306">
        <v>0</v>
      </c>
      <c r="E24" s="267">
        <v>2</v>
      </c>
      <c r="F24" s="166">
        <v>0</v>
      </c>
      <c r="G24" s="165">
        <v>0</v>
      </c>
      <c r="H24" s="166">
        <v>0</v>
      </c>
      <c r="I24" s="165">
        <v>0</v>
      </c>
      <c r="J24" s="166">
        <v>0</v>
      </c>
      <c r="K24" s="165">
        <v>1</v>
      </c>
      <c r="L24" s="166">
        <v>0</v>
      </c>
      <c r="M24" s="165">
        <v>5</v>
      </c>
      <c r="N24" s="166">
        <v>0</v>
      </c>
      <c r="O24" s="165">
        <v>3</v>
      </c>
      <c r="P24" s="166">
        <v>0</v>
      </c>
      <c r="Q24" s="167">
        <v>0</v>
      </c>
      <c r="R24" s="169">
        <v>0</v>
      </c>
      <c r="S24" s="167">
        <v>1</v>
      </c>
      <c r="T24" s="169">
        <v>0</v>
      </c>
      <c r="U24" s="167">
        <v>1</v>
      </c>
      <c r="V24" s="169">
        <v>0</v>
      </c>
      <c r="W24" s="167">
        <v>1</v>
      </c>
      <c r="X24" s="169">
        <v>0</v>
      </c>
      <c r="Y24" s="167">
        <v>2</v>
      </c>
      <c r="Z24" s="169">
        <v>0</v>
      </c>
      <c r="AA24" s="167">
        <v>16</v>
      </c>
      <c r="AB24" s="369">
        <v>0</v>
      </c>
      <c r="AC24" s="298">
        <v>0.25109855618330196</v>
      </c>
      <c r="AD24" s="307">
        <v>0</v>
      </c>
      <c r="AE24" s="307">
        <v>12.961195383245633</v>
      </c>
      <c r="AF24" s="162"/>
      <c r="AH24" s="299"/>
      <c r="AI24" s="300"/>
      <c r="AJ24" s="301"/>
      <c r="AK24" s="301"/>
      <c r="AL24" s="367"/>
      <c r="AM24" s="368"/>
      <c r="AN24" s="141"/>
      <c r="BN24" s="195"/>
      <c r="BO24" s="195"/>
      <c r="BP24" s="195"/>
      <c r="BQ24" s="195"/>
    </row>
    <row r="25" spans="1:69" ht="17.25" customHeight="1">
      <c r="A25" s="304" t="s">
        <v>41</v>
      </c>
      <c r="B25" s="262">
        <v>703867.42983598262</v>
      </c>
      <c r="C25" s="305">
        <v>2</v>
      </c>
      <c r="D25" s="306">
        <v>0</v>
      </c>
      <c r="E25" s="267">
        <v>3</v>
      </c>
      <c r="F25" s="166">
        <v>0</v>
      </c>
      <c r="G25" s="165">
        <v>1</v>
      </c>
      <c r="H25" s="166">
        <v>0</v>
      </c>
      <c r="I25" s="165">
        <v>2</v>
      </c>
      <c r="J25" s="166">
        <v>0</v>
      </c>
      <c r="K25" s="165">
        <v>3</v>
      </c>
      <c r="L25" s="166">
        <v>0</v>
      </c>
      <c r="M25" s="165">
        <v>3</v>
      </c>
      <c r="N25" s="166">
        <v>0</v>
      </c>
      <c r="O25" s="165">
        <v>7</v>
      </c>
      <c r="P25" s="166">
        <v>0</v>
      </c>
      <c r="Q25" s="167">
        <v>6</v>
      </c>
      <c r="R25" s="169">
        <v>0</v>
      </c>
      <c r="S25" s="167">
        <v>2</v>
      </c>
      <c r="T25" s="169">
        <v>0</v>
      </c>
      <c r="U25" s="167">
        <v>6</v>
      </c>
      <c r="V25" s="169">
        <v>0</v>
      </c>
      <c r="W25" s="167">
        <v>8</v>
      </c>
      <c r="X25" s="169">
        <v>0</v>
      </c>
      <c r="Y25" s="167">
        <v>2</v>
      </c>
      <c r="Z25" s="169">
        <v>0</v>
      </c>
      <c r="AA25" s="167">
        <v>45</v>
      </c>
      <c r="AB25" s="369">
        <v>0</v>
      </c>
      <c r="AC25" s="298">
        <v>0.70621468926553677</v>
      </c>
      <c r="AD25" s="307">
        <v>0</v>
      </c>
      <c r="AE25" s="307">
        <v>6.3932493666436647</v>
      </c>
      <c r="AF25" s="162"/>
      <c r="AH25" s="299"/>
      <c r="AI25" s="300"/>
      <c r="AJ25" s="301"/>
      <c r="AK25" s="301"/>
      <c r="AL25" s="367"/>
      <c r="AM25" s="368"/>
      <c r="AN25" s="141"/>
      <c r="BN25" s="195"/>
      <c r="BO25" s="195"/>
      <c r="BP25" s="195"/>
      <c r="BQ25" s="195"/>
    </row>
    <row r="26" spans="1:69" ht="18.75" customHeight="1">
      <c r="A26" s="304" t="s">
        <v>42</v>
      </c>
      <c r="B26" s="262">
        <v>1172299.3386025492</v>
      </c>
      <c r="C26" s="305">
        <v>6</v>
      </c>
      <c r="D26" s="306">
        <v>0</v>
      </c>
      <c r="E26" s="267">
        <v>10</v>
      </c>
      <c r="F26" s="166">
        <v>0</v>
      </c>
      <c r="G26" s="165">
        <v>6</v>
      </c>
      <c r="H26" s="166">
        <v>0</v>
      </c>
      <c r="I26" s="165">
        <v>4</v>
      </c>
      <c r="J26" s="166">
        <v>0</v>
      </c>
      <c r="K26" s="165">
        <v>11</v>
      </c>
      <c r="L26" s="166">
        <v>0</v>
      </c>
      <c r="M26" s="165">
        <v>11</v>
      </c>
      <c r="N26" s="166">
        <v>0</v>
      </c>
      <c r="O26" s="165">
        <v>9</v>
      </c>
      <c r="P26" s="166">
        <v>0</v>
      </c>
      <c r="Q26" s="167">
        <v>19</v>
      </c>
      <c r="R26" s="169">
        <v>0</v>
      </c>
      <c r="S26" s="167">
        <v>12</v>
      </c>
      <c r="T26" s="169">
        <v>0</v>
      </c>
      <c r="U26" s="167">
        <v>13</v>
      </c>
      <c r="V26" s="169">
        <v>0</v>
      </c>
      <c r="W26" s="167">
        <v>13</v>
      </c>
      <c r="X26" s="169">
        <v>0</v>
      </c>
      <c r="Y26" s="167">
        <v>17</v>
      </c>
      <c r="Z26" s="169">
        <v>0</v>
      </c>
      <c r="AA26" s="167">
        <v>131</v>
      </c>
      <c r="AB26" s="369">
        <v>0</v>
      </c>
      <c r="AC26" s="298">
        <v>2.0558694287507846</v>
      </c>
      <c r="AD26" s="307">
        <v>0</v>
      </c>
      <c r="AE26" s="307">
        <v>11.174620311238922</v>
      </c>
      <c r="AF26" s="162"/>
      <c r="AH26" s="299"/>
      <c r="AI26" s="300"/>
      <c r="AJ26" s="301"/>
      <c r="AK26" s="301"/>
      <c r="AL26" s="367"/>
      <c r="AM26" s="368"/>
      <c r="AN26" s="141"/>
      <c r="BN26" s="195"/>
      <c r="BO26" s="195"/>
      <c r="BP26" s="195"/>
      <c r="BQ26" s="195"/>
    </row>
    <row r="27" spans="1:69" ht="17.25" customHeight="1">
      <c r="A27" s="304" t="s">
        <v>43</v>
      </c>
      <c r="B27" s="262">
        <v>191901.97497946408</v>
      </c>
      <c r="C27" s="305">
        <v>2</v>
      </c>
      <c r="D27" s="306">
        <v>0</v>
      </c>
      <c r="E27" s="267">
        <v>2</v>
      </c>
      <c r="F27" s="166">
        <v>0</v>
      </c>
      <c r="G27" s="165">
        <v>1</v>
      </c>
      <c r="H27" s="166">
        <v>0</v>
      </c>
      <c r="I27" s="165">
        <v>1</v>
      </c>
      <c r="J27" s="166">
        <v>0</v>
      </c>
      <c r="K27" s="165">
        <v>6</v>
      </c>
      <c r="L27" s="166">
        <v>0</v>
      </c>
      <c r="M27" s="165">
        <v>10</v>
      </c>
      <c r="N27" s="166">
        <v>0</v>
      </c>
      <c r="O27" s="165">
        <v>35</v>
      </c>
      <c r="P27" s="166">
        <v>0</v>
      </c>
      <c r="Q27" s="167">
        <v>12</v>
      </c>
      <c r="R27" s="169">
        <v>0</v>
      </c>
      <c r="S27" s="167">
        <v>10</v>
      </c>
      <c r="T27" s="169">
        <v>0</v>
      </c>
      <c r="U27" s="167">
        <v>6</v>
      </c>
      <c r="V27" s="169">
        <v>0</v>
      </c>
      <c r="W27" s="167">
        <v>3</v>
      </c>
      <c r="X27" s="169">
        <v>0</v>
      </c>
      <c r="Y27" s="167">
        <v>1</v>
      </c>
      <c r="Z27" s="169">
        <v>0</v>
      </c>
      <c r="AA27" s="167">
        <v>89</v>
      </c>
      <c r="AB27" s="369">
        <v>0</v>
      </c>
      <c r="AC27" s="298">
        <v>1.396735718769617</v>
      </c>
      <c r="AD27" s="307">
        <v>0</v>
      </c>
      <c r="AE27" s="307">
        <v>46.377844735326001</v>
      </c>
      <c r="AF27" s="162"/>
      <c r="AH27" s="299"/>
      <c r="AI27" s="300"/>
      <c r="AJ27" s="301"/>
      <c r="AK27" s="301"/>
      <c r="AL27" s="367"/>
      <c r="AM27" s="368"/>
      <c r="AN27" s="141"/>
      <c r="BP27" s="195"/>
      <c r="BQ27" s="195"/>
    </row>
    <row r="28" spans="1:69" ht="15.75" customHeight="1">
      <c r="A28" s="267" t="s">
        <v>44</v>
      </c>
      <c r="B28" s="370">
        <v>45280.151676413174</v>
      </c>
      <c r="C28" s="267">
        <v>1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1</v>
      </c>
      <c r="J28" s="267">
        <v>0</v>
      </c>
      <c r="K28" s="267">
        <v>0</v>
      </c>
      <c r="L28" s="267">
        <v>0</v>
      </c>
      <c r="M28" s="267">
        <v>2</v>
      </c>
      <c r="N28" s="267">
        <v>0</v>
      </c>
      <c r="O28" s="267">
        <v>0</v>
      </c>
      <c r="P28" s="267">
        <v>0</v>
      </c>
      <c r="Q28" s="267">
        <v>3</v>
      </c>
      <c r="R28" s="267">
        <v>0</v>
      </c>
      <c r="S28" s="267">
        <v>4</v>
      </c>
      <c r="T28" s="267">
        <v>0</v>
      </c>
      <c r="U28" s="267">
        <v>3</v>
      </c>
      <c r="V28" s="267">
        <v>0</v>
      </c>
      <c r="W28" s="267">
        <v>0</v>
      </c>
      <c r="X28" s="267">
        <v>0</v>
      </c>
      <c r="Y28" s="267">
        <v>0</v>
      </c>
      <c r="Z28" s="267">
        <v>0</v>
      </c>
      <c r="AA28" s="267">
        <v>14</v>
      </c>
      <c r="AB28" s="371">
        <v>0</v>
      </c>
      <c r="AC28" s="298">
        <v>0.21971123666038919</v>
      </c>
      <c r="AD28" s="307">
        <v>0</v>
      </c>
      <c r="AE28" s="307">
        <v>30.91862434571464</v>
      </c>
      <c r="AF28" s="162"/>
      <c r="AH28" s="299"/>
      <c r="AI28" s="300"/>
      <c r="AJ28" s="301"/>
      <c r="AK28" s="301"/>
      <c r="AL28" s="367"/>
      <c r="AM28" s="368"/>
      <c r="AN28" s="141"/>
      <c r="BP28" s="195"/>
      <c r="BQ28" s="195"/>
    </row>
    <row r="29" spans="1:69" ht="18.75" customHeight="1">
      <c r="A29" s="267" t="s">
        <v>45</v>
      </c>
      <c r="B29" s="370">
        <v>72048.145055529822</v>
      </c>
      <c r="C29" s="267">
        <v>1</v>
      </c>
      <c r="D29" s="267">
        <v>0</v>
      </c>
      <c r="E29" s="267">
        <v>0</v>
      </c>
      <c r="F29" s="267">
        <v>0</v>
      </c>
      <c r="G29" s="267">
        <v>0</v>
      </c>
      <c r="H29" s="267">
        <v>0</v>
      </c>
      <c r="I29" s="267">
        <v>0</v>
      </c>
      <c r="J29" s="267">
        <v>0</v>
      </c>
      <c r="K29" s="267">
        <v>1</v>
      </c>
      <c r="L29" s="267">
        <v>0</v>
      </c>
      <c r="M29" s="267">
        <v>0</v>
      </c>
      <c r="N29" s="267">
        <v>0</v>
      </c>
      <c r="O29" s="267">
        <v>0</v>
      </c>
      <c r="P29" s="267">
        <v>0</v>
      </c>
      <c r="Q29" s="267">
        <v>0</v>
      </c>
      <c r="R29" s="267">
        <v>0</v>
      </c>
      <c r="S29" s="267">
        <v>0</v>
      </c>
      <c r="T29" s="267">
        <v>0</v>
      </c>
      <c r="U29" s="267">
        <v>3</v>
      </c>
      <c r="V29" s="267">
        <v>0</v>
      </c>
      <c r="W29" s="267">
        <v>0</v>
      </c>
      <c r="X29" s="267">
        <v>0</v>
      </c>
      <c r="Y29" s="267">
        <v>1</v>
      </c>
      <c r="Z29" s="267">
        <v>0</v>
      </c>
      <c r="AA29" s="267">
        <v>6</v>
      </c>
      <c r="AB29" s="371">
        <v>0</v>
      </c>
      <c r="AC29" s="372">
        <v>9.4161958568738227E-2</v>
      </c>
      <c r="AD29" s="310">
        <v>0</v>
      </c>
      <c r="AE29" s="310">
        <v>8.327764712576025</v>
      </c>
      <c r="AF29" s="162"/>
      <c r="AH29" s="299"/>
      <c r="AI29" s="300"/>
      <c r="AJ29" s="301"/>
      <c r="AK29" s="301"/>
      <c r="AL29" s="367"/>
      <c r="AM29" s="368"/>
      <c r="AN29" s="141"/>
    </row>
    <row r="30" spans="1:69" ht="18.75" customHeight="1">
      <c r="A30" s="304" t="s">
        <v>80</v>
      </c>
      <c r="B30" s="373">
        <v>695962.51094504958</v>
      </c>
      <c r="C30" s="374">
        <v>5</v>
      </c>
      <c r="D30" s="374">
        <v>0</v>
      </c>
      <c r="E30" s="374">
        <v>1</v>
      </c>
      <c r="F30" s="374">
        <v>0</v>
      </c>
      <c r="G30" s="374">
        <v>4</v>
      </c>
      <c r="H30" s="374">
        <v>0</v>
      </c>
      <c r="I30" s="374">
        <v>1</v>
      </c>
      <c r="J30" s="374">
        <v>0</v>
      </c>
      <c r="K30" s="374">
        <v>5</v>
      </c>
      <c r="L30" s="374">
        <v>0</v>
      </c>
      <c r="M30" s="374">
        <v>15</v>
      </c>
      <c r="N30" s="374">
        <v>0</v>
      </c>
      <c r="O30" s="374">
        <v>16</v>
      </c>
      <c r="P30" s="374">
        <v>0</v>
      </c>
      <c r="Q30" s="374">
        <v>12</v>
      </c>
      <c r="R30" s="374">
        <v>0</v>
      </c>
      <c r="S30" s="374">
        <v>8</v>
      </c>
      <c r="T30" s="374">
        <v>0</v>
      </c>
      <c r="U30" s="374">
        <v>5</v>
      </c>
      <c r="V30" s="374">
        <v>0</v>
      </c>
      <c r="W30" s="374">
        <v>13</v>
      </c>
      <c r="X30" s="374">
        <v>0</v>
      </c>
      <c r="Y30" s="374">
        <v>9</v>
      </c>
      <c r="Z30" s="374">
        <v>0</v>
      </c>
      <c r="AA30" s="374">
        <v>94</v>
      </c>
      <c r="AB30" s="375">
        <v>0</v>
      </c>
      <c r="AC30" s="372">
        <v>1.475204017576899</v>
      </c>
      <c r="AD30" s="310">
        <v>0</v>
      </c>
      <c r="AE30" s="310">
        <v>13.50647463357719</v>
      </c>
      <c r="AF30" s="162"/>
      <c r="AH30" s="299"/>
      <c r="AI30" s="300"/>
      <c r="AJ30" s="301"/>
      <c r="AK30" s="301"/>
      <c r="AL30" s="367"/>
      <c r="AM30" s="368"/>
      <c r="AN30" s="141"/>
    </row>
    <row r="31" spans="1:69" ht="13.5" customHeight="1">
      <c r="A31" s="183" t="s">
        <v>16</v>
      </c>
      <c r="B31" s="184">
        <v>16666612.954196896</v>
      </c>
      <c r="C31" s="274">
        <f>SUM(C6:C30)</f>
        <v>224</v>
      </c>
      <c r="D31" s="274">
        <f t="shared" ref="D31:J31" si="0">SUM(D6:D30)</f>
        <v>0</v>
      </c>
      <c r="E31" s="274">
        <f t="shared" si="0"/>
        <v>130</v>
      </c>
      <c r="F31" s="274">
        <f t="shared" si="0"/>
        <v>0</v>
      </c>
      <c r="G31" s="274">
        <f t="shared" si="0"/>
        <v>141</v>
      </c>
      <c r="H31" s="312">
        <f t="shared" si="0"/>
        <v>0</v>
      </c>
      <c r="I31" s="274">
        <f t="shared" si="0"/>
        <v>152</v>
      </c>
      <c r="J31" s="274">
        <f t="shared" si="0"/>
        <v>0</v>
      </c>
      <c r="K31" s="274">
        <v>320</v>
      </c>
      <c r="L31" s="274">
        <v>1</v>
      </c>
      <c r="M31" s="274">
        <v>797</v>
      </c>
      <c r="N31" s="274">
        <v>1</v>
      </c>
      <c r="O31" s="274">
        <v>989</v>
      </c>
      <c r="P31" s="274">
        <v>0</v>
      </c>
      <c r="Q31" s="274">
        <v>905</v>
      </c>
      <c r="R31" s="274">
        <v>0</v>
      </c>
      <c r="S31" s="274">
        <v>713</v>
      </c>
      <c r="T31" s="274">
        <v>0</v>
      </c>
      <c r="U31" s="274">
        <v>757</v>
      </c>
      <c r="V31" s="274">
        <v>0</v>
      </c>
      <c r="W31" s="274">
        <v>605</v>
      </c>
      <c r="X31" s="274">
        <v>1</v>
      </c>
      <c r="Y31" s="274">
        <v>639</v>
      </c>
      <c r="Z31" s="274">
        <v>0</v>
      </c>
      <c r="AA31" s="274">
        <v>6372</v>
      </c>
      <c r="AB31" s="312">
        <v>3</v>
      </c>
      <c r="AC31" s="190">
        <v>100</v>
      </c>
      <c r="AD31" s="376">
        <v>4.7080979284369114E-2</v>
      </c>
      <c r="AE31" s="192">
        <v>38.232123212505741</v>
      </c>
      <c r="AF31" s="193"/>
      <c r="AH31" s="141"/>
      <c r="AI31" s="257"/>
      <c r="AJ31" s="257"/>
      <c r="AK31" s="257"/>
      <c r="AL31" s="313"/>
      <c r="AM31" s="314"/>
      <c r="AN31" s="141"/>
      <c r="AO31" s="325"/>
    </row>
    <row r="32" spans="1:69" ht="22.5" customHeight="1">
      <c r="A32" s="194" t="s">
        <v>72</v>
      </c>
      <c r="D32" s="196"/>
      <c r="E32" s="197"/>
      <c r="F32" s="197"/>
      <c r="G32" s="198"/>
      <c r="H32" s="197"/>
      <c r="I32" s="197"/>
      <c r="J32" s="197"/>
      <c r="K32" s="197"/>
      <c r="L32" s="198" t="s">
        <v>63</v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AH32" s="141"/>
      <c r="AI32" s="315"/>
      <c r="AJ32" s="300"/>
      <c r="AK32" s="300"/>
      <c r="AL32" s="257"/>
      <c r="AM32" s="257"/>
      <c r="AN32" s="141"/>
    </row>
    <row r="33" spans="2:40" ht="16">
      <c r="AH33" s="280"/>
      <c r="AI33" s="281"/>
      <c r="AJ33" s="257"/>
      <c r="AK33" s="257"/>
      <c r="AL33" s="257"/>
      <c r="AM33" s="257"/>
      <c r="AN33" s="141"/>
    </row>
    <row r="34" spans="2:40" ht="18">
      <c r="C34" s="377"/>
      <c r="E34" s="377"/>
      <c r="G34" s="377"/>
      <c r="I34" s="377"/>
      <c r="K34" s="377"/>
      <c r="M34" s="377"/>
      <c r="O34" s="377"/>
      <c r="Q34" s="377"/>
      <c r="S34" s="377"/>
      <c r="U34" s="377"/>
      <c r="W34" s="377"/>
      <c r="AH34" s="317"/>
      <c r="AI34" s="281"/>
      <c r="AJ34" s="257"/>
      <c r="AK34" s="257"/>
      <c r="AL34" s="257"/>
      <c r="AM34" s="257"/>
      <c r="AN34" s="141"/>
    </row>
    <row r="35" spans="2:40" ht="14">
      <c r="C35" s="378"/>
      <c r="D35" s="283"/>
      <c r="E35" s="378"/>
      <c r="F35" s="283"/>
      <c r="G35" s="378"/>
      <c r="H35" s="283"/>
      <c r="I35" s="378"/>
      <c r="J35" s="283"/>
      <c r="K35" s="378"/>
      <c r="L35" s="283"/>
      <c r="M35" s="378"/>
      <c r="N35" s="283"/>
      <c r="O35" s="378"/>
      <c r="P35" s="283"/>
      <c r="Q35" s="378"/>
      <c r="R35" s="283"/>
      <c r="S35" s="378"/>
      <c r="T35" s="283"/>
      <c r="U35" s="378"/>
      <c r="V35" s="283"/>
      <c r="W35" s="378"/>
      <c r="X35" s="282"/>
      <c r="AH35" s="320"/>
      <c r="AM35" s="379"/>
      <c r="AN35" s="379"/>
    </row>
    <row r="36" spans="2:40" ht="14"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AA36" s="282"/>
      <c r="AM36" s="379"/>
      <c r="AN36" s="380"/>
    </row>
    <row r="37" spans="2:40" ht="14">
      <c r="B37" s="282"/>
      <c r="O37" s="379"/>
      <c r="P37" s="380"/>
      <c r="Q37" s="381"/>
      <c r="R37" s="381"/>
      <c r="S37" s="284"/>
      <c r="T37" s="285"/>
      <c r="U37" s="285"/>
      <c r="V37" s="139"/>
      <c r="AM37" s="379"/>
      <c r="AN37" s="380"/>
    </row>
    <row r="38" spans="2:40" ht="14">
      <c r="O38" s="379"/>
      <c r="P38" s="380"/>
      <c r="Q38" s="381"/>
      <c r="R38" s="381"/>
      <c r="S38" s="284"/>
      <c r="T38" s="285"/>
      <c r="U38" s="285"/>
      <c r="V38" s="139"/>
      <c r="AM38" s="379"/>
      <c r="AN38" s="380"/>
    </row>
    <row r="39" spans="2:40" ht="14">
      <c r="O39" s="379"/>
      <c r="P39" s="380"/>
      <c r="Q39" s="381"/>
      <c r="R39" s="381"/>
      <c r="S39" s="284"/>
      <c r="T39" s="285"/>
      <c r="U39" s="285"/>
      <c r="V39" s="139"/>
      <c r="AM39" s="379"/>
      <c r="AN39" s="380"/>
    </row>
    <row r="40" spans="2:40" ht="14">
      <c r="O40" s="379"/>
      <c r="P40" s="380"/>
      <c r="Q40" s="381"/>
      <c r="R40" s="381"/>
      <c r="S40" s="284"/>
      <c r="T40" s="285"/>
      <c r="U40" s="139"/>
      <c r="V40" s="139"/>
      <c r="AH40" s="326"/>
      <c r="AM40" s="379"/>
      <c r="AN40" s="380"/>
    </row>
    <row r="41" spans="2:40" ht="14">
      <c r="O41" s="379"/>
      <c r="P41" s="379"/>
      <c r="Q41" s="379"/>
      <c r="R41" s="379"/>
      <c r="S41" s="284"/>
      <c r="T41" s="285"/>
      <c r="U41" s="139"/>
      <c r="V41" s="139"/>
      <c r="AM41" s="379"/>
      <c r="AN41" s="380"/>
    </row>
    <row r="42" spans="2:40" ht="14">
      <c r="O42" s="379"/>
      <c r="P42" s="380"/>
      <c r="Q42" s="381"/>
      <c r="R42" s="381"/>
      <c r="S42" s="284"/>
      <c r="T42" s="285"/>
      <c r="U42" s="139"/>
      <c r="V42" s="139"/>
      <c r="AM42" s="379"/>
      <c r="AN42" s="380"/>
    </row>
    <row r="43" spans="2:40" ht="14">
      <c r="O43" s="379"/>
      <c r="P43" s="380"/>
      <c r="Q43" s="381"/>
      <c r="R43" s="381"/>
      <c r="S43" s="284"/>
      <c r="T43" s="285"/>
      <c r="U43" s="139"/>
      <c r="V43" s="139"/>
      <c r="AM43" s="379"/>
      <c r="AN43" s="380"/>
    </row>
    <row r="44" spans="2:40" ht="14">
      <c r="O44" s="379"/>
      <c r="P44" s="380"/>
      <c r="Q44" s="381"/>
      <c r="R44" s="381"/>
      <c r="S44" s="284"/>
      <c r="T44" s="285"/>
      <c r="U44" s="139"/>
      <c r="V44" s="139"/>
      <c r="AM44" s="379"/>
      <c r="AN44" s="380"/>
    </row>
    <row r="45" spans="2:40" ht="14">
      <c r="O45" s="379"/>
      <c r="P45" s="380"/>
      <c r="Q45" s="381"/>
      <c r="R45" s="381"/>
      <c r="S45" s="284"/>
      <c r="T45" s="285"/>
      <c r="U45" s="139"/>
      <c r="V45" s="139"/>
      <c r="AM45" s="379"/>
      <c r="AN45" s="380"/>
    </row>
    <row r="46" spans="2:40" ht="14">
      <c r="O46" s="379"/>
      <c r="P46" s="380"/>
      <c r="Q46" s="381"/>
      <c r="R46" s="381"/>
      <c r="S46" s="284"/>
      <c r="T46" s="285"/>
      <c r="U46" s="139"/>
      <c r="V46" s="139"/>
      <c r="AM46" s="379"/>
      <c r="AN46" s="380"/>
    </row>
    <row r="47" spans="2:40" ht="14">
      <c r="O47" s="379"/>
      <c r="P47" s="380"/>
      <c r="Q47" s="381"/>
      <c r="R47" s="381"/>
      <c r="S47" s="284"/>
      <c r="T47" s="285"/>
      <c r="U47" s="139"/>
      <c r="V47" s="139"/>
      <c r="AM47" s="379"/>
      <c r="AN47" s="380"/>
    </row>
    <row r="48" spans="2:40" ht="14">
      <c r="O48" s="379"/>
      <c r="P48" s="380"/>
      <c r="Q48" s="381"/>
      <c r="R48" s="381"/>
      <c r="S48" s="284"/>
      <c r="T48" s="285"/>
      <c r="U48" s="139"/>
      <c r="V48" s="139"/>
      <c r="AM48" s="379"/>
      <c r="AN48" s="380"/>
    </row>
    <row r="49" spans="15:40" ht="14">
      <c r="O49" s="379"/>
      <c r="P49" s="380"/>
      <c r="Q49" s="381"/>
      <c r="R49" s="381"/>
      <c r="S49" s="284"/>
      <c r="T49" s="285"/>
      <c r="U49" s="139"/>
      <c r="V49" s="139"/>
      <c r="AM49" s="379"/>
      <c r="AN49" s="380"/>
    </row>
    <row r="50" spans="15:40" ht="14">
      <c r="O50" s="379"/>
      <c r="P50" s="380"/>
      <c r="Q50" s="381"/>
      <c r="R50" s="381"/>
      <c r="S50" s="284"/>
      <c r="T50" s="285"/>
      <c r="U50" s="139"/>
      <c r="V50" s="139"/>
      <c r="AM50" s="379"/>
      <c r="AN50" s="380"/>
    </row>
    <row r="51" spans="15:40" ht="14">
      <c r="O51" s="379"/>
      <c r="P51" s="380"/>
      <c r="Q51" s="381"/>
      <c r="R51" s="381"/>
      <c r="S51" s="284"/>
      <c r="T51" s="285"/>
      <c r="U51" s="139"/>
      <c r="V51" s="139"/>
      <c r="AM51" s="379"/>
      <c r="AN51" s="380"/>
    </row>
    <row r="52" spans="15:40" ht="14">
      <c r="O52" s="379"/>
      <c r="P52" s="380"/>
      <c r="Q52" s="381"/>
      <c r="R52" s="381"/>
      <c r="S52" s="382"/>
      <c r="T52" s="139"/>
      <c r="U52" s="139"/>
      <c r="V52" s="139"/>
      <c r="AM52" s="379"/>
      <c r="AN52" s="380"/>
    </row>
    <row r="53" spans="15:40" ht="14">
      <c r="O53" s="379"/>
      <c r="P53" s="380"/>
      <c r="Q53" s="381"/>
      <c r="R53" s="381"/>
      <c r="S53" s="383"/>
      <c r="T53" s="139"/>
      <c r="U53" s="139"/>
      <c r="V53" s="139"/>
      <c r="AM53" s="379"/>
      <c r="AN53" s="380"/>
    </row>
    <row r="54" spans="15:40" ht="14">
      <c r="O54" s="379"/>
      <c r="P54" s="380"/>
      <c r="Q54" s="381"/>
      <c r="R54" s="381"/>
      <c r="S54" s="382"/>
      <c r="T54" s="139"/>
      <c r="U54" s="139"/>
      <c r="V54" s="139"/>
      <c r="AM54" s="379"/>
      <c r="AN54" s="380"/>
    </row>
    <row r="55" spans="15:40" ht="14">
      <c r="O55" s="379"/>
      <c r="P55" s="380"/>
      <c r="Q55" s="381"/>
      <c r="R55" s="381"/>
      <c r="S55" s="383"/>
      <c r="T55" s="139"/>
      <c r="U55" s="139"/>
      <c r="V55" s="139"/>
      <c r="AM55" s="379"/>
      <c r="AN55" s="380"/>
    </row>
    <row r="56" spans="15:40" ht="14">
      <c r="O56" s="379"/>
      <c r="P56" s="380"/>
      <c r="Q56" s="381"/>
      <c r="R56" s="381"/>
      <c r="S56" s="382"/>
      <c r="T56" s="139"/>
      <c r="U56" s="139"/>
      <c r="V56" s="139"/>
      <c r="AM56" s="379"/>
      <c r="AN56" s="380"/>
    </row>
    <row r="57" spans="15:40" ht="14">
      <c r="O57" s="379"/>
      <c r="P57" s="380"/>
      <c r="Q57" s="381"/>
      <c r="R57" s="381"/>
      <c r="S57" s="382"/>
      <c r="T57" s="139"/>
      <c r="U57" s="139"/>
      <c r="V57" s="139"/>
      <c r="AM57" s="379"/>
      <c r="AN57" s="380"/>
    </row>
    <row r="58" spans="15:40" ht="14">
      <c r="O58" s="379"/>
      <c r="P58" s="380"/>
      <c r="Q58" s="381"/>
      <c r="R58" s="381"/>
      <c r="S58" s="383"/>
      <c r="T58" s="139"/>
      <c r="U58" s="139"/>
      <c r="V58" s="139"/>
      <c r="AM58" s="379"/>
      <c r="AN58" s="380"/>
    </row>
    <row r="59" spans="15:40" ht="14">
      <c r="O59" s="379"/>
      <c r="P59" s="380"/>
      <c r="Q59" s="381"/>
      <c r="R59" s="381"/>
      <c r="S59" s="382"/>
      <c r="T59" s="139"/>
      <c r="U59" s="139"/>
      <c r="V59" s="139"/>
      <c r="AM59" s="379"/>
      <c r="AN59" s="380"/>
    </row>
    <row r="60" spans="15:40" ht="14">
      <c r="O60" s="379"/>
      <c r="P60" s="380"/>
      <c r="Q60" s="381"/>
      <c r="R60" s="381"/>
      <c r="S60" s="382"/>
      <c r="T60" s="139"/>
      <c r="U60" s="139"/>
      <c r="V60" s="139"/>
      <c r="AM60" s="379"/>
      <c r="AN60" s="380"/>
    </row>
    <row r="61" spans="15:40" ht="14">
      <c r="O61" s="379"/>
      <c r="P61" s="380"/>
      <c r="Q61" s="381"/>
      <c r="R61" s="381"/>
      <c r="S61" s="383"/>
      <c r="T61" s="139"/>
      <c r="U61" s="139"/>
      <c r="V61" s="139"/>
      <c r="AM61" s="379"/>
      <c r="AN61" s="380"/>
    </row>
    <row r="62" spans="15:40" ht="14">
      <c r="O62" s="379"/>
      <c r="P62" s="380"/>
      <c r="Q62" s="381"/>
      <c r="R62" s="381"/>
      <c r="S62" s="383"/>
      <c r="T62" s="139"/>
      <c r="U62" s="139"/>
      <c r="V62" s="139"/>
    </row>
    <row r="63" spans="15:40" ht="14">
      <c r="O63" s="379"/>
      <c r="P63" s="380"/>
      <c r="Q63" s="381"/>
      <c r="R63" s="381"/>
      <c r="S63" s="383"/>
      <c r="T63" s="139"/>
      <c r="U63" s="139"/>
      <c r="V63" s="139"/>
    </row>
    <row r="64" spans="15:40" ht="14">
      <c r="O64" s="379"/>
      <c r="P64" s="380"/>
      <c r="Q64" s="381"/>
      <c r="R64" s="381"/>
      <c r="S64" s="383"/>
      <c r="T64" s="139"/>
      <c r="U64" s="139"/>
      <c r="V64" s="139"/>
    </row>
    <row r="65" spans="15:22" ht="14">
      <c r="O65" s="379"/>
      <c r="P65" s="380"/>
      <c r="Q65" s="381"/>
      <c r="R65" s="381"/>
      <c r="S65" s="382"/>
      <c r="T65" s="139"/>
      <c r="U65" s="139"/>
      <c r="V65" s="139"/>
    </row>
    <row r="66" spans="15:22" ht="14">
      <c r="O66" s="379"/>
      <c r="P66" s="380"/>
      <c r="Q66" s="381"/>
      <c r="R66" s="381"/>
      <c r="S66" s="383"/>
      <c r="T66" s="139"/>
      <c r="U66" s="139"/>
      <c r="V66" s="139"/>
    </row>
    <row r="67" spans="15:22" ht="14">
      <c r="O67" s="379"/>
      <c r="P67" s="380"/>
      <c r="Q67" s="381"/>
      <c r="R67" s="381"/>
      <c r="S67" s="383"/>
      <c r="T67" s="139"/>
      <c r="U67" s="139"/>
      <c r="V67" s="139"/>
    </row>
    <row r="68" spans="15:22" ht="14">
      <c r="O68" s="379"/>
      <c r="P68" s="380"/>
      <c r="Q68" s="381"/>
      <c r="R68" s="381"/>
      <c r="S68" s="383"/>
      <c r="T68" s="139"/>
      <c r="U68" s="139"/>
      <c r="V68" s="139"/>
    </row>
    <row r="69" spans="15:22">
      <c r="O69" s="139"/>
      <c r="P69" s="139"/>
      <c r="Q69" s="139"/>
      <c r="R69" s="139"/>
      <c r="S69" s="139"/>
      <c r="T69" s="139"/>
      <c r="U69" s="139"/>
      <c r="V69" s="139"/>
    </row>
    <row r="70" spans="15:22">
      <c r="O70" s="139"/>
      <c r="P70" s="139"/>
      <c r="Q70" s="139"/>
      <c r="R70" s="139"/>
      <c r="S70" s="139"/>
      <c r="T70" s="139"/>
      <c r="U70" s="139"/>
      <c r="V70" s="139"/>
    </row>
    <row r="71" spans="15:22">
      <c r="O71" s="139"/>
      <c r="P71" s="139"/>
      <c r="Q71" s="139"/>
      <c r="R71" s="139"/>
      <c r="S71" s="139"/>
      <c r="T71" s="139"/>
      <c r="U71" s="139"/>
      <c r="V71" s="139"/>
    </row>
    <row r="72" spans="15:22">
      <c r="O72" s="139"/>
      <c r="P72" s="139"/>
      <c r="Q72" s="139"/>
      <c r="R72" s="139"/>
      <c r="S72" s="139"/>
      <c r="T72" s="139"/>
      <c r="U72" s="139"/>
      <c r="V72" s="139"/>
    </row>
    <row r="73" spans="15:22">
      <c r="O73" s="139"/>
      <c r="P73" s="139"/>
      <c r="Q73" s="139"/>
      <c r="R73" s="139"/>
      <c r="S73" s="139"/>
      <c r="T73" s="139"/>
      <c r="U73" s="139"/>
      <c r="V73" s="139"/>
    </row>
    <row r="74" spans="15:22">
      <c r="O74" s="139"/>
      <c r="P74" s="139"/>
      <c r="Q74" s="139"/>
      <c r="R74" s="139"/>
      <c r="S74" s="139"/>
      <c r="T74" s="139"/>
      <c r="U74" s="139"/>
      <c r="V74" s="139"/>
    </row>
    <row r="75" spans="15:22">
      <c r="O75" s="139"/>
      <c r="P75" s="139"/>
      <c r="Q75" s="139"/>
      <c r="R75" s="139"/>
      <c r="S75" s="139"/>
      <c r="T75" s="139"/>
      <c r="U75" s="139"/>
      <c r="V75" s="139"/>
    </row>
    <row r="76" spans="15:22">
      <c r="O76" s="139"/>
      <c r="P76" s="139"/>
      <c r="Q76" s="139"/>
      <c r="R76" s="139"/>
      <c r="S76" s="139"/>
      <c r="T76" s="139"/>
      <c r="U76" s="139"/>
      <c r="V76" s="139"/>
    </row>
    <row r="77" spans="15:22">
      <c r="O77" s="139"/>
      <c r="P77" s="139"/>
      <c r="Q77" s="139"/>
      <c r="R77" s="139"/>
      <c r="S77" s="139"/>
      <c r="T77" s="139"/>
      <c r="U77" s="139"/>
      <c r="V77" s="139"/>
    </row>
    <row r="78" spans="15:22">
      <c r="O78" s="139"/>
      <c r="P78" s="139"/>
      <c r="Q78" s="139"/>
      <c r="R78" s="139"/>
      <c r="S78" s="139"/>
      <c r="T78" s="139"/>
      <c r="U78" s="139"/>
      <c r="V78" s="139"/>
    </row>
    <row r="79" spans="15:22">
      <c r="O79" s="139"/>
      <c r="P79" s="139"/>
      <c r="Q79" s="139"/>
      <c r="R79" s="139"/>
      <c r="S79" s="139"/>
      <c r="T79" s="139"/>
      <c r="U79" s="139"/>
      <c r="V79" s="139"/>
    </row>
    <row r="80" spans="15:22">
      <c r="O80" s="139"/>
      <c r="P80" s="139"/>
      <c r="Q80" s="139"/>
      <c r="R80" s="139"/>
      <c r="S80" s="139"/>
      <c r="T80" s="139"/>
      <c r="U80" s="139"/>
      <c r="V80" s="139"/>
    </row>
    <row r="81" spans="15:22">
      <c r="O81" s="139"/>
      <c r="P81" s="139"/>
      <c r="Q81" s="139"/>
      <c r="R81" s="139"/>
      <c r="S81" s="139"/>
      <c r="T81" s="139"/>
      <c r="U81" s="139"/>
      <c r="V81" s="139"/>
    </row>
    <row r="82" spans="15:22">
      <c r="O82" s="139"/>
      <c r="P82" s="139"/>
      <c r="Q82" s="139"/>
      <c r="R82" s="139"/>
      <c r="S82" s="139"/>
      <c r="T82" s="139"/>
      <c r="U82" s="139"/>
      <c r="V82" s="139"/>
    </row>
    <row r="83" spans="15:22">
      <c r="O83" s="139"/>
      <c r="P83" s="139"/>
      <c r="Q83" s="139"/>
      <c r="R83" s="139"/>
      <c r="S83" s="139"/>
      <c r="T83" s="139"/>
      <c r="U83" s="139"/>
      <c r="V83" s="139"/>
    </row>
    <row r="84" spans="15:22">
      <c r="O84" s="139"/>
      <c r="P84" s="139"/>
      <c r="Q84" s="139"/>
      <c r="R84" s="139"/>
      <c r="S84" s="139"/>
      <c r="T84" s="139"/>
      <c r="U84" s="139"/>
      <c r="V84" s="139"/>
    </row>
    <row r="85" spans="15:22">
      <c r="O85" s="139"/>
      <c r="P85" s="139"/>
      <c r="Q85" s="139"/>
      <c r="R85" s="139"/>
      <c r="S85" s="139"/>
      <c r="T85" s="139"/>
      <c r="U85" s="139"/>
      <c r="V85" s="139"/>
    </row>
    <row r="86" spans="15:22">
      <c r="O86" s="139"/>
      <c r="P86" s="139"/>
      <c r="Q86" s="139"/>
      <c r="R86" s="139"/>
      <c r="S86" s="139"/>
      <c r="T86" s="139"/>
      <c r="U86" s="139"/>
      <c r="V86" s="139"/>
    </row>
    <row r="87" spans="15:22">
      <c r="O87" s="139"/>
      <c r="P87" s="139"/>
      <c r="Q87" s="139"/>
      <c r="R87" s="139"/>
      <c r="S87" s="139"/>
      <c r="T87" s="139"/>
      <c r="U87" s="139"/>
      <c r="V87" s="139"/>
    </row>
    <row r="88" spans="15:22">
      <c r="O88" s="139"/>
      <c r="P88" s="139"/>
      <c r="Q88" s="139"/>
      <c r="R88" s="139"/>
      <c r="S88" s="139"/>
      <c r="T88" s="139"/>
      <c r="U88" s="139"/>
      <c r="V88" s="139"/>
    </row>
    <row r="89" spans="15:22">
      <c r="O89" s="139"/>
      <c r="P89" s="139"/>
      <c r="Q89" s="139"/>
      <c r="R89" s="139"/>
      <c r="S89" s="139"/>
      <c r="T89" s="139"/>
      <c r="U89" s="139"/>
      <c r="V89" s="139"/>
    </row>
    <row r="90" spans="15:22">
      <c r="O90" s="139"/>
      <c r="P90" s="139"/>
      <c r="Q90" s="139"/>
      <c r="R90" s="139"/>
      <c r="S90" s="139"/>
      <c r="T90" s="139"/>
      <c r="U90" s="139"/>
      <c r="V90" s="139"/>
    </row>
    <row r="91" spans="15:22">
      <c r="O91" s="139"/>
      <c r="P91" s="139"/>
      <c r="Q91" s="139"/>
      <c r="R91" s="139"/>
      <c r="S91" s="139"/>
      <c r="T91" s="139"/>
      <c r="U91" s="139"/>
      <c r="V91" s="139"/>
    </row>
    <row r="92" spans="15:22">
      <c r="O92" s="139"/>
      <c r="P92" s="139"/>
      <c r="Q92" s="139"/>
      <c r="R92" s="139"/>
      <c r="S92" s="139"/>
      <c r="T92" s="139"/>
      <c r="U92" s="139"/>
      <c r="V92" s="139"/>
    </row>
    <row r="93" spans="15:22">
      <c r="O93" s="139"/>
      <c r="P93" s="139"/>
      <c r="Q93" s="139"/>
      <c r="R93" s="139"/>
      <c r="S93" s="139"/>
      <c r="T93" s="139"/>
      <c r="U93" s="139"/>
      <c r="V93" s="139"/>
    </row>
    <row r="94" spans="15:22">
      <c r="O94" s="139"/>
      <c r="P94" s="139"/>
      <c r="Q94" s="139"/>
      <c r="R94" s="139"/>
      <c r="S94" s="139"/>
      <c r="T94" s="139"/>
      <c r="U94" s="139"/>
      <c r="V94" s="139"/>
    </row>
    <row r="95" spans="15:22">
      <c r="O95" s="139"/>
      <c r="P95" s="139"/>
      <c r="Q95" s="139"/>
      <c r="R95" s="139"/>
      <c r="S95" s="139"/>
      <c r="T95" s="139"/>
      <c r="U95" s="139"/>
      <c r="V95" s="139"/>
    </row>
    <row r="96" spans="15:22">
      <c r="O96" s="139"/>
      <c r="P96" s="139"/>
      <c r="Q96" s="139"/>
      <c r="R96" s="139"/>
      <c r="S96" s="139"/>
      <c r="T96" s="139"/>
      <c r="U96" s="139"/>
      <c r="V96" s="139"/>
    </row>
    <row r="97" spans="15:22">
      <c r="O97" s="139"/>
      <c r="P97" s="139"/>
      <c r="Q97" s="139"/>
      <c r="R97" s="139"/>
      <c r="S97" s="139"/>
      <c r="T97" s="139"/>
      <c r="U97" s="139"/>
      <c r="V97" s="139"/>
    </row>
    <row r="98" spans="15:22">
      <c r="O98" s="139"/>
      <c r="P98" s="139"/>
      <c r="Q98" s="139"/>
      <c r="R98" s="139"/>
      <c r="S98" s="139"/>
      <c r="T98" s="139"/>
      <c r="U98" s="139"/>
      <c r="V98" s="139"/>
    </row>
    <row r="99" spans="15:22">
      <c r="O99" s="139"/>
      <c r="P99" s="139"/>
      <c r="Q99" s="139"/>
      <c r="R99" s="139"/>
      <c r="S99" s="139"/>
      <c r="T99" s="139"/>
      <c r="U99" s="139"/>
      <c r="V99" s="139"/>
    </row>
    <row r="100" spans="15:22">
      <c r="O100" s="139"/>
      <c r="P100" s="139"/>
      <c r="Q100" s="139"/>
      <c r="R100" s="139"/>
      <c r="S100" s="139"/>
      <c r="T100" s="139"/>
      <c r="U100" s="139"/>
      <c r="V100" s="139"/>
    </row>
    <row r="101" spans="15:22">
      <c r="O101" s="139"/>
      <c r="P101" s="139"/>
      <c r="Q101" s="139"/>
      <c r="R101" s="139"/>
      <c r="S101" s="139"/>
      <c r="T101" s="139"/>
      <c r="U101" s="139"/>
      <c r="V101" s="139"/>
    </row>
    <row r="102" spans="15:22">
      <c r="O102" s="139"/>
      <c r="P102" s="139"/>
      <c r="Q102" s="139"/>
      <c r="R102" s="139"/>
      <c r="S102" s="139"/>
      <c r="T102" s="139"/>
      <c r="U102" s="139"/>
      <c r="V102" s="139"/>
    </row>
    <row r="103" spans="15:22">
      <c r="O103" s="139"/>
      <c r="P103" s="139"/>
      <c r="Q103" s="139"/>
      <c r="R103" s="139"/>
      <c r="S103" s="139"/>
      <c r="T103" s="139"/>
      <c r="U103" s="139"/>
      <c r="V103" s="139"/>
    </row>
    <row r="104" spans="15:22">
      <c r="O104" s="139"/>
      <c r="P104" s="139"/>
      <c r="Q104" s="139"/>
      <c r="R104" s="139"/>
      <c r="S104" s="139"/>
      <c r="T104" s="139"/>
      <c r="U104" s="139"/>
      <c r="V104" s="139"/>
    </row>
    <row r="105" spans="15:22">
      <c r="O105" s="139"/>
      <c r="P105" s="139"/>
      <c r="Q105" s="139"/>
      <c r="R105" s="139"/>
      <c r="S105" s="139"/>
      <c r="T105" s="139"/>
      <c r="U105" s="139"/>
      <c r="V105" s="139"/>
    </row>
    <row r="106" spans="15:22">
      <c r="O106" s="139"/>
      <c r="P106" s="139"/>
      <c r="Q106" s="139"/>
      <c r="R106" s="139"/>
      <c r="S106" s="139"/>
      <c r="T106" s="139"/>
      <c r="U106" s="139"/>
      <c r="V106" s="139"/>
    </row>
    <row r="107" spans="15:22">
      <c r="O107" s="139"/>
      <c r="P107" s="139"/>
      <c r="Q107" s="139"/>
      <c r="R107" s="139"/>
      <c r="S107" s="139"/>
      <c r="T107" s="139"/>
      <c r="U107" s="139"/>
      <c r="V107" s="139"/>
    </row>
    <row r="108" spans="15:22">
      <c r="O108" s="139"/>
      <c r="P108" s="139"/>
      <c r="Q108" s="139"/>
      <c r="R108" s="139"/>
      <c r="S108" s="139"/>
      <c r="T108" s="139"/>
      <c r="U108" s="139"/>
      <c r="V108" s="139"/>
    </row>
    <row r="109" spans="15:22">
      <c r="O109" s="139"/>
      <c r="P109" s="139"/>
      <c r="Q109" s="139"/>
      <c r="R109" s="139"/>
      <c r="S109" s="139"/>
      <c r="T109" s="139"/>
      <c r="U109" s="139"/>
      <c r="V109" s="139"/>
    </row>
    <row r="110" spans="15:22">
      <c r="O110" s="139"/>
      <c r="P110" s="139"/>
      <c r="Q110" s="139"/>
      <c r="R110" s="139"/>
      <c r="S110" s="139"/>
      <c r="T110" s="139"/>
      <c r="U110" s="139"/>
      <c r="V110" s="139"/>
    </row>
    <row r="111" spans="15:22">
      <c r="O111" s="139"/>
      <c r="P111" s="139"/>
      <c r="Q111" s="139"/>
      <c r="R111" s="139"/>
      <c r="S111" s="139"/>
      <c r="T111" s="139"/>
      <c r="U111" s="139"/>
      <c r="V111" s="139"/>
    </row>
    <row r="112" spans="15:22">
      <c r="O112" s="139"/>
      <c r="P112" s="139"/>
      <c r="Q112" s="139"/>
      <c r="R112" s="139"/>
      <c r="S112" s="139"/>
      <c r="T112" s="139"/>
      <c r="U112" s="139"/>
      <c r="V112" s="139"/>
    </row>
    <row r="113" spans="15:22">
      <c r="O113" s="139"/>
      <c r="P113" s="139"/>
      <c r="Q113" s="139"/>
      <c r="R113" s="139"/>
      <c r="S113" s="139"/>
      <c r="T113" s="139"/>
      <c r="U113" s="139"/>
      <c r="V113" s="139"/>
    </row>
    <row r="114" spans="15:22">
      <c r="O114" s="139"/>
      <c r="P114" s="139"/>
      <c r="Q114" s="139"/>
      <c r="R114" s="139"/>
      <c r="S114" s="139"/>
      <c r="T114" s="139"/>
      <c r="U114" s="139"/>
      <c r="V114" s="139"/>
    </row>
    <row r="115" spans="15:22">
      <c r="O115" s="139"/>
      <c r="P115" s="139"/>
      <c r="Q115" s="139"/>
      <c r="R115" s="139"/>
      <c r="S115" s="139"/>
      <c r="T115" s="139"/>
      <c r="U115" s="139"/>
      <c r="V115" s="139"/>
    </row>
    <row r="116" spans="15:22">
      <c r="O116" s="139"/>
      <c r="P116" s="139"/>
      <c r="Q116" s="139"/>
      <c r="R116" s="139"/>
      <c r="S116" s="139"/>
      <c r="T116" s="139"/>
      <c r="U116" s="139"/>
      <c r="V116" s="139"/>
    </row>
    <row r="117" spans="15:22">
      <c r="O117" s="139"/>
      <c r="P117" s="139"/>
      <c r="Q117" s="139"/>
      <c r="R117" s="139"/>
      <c r="S117" s="139"/>
      <c r="T117" s="139"/>
      <c r="U117" s="139"/>
      <c r="V117" s="139"/>
    </row>
    <row r="118" spans="15:22">
      <c r="O118" s="139"/>
      <c r="P118" s="139"/>
      <c r="Q118" s="139"/>
      <c r="R118" s="139"/>
      <c r="S118" s="139"/>
      <c r="T118" s="139"/>
      <c r="U118" s="139"/>
      <c r="V118" s="139"/>
    </row>
    <row r="119" spans="15:22">
      <c r="O119" s="139"/>
      <c r="P119" s="139"/>
      <c r="Q119" s="139"/>
      <c r="R119" s="139"/>
      <c r="S119" s="139"/>
      <c r="T119" s="139"/>
      <c r="U119" s="139"/>
      <c r="V119" s="139"/>
    </row>
    <row r="120" spans="15:22">
      <c r="O120" s="139"/>
      <c r="P120" s="139"/>
      <c r="Q120" s="139"/>
      <c r="R120" s="139"/>
      <c r="S120" s="139"/>
      <c r="T120" s="139"/>
      <c r="U120" s="139"/>
      <c r="V120" s="139"/>
    </row>
    <row r="121" spans="15:22">
      <c r="O121" s="139"/>
      <c r="P121" s="139"/>
      <c r="Q121" s="139"/>
      <c r="R121" s="139"/>
      <c r="S121" s="139"/>
      <c r="T121" s="139"/>
      <c r="U121" s="139"/>
      <c r="V121" s="139"/>
    </row>
    <row r="122" spans="15:22">
      <c r="O122" s="139"/>
      <c r="P122" s="139"/>
      <c r="Q122" s="139"/>
      <c r="R122" s="139"/>
      <c r="S122" s="139"/>
      <c r="T122" s="139"/>
      <c r="U122" s="139"/>
      <c r="V122" s="139"/>
    </row>
    <row r="123" spans="15:22">
      <c r="O123" s="139"/>
      <c r="P123" s="139"/>
      <c r="Q123" s="139"/>
      <c r="R123" s="139"/>
      <c r="S123" s="139"/>
      <c r="T123" s="139"/>
      <c r="U123" s="139"/>
      <c r="V123" s="139"/>
    </row>
    <row r="124" spans="15:22">
      <c r="O124" s="139"/>
      <c r="P124" s="139"/>
      <c r="Q124" s="139"/>
      <c r="R124" s="139"/>
      <c r="S124" s="139"/>
      <c r="T124" s="139"/>
      <c r="U124" s="139"/>
      <c r="V124" s="139"/>
    </row>
    <row r="125" spans="15:22">
      <c r="O125" s="139"/>
      <c r="P125" s="139"/>
      <c r="Q125" s="139"/>
      <c r="R125" s="139"/>
      <c r="S125" s="139"/>
      <c r="T125" s="139"/>
      <c r="U125" s="139"/>
      <c r="V125" s="139"/>
    </row>
    <row r="126" spans="15:22">
      <c r="O126" s="139"/>
      <c r="P126" s="139"/>
      <c r="Q126" s="139"/>
      <c r="R126" s="139"/>
      <c r="S126" s="139"/>
      <c r="T126" s="139"/>
      <c r="U126" s="139"/>
      <c r="V126" s="139"/>
    </row>
    <row r="127" spans="15:22">
      <c r="O127" s="139"/>
      <c r="P127" s="139"/>
      <c r="Q127" s="139"/>
      <c r="R127" s="139"/>
      <c r="S127" s="139"/>
      <c r="T127" s="139"/>
      <c r="U127" s="139"/>
      <c r="V127" s="139"/>
    </row>
    <row r="128" spans="15:22">
      <c r="O128" s="139"/>
      <c r="P128" s="139"/>
      <c r="Q128" s="139"/>
      <c r="R128" s="139"/>
      <c r="S128" s="139"/>
      <c r="T128" s="139"/>
      <c r="U128" s="139"/>
      <c r="V128" s="139"/>
    </row>
    <row r="129" spans="15:22">
      <c r="O129" s="139"/>
      <c r="P129" s="139"/>
      <c r="Q129" s="139"/>
      <c r="R129" s="139"/>
      <c r="S129" s="139"/>
      <c r="T129" s="139"/>
      <c r="U129" s="139"/>
      <c r="V129" s="139"/>
    </row>
    <row r="130" spans="15:22">
      <c r="O130" s="139"/>
      <c r="P130" s="139"/>
      <c r="Q130" s="139"/>
      <c r="R130" s="139"/>
      <c r="S130" s="139"/>
      <c r="T130" s="139"/>
      <c r="U130" s="139"/>
      <c r="V130" s="139"/>
    </row>
    <row r="131" spans="15:22">
      <c r="O131" s="139"/>
      <c r="P131" s="139"/>
      <c r="Q131" s="139"/>
      <c r="R131" s="139"/>
      <c r="S131" s="139"/>
      <c r="T131" s="139"/>
      <c r="U131" s="139"/>
      <c r="V131" s="139"/>
    </row>
    <row r="132" spans="15:22">
      <c r="O132" s="139"/>
      <c r="P132" s="139"/>
      <c r="Q132" s="139"/>
      <c r="R132" s="139"/>
      <c r="S132" s="139"/>
      <c r="T132" s="139"/>
      <c r="U132" s="139"/>
      <c r="V132" s="139"/>
    </row>
    <row r="133" spans="15:22">
      <c r="O133" s="139"/>
      <c r="P133" s="139"/>
      <c r="Q133" s="139"/>
      <c r="R133" s="139"/>
      <c r="S133" s="139"/>
      <c r="T133" s="139"/>
      <c r="U133" s="139"/>
      <c r="V133" s="139"/>
    </row>
    <row r="134" spans="15:22">
      <c r="O134" s="139"/>
      <c r="P134" s="139"/>
      <c r="Q134" s="139"/>
      <c r="R134" s="139"/>
      <c r="S134" s="139"/>
      <c r="T134" s="139"/>
      <c r="U134" s="139"/>
      <c r="V134" s="139"/>
    </row>
    <row r="135" spans="15:22">
      <c r="O135" s="139"/>
      <c r="P135" s="139"/>
      <c r="Q135" s="139"/>
      <c r="R135" s="139"/>
      <c r="S135" s="139"/>
      <c r="T135" s="139"/>
      <c r="U135" s="139"/>
      <c r="V135" s="139"/>
    </row>
    <row r="136" spans="15:22">
      <c r="O136" s="139"/>
      <c r="P136" s="139"/>
      <c r="Q136" s="139"/>
      <c r="R136" s="139"/>
      <c r="S136" s="139"/>
      <c r="T136" s="139"/>
      <c r="U136" s="139"/>
      <c r="V136" s="139"/>
    </row>
    <row r="137" spans="15:22">
      <c r="O137" s="139"/>
      <c r="P137" s="139"/>
      <c r="Q137" s="139"/>
      <c r="R137" s="139"/>
      <c r="S137" s="139"/>
      <c r="T137" s="139"/>
      <c r="U137" s="139"/>
      <c r="V137" s="139"/>
    </row>
    <row r="138" spans="15:22">
      <c r="O138" s="139"/>
      <c r="P138" s="139"/>
      <c r="Q138" s="139"/>
      <c r="R138" s="139"/>
      <c r="S138" s="139"/>
      <c r="T138" s="139"/>
      <c r="U138" s="139"/>
      <c r="V138" s="139"/>
    </row>
    <row r="139" spans="15:22">
      <c r="O139" s="139"/>
      <c r="P139" s="139"/>
      <c r="Q139" s="139"/>
      <c r="R139" s="139"/>
      <c r="S139" s="139"/>
      <c r="T139" s="139"/>
      <c r="U139" s="139"/>
      <c r="V139" s="139"/>
    </row>
    <row r="140" spans="15:22">
      <c r="O140" s="139"/>
      <c r="P140" s="139"/>
      <c r="Q140" s="139"/>
      <c r="R140" s="139"/>
      <c r="S140" s="139"/>
      <c r="T140" s="139"/>
      <c r="U140" s="139"/>
      <c r="V140" s="139"/>
    </row>
    <row r="141" spans="15:22">
      <c r="O141" s="139"/>
      <c r="P141" s="139"/>
      <c r="Q141" s="139"/>
      <c r="R141" s="139"/>
      <c r="S141" s="139"/>
      <c r="T141" s="139"/>
      <c r="U141" s="139"/>
      <c r="V141" s="139"/>
    </row>
    <row r="142" spans="15:22">
      <c r="O142" s="139"/>
      <c r="P142" s="139"/>
      <c r="Q142" s="139"/>
      <c r="R142" s="139"/>
      <c r="S142" s="139"/>
      <c r="T142" s="139"/>
      <c r="U142" s="139"/>
      <c r="V142" s="139"/>
    </row>
    <row r="143" spans="15:22">
      <c r="O143" s="139"/>
      <c r="P143" s="139"/>
      <c r="Q143" s="139"/>
      <c r="R143" s="139"/>
      <c r="S143" s="139"/>
      <c r="T143" s="139"/>
      <c r="U143" s="139"/>
      <c r="V143" s="139"/>
    </row>
    <row r="144" spans="15:22">
      <c r="O144" s="139"/>
      <c r="P144" s="139"/>
      <c r="Q144" s="139"/>
      <c r="R144" s="139"/>
      <c r="S144" s="139"/>
      <c r="T144" s="139"/>
      <c r="U144" s="139"/>
      <c r="V144" s="139"/>
    </row>
    <row r="145" spans="15:22">
      <c r="O145" s="139"/>
      <c r="P145" s="139"/>
      <c r="Q145" s="139"/>
      <c r="R145" s="139"/>
      <c r="S145" s="139"/>
      <c r="T145" s="139"/>
      <c r="U145" s="139"/>
      <c r="V145" s="139"/>
    </row>
    <row r="146" spans="15:22">
      <c r="O146" s="139"/>
      <c r="P146" s="139"/>
      <c r="Q146" s="139"/>
      <c r="R146" s="139"/>
      <c r="S146" s="139"/>
      <c r="T146" s="139"/>
      <c r="U146" s="139"/>
      <c r="V146" s="139"/>
    </row>
    <row r="147" spans="15:22">
      <c r="O147" s="139"/>
      <c r="P147" s="139"/>
      <c r="Q147" s="139"/>
      <c r="R147" s="139"/>
      <c r="S147" s="139"/>
      <c r="T147" s="139"/>
      <c r="U147" s="139"/>
      <c r="V147" s="139"/>
    </row>
    <row r="148" spans="15:22">
      <c r="O148" s="139"/>
      <c r="P148" s="139"/>
      <c r="Q148" s="139"/>
      <c r="R148" s="139"/>
      <c r="S148" s="139"/>
      <c r="T148" s="139"/>
      <c r="U148" s="139"/>
      <c r="V148" s="139"/>
    </row>
    <row r="149" spans="15:22">
      <c r="O149" s="139"/>
      <c r="P149" s="139"/>
      <c r="Q149" s="139"/>
      <c r="R149" s="139"/>
      <c r="S149" s="139"/>
      <c r="T149" s="139"/>
      <c r="U149" s="139"/>
      <c r="V149" s="139"/>
    </row>
    <row r="150" spans="15:22">
      <c r="O150" s="139"/>
      <c r="P150" s="139"/>
      <c r="Q150" s="139"/>
      <c r="R150" s="139"/>
      <c r="S150" s="139"/>
      <c r="T150" s="139"/>
      <c r="U150" s="139"/>
      <c r="V150" s="139"/>
    </row>
    <row r="151" spans="15:22">
      <c r="O151" s="139"/>
      <c r="P151" s="139"/>
      <c r="Q151" s="139"/>
      <c r="R151" s="139"/>
      <c r="S151" s="139"/>
      <c r="T151" s="139"/>
      <c r="U151" s="139"/>
      <c r="V151" s="139"/>
    </row>
    <row r="152" spans="15:22">
      <c r="O152" s="139"/>
      <c r="P152" s="139"/>
      <c r="Q152" s="139"/>
      <c r="R152" s="139"/>
      <c r="S152" s="139"/>
      <c r="T152" s="139"/>
      <c r="U152" s="139"/>
      <c r="V152" s="139"/>
    </row>
    <row r="153" spans="15:22">
      <c r="O153" s="139"/>
      <c r="P153" s="139"/>
      <c r="Q153" s="139"/>
      <c r="R153" s="139"/>
      <c r="S153" s="139"/>
      <c r="T153" s="139"/>
      <c r="U153" s="139"/>
      <c r="V153" s="139"/>
    </row>
    <row r="154" spans="15:22">
      <c r="O154" s="139"/>
      <c r="P154" s="139"/>
      <c r="Q154" s="139"/>
      <c r="R154" s="139"/>
      <c r="S154" s="139"/>
      <c r="T154" s="139"/>
      <c r="U154" s="139"/>
      <c r="V154" s="139"/>
    </row>
    <row r="155" spans="15:22">
      <c r="O155" s="139"/>
      <c r="P155" s="139"/>
      <c r="Q155" s="139"/>
      <c r="R155" s="139"/>
      <c r="S155" s="139"/>
      <c r="T155" s="139"/>
      <c r="U155" s="139"/>
      <c r="V155" s="139"/>
    </row>
    <row r="156" spans="15:22">
      <c r="O156" s="139"/>
      <c r="P156" s="139"/>
      <c r="Q156" s="139"/>
      <c r="R156" s="139"/>
      <c r="S156" s="139"/>
      <c r="T156" s="139"/>
      <c r="U156" s="139"/>
      <c r="V156" s="139"/>
    </row>
    <row r="157" spans="15:22">
      <c r="O157" s="139"/>
      <c r="P157" s="139"/>
      <c r="Q157" s="139"/>
      <c r="R157" s="139"/>
      <c r="S157" s="139"/>
      <c r="T157" s="139"/>
      <c r="U157" s="139"/>
      <c r="V157" s="139"/>
    </row>
    <row r="158" spans="15:22">
      <c r="O158" s="139"/>
      <c r="P158" s="139"/>
      <c r="Q158" s="139"/>
      <c r="R158" s="139"/>
      <c r="S158" s="139"/>
      <c r="T158" s="139"/>
      <c r="U158" s="139"/>
      <c r="V158" s="139"/>
    </row>
    <row r="159" spans="15:22">
      <c r="O159" s="139"/>
      <c r="P159" s="139"/>
      <c r="Q159" s="139"/>
      <c r="R159" s="139"/>
      <c r="S159" s="139"/>
      <c r="T159" s="139"/>
      <c r="U159" s="139"/>
      <c r="V159" s="139"/>
    </row>
    <row r="160" spans="15:22">
      <c r="O160" s="139"/>
      <c r="P160" s="139"/>
      <c r="Q160" s="139"/>
      <c r="R160" s="139"/>
      <c r="S160" s="139"/>
      <c r="T160" s="139"/>
      <c r="U160" s="139"/>
      <c r="V160" s="139"/>
    </row>
    <row r="161" spans="15:22">
      <c r="O161" s="139"/>
      <c r="P161" s="139"/>
      <c r="Q161" s="139"/>
      <c r="R161" s="139"/>
      <c r="S161" s="139"/>
      <c r="T161" s="139"/>
      <c r="U161" s="139"/>
      <c r="V161" s="139"/>
    </row>
    <row r="162" spans="15:22">
      <c r="O162" s="139"/>
      <c r="P162" s="139"/>
      <c r="Q162" s="139"/>
      <c r="R162" s="139"/>
      <c r="S162" s="139"/>
      <c r="T162" s="139"/>
      <c r="U162" s="139"/>
      <c r="V162" s="139"/>
    </row>
    <row r="163" spans="15:22">
      <c r="O163" s="139"/>
      <c r="P163" s="139"/>
      <c r="Q163" s="139"/>
      <c r="R163" s="139"/>
      <c r="S163" s="139"/>
      <c r="T163" s="139"/>
      <c r="U163" s="139"/>
      <c r="V163" s="139"/>
    </row>
    <row r="164" spans="15:22">
      <c r="O164" s="139"/>
      <c r="P164" s="139"/>
      <c r="Q164" s="139"/>
      <c r="R164" s="139"/>
      <c r="S164" s="139"/>
      <c r="T164" s="139"/>
      <c r="U164" s="139"/>
      <c r="V164" s="139"/>
    </row>
    <row r="165" spans="15:22">
      <c r="O165" s="139"/>
      <c r="P165" s="139"/>
      <c r="Q165" s="139"/>
      <c r="R165" s="139"/>
      <c r="S165" s="139"/>
      <c r="T165" s="139"/>
      <c r="U165" s="139"/>
      <c r="V165" s="139"/>
    </row>
    <row r="166" spans="15:22">
      <c r="O166" s="139"/>
      <c r="P166" s="139"/>
      <c r="Q166" s="139"/>
      <c r="R166" s="139"/>
      <c r="S166" s="139"/>
      <c r="T166" s="139"/>
      <c r="U166" s="139"/>
      <c r="V166" s="139"/>
    </row>
    <row r="167" spans="15:22">
      <c r="O167" s="139"/>
      <c r="P167" s="139"/>
      <c r="Q167" s="139"/>
      <c r="R167" s="139"/>
      <c r="S167" s="139"/>
      <c r="T167" s="139"/>
      <c r="U167" s="139"/>
      <c r="V167" s="139"/>
    </row>
    <row r="168" spans="15:22">
      <c r="O168" s="139"/>
      <c r="P168" s="139"/>
      <c r="Q168" s="139"/>
      <c r="R168" s="139"/>
      <c r="S168" s="139"/>
      <c r="T168" s="139"/>
      <c r="U168" s="139"/>
      <c r="V168" s="139"/>
    </row>
    <row r="169" spans="15:22">
      <c r="O169" s="139"/>
      <c r="P169" s="139"/>
      <c r="Q169" s="139"/>
      <c r="R169" s="139"/>
      <c r="S169" s="139"/>
      <c r="T169" s="139"/>
      <c r="U169" s="139"/>
      <c r="V169" s="139"/>
    </row>
    <row r="170" spans="15:22">
      <c r="O170" s="139"/>
      <c r="P170" s="139"/>
      <c r="Q170" s="139"/>
      <c r="R170" s="139"/>
      <c r="S170" s="139"/>
      <c r="T170" s="139"/>
      <c r="U170" s="139"/>
      <c r="V170" s="139"/>
    </row>
    <row r="171" spans="15:22">
      <c r="O171" s="139"/>
      <c r="P171" s="139"/>
      <c r="Q171" s="139"/>
      <c r="R171" s="139"/>
      <c r="S171" s="139"/>
      <c r="T171" s="139"/>
      <c r="U171" s="139"/>
      <c r="V171" s="139"/>
    </row>
    <row r="172" spans="15:22">
      <c r="O172" s="139"/>
      <c r="P172" s="139"/>
      <c r="Q172" s="139"/>
      <c r="R172" s="139"/>
      <c r="S172" s="139"/>
      <c r="T172" s="139"/>
      <c r="U172" s="139"/>
      <c r="V172" s="139"/>
    </row>
    <row r="173" spans="15:22">
      <c r="O173" s="139"/>
      <c r="P173" s="139"/>
      <c r="Q173" s="139"/>
      <c r="R173" s="139"/>
      <c r="S173" s="139"/>
      <c r="T173" s="139"/>
      <c r="U173" s="139"/>
      <c r="V173" s="139"/>
    </row>
    <row r="174" spans="15:22">
      <c r="O174" s="139"/>
      <c r="P174" s="139"/>
      <c r="Q174" s="139"/>
      <c r="R174" s="139"/>
      <c r="S174" s="139"/>
      <c r="T174" s="139"/>
      <c r="U174" s="139"/>
      <c r="V174" s="139"/>
    </row>
    <row r="175" spans="15:22">
      <c r="O175" s="139"/>
      <c r="P175" s="139"/>
      <c r="Q175" s="139"/>
      <c r="R175" s="139"/>
      <c r="S175" s="139"/>
      <c r="T175" s="139"/>
      <c r="U175" s="139"/>
      <c r="V175" s="139"/>
    </row>
    <row r="176" spans="15:22">
      <c r="O176" s="139"/>
      <c r="P176" s="139"/>
      <c r="Q176" s="139"/>
      <c r="R176" s="139"/>
      <c r="S176" s="139"/>
      <c r="T176" s="139"/>
      <c r="U176" s="139"/>
      <c r="V176" s="139"/>
    </row>
    <row r="177" spans="15:22">
      <c r="O177" s="139"/>
      <c r="P177" s="139"/>
      <c r="Q177" s="139"/>
      <c r="R177" s="139"/>
      <c r="S177" s="139"/>
      <c r="T177" s="139"/>
      <c r="U177" s="139"/>
      <c r="V177" s="139"/>
    </row>
    <row r="178" spans="15:22">
      <c r="O178" s="139"/>
      <c r="P178" s="139"/>
      <c r="Q178" s="139"/>
      <c r="R178" s="139"/>
      <c r="S178" s="139"/>
      <c r="T178" s="139"/>
      <c r="U178" s="139"/>
      <c r="V178" s="139"/>
    </row>
    <row r="179" spans="15:22">
      <c r="O179" s="139"/>
      <c r="P179" s="139"/>
      <c r="Q179" s="139"/>
      <c r="R179" s="139"/>
      <c r="S179" s="139"/>
      <c r="T179" s="139"/>
      <c r="U179" s="139"/>
      <c r="V179" s="139"/>
    </row>
    <row r="180" spans="15:22">
      <c r="O180" s="139"/>
      <c r="P180" s="139"/>
      <c r="Q180" s="139"/>
      <c r="R180" s="139"/>
      <c r="S180" s="139"/>
      <c r="T180" s="139"/>
      <c r="U180" s="139"/>
      <c r="V180" s="139"/>
    </row>
    <row r="181" spans="15:22">
      <c r="O181" s="139"/>
      <c r="P181" s="139"/>
      <c r="Q181" s="139"/>
      <c r="R181" s="139"/>
      <c r="S181" s="139"/>
      <c r="T181" s="139"/>
      <c r="U181" s="139"/>
      <c r="V181" s="139"/>
    </row>
    <row r="182" spans="15:22">
      <c r="O182" s="139"/>
      <c r="P182" s="139"/>
      <c r="Q182" s="139"/>
      <c r="R182" s="139"/>
      <c r="S182" s="139"/>
      <c r="T182" s="139"/>
      <c r="U182" s="139"/>
      <c r="V182" s="139"/>
    </row>
    <row r="183" spans="15:22">
      <c r="O183" s="139"/>
      <c r="P183" s="139"/>
      <c r="Q183" s="139"/>
      <c r="R183" s="139"/>
      <c r="S183" s="139"/>
      <c r="T183" s="139"/>
      <c r="U183" s="139"/>
      <c r="V183" s="139"/>
    </row>
    <row r="184" spans="15:22">
      <c r="O184" s="139"/>
      <c r="P184" s="139"/>
      <c r="Q184" s="139"/>
      <c r="R184" s="139"/>
      <c r="S184" s="139"/>
      <c r="T184" s="139"/>
      <c r="U184" s="139"/>
      <c r="V184" s="139"/>
    </row>
    <row r="185" spans="15:22">
      <c r="O185" s="139"/>
      <c r="P185" s="139"/>
      <c r="Q185" s="139"/>
      <c r="R185" s="139"/>
      <c r="S185" s="139"/>
      <c r="T185" s="139"/>
      <c r="U185" s="139"/>
      <c r="V185" s="139"/>
    </row>
    <row r="186" spans="15:22">
      <c r="O186" s="139"/>
      <c r="P186" s="139"/>
      <c r="Q186" s="139"/>
      <c r="R186" s="139"/>
      <c r="S186" s="139"/>
      <c r="T186" s="139"/>
      <c r="U186" s="139"/>
      <c r="V186" s="139"/>
    </row>
    <row r="187" spans="15:22">
      <c r="O187" s="139"/>
      <c r="P187" s="139"/>
      <c r="Q187" s="139"/>
      <c r="R187" s="139"/>
      <c r="S187" s="139"/>
      <c r="T187" s="139"/>
      <c r="U187" s="139"/>
      <c r="V187" s="139"/>
    </row>
    <row r="188" spans="15:22">
      <c r="O188" s="139"/>
      <c r="P188" s="139"/>
      <c r="Q188" s="139"/>
      <c r="R188" s="139"/>
      <c r="S188" s="139"/>
      <c r="T188" s="139"/>
      <c r="U188" s="139"/>
      <c r="V188" s="139"/>
    </row>
    <row r="189" spans="15:22">
      <c r="O189" s="139"/>
      <c r="P189" s="139"/>
      <c r="Q189" s="139"/>
      <c r="R189" s="139"/>
      <c r="S189" s="139"/>
      <c r="T189" s="139"/>
      <c r="U189" s="139"/>
      <c r="V189" s="139"/>
    </row>
    <row r="190" spans="15:22">
      <c r="O190" s="139"/>
      <c r="P190" s="139"/>
      <c r="Q190" s="139"/>
      <c r="R190" s="139"/>
      <c r="S190" s="139"/>
      <c r="T190" s="139"/>
      <c r="U190" s="139"/>
      <c r="V190" s="139"/>
    </row>
    <row r="191" spans="15:22">
      <c r="O191" s="139"/>
      <c r="P191" s="139"/>
      <c r="Q191" s="139"/>
      <c r="R191" s="139"/>
      <c r="S191" s="139"/>
      <c r="T191" s="139"/>
      <c r="U191" s="139"/>
      <c r="V191" s="139"/>
    </row>
    <row r="192" spans="15:22">
      <c r="O192" s="139"/>
      <c r="P192" s="139"/>
      <c r="Q192" s="139"/>
      <c r="R192" s="139"/>
      <c r="S192" s="139"/>
      <c r="T192" s="139"/>
      <c r="U192" s="139"/>
      <c r="V192" s="139"/>
    </row>
    <row r="193" spans="15:22">
      <c r="O193" s="139"/>
      <c r="P193" s="139"/>
      <c r="Q193" s="139"/>
      <c r="R193" s="139"/>
      <c r="S193" s="139"/>
      <c r="T193" s="139"/>
      <c r="U193" s="139"/>
      <c r="V193" s="139"/>
    </row>
    <row r="194" spans="15:22">
      <c r="O194" s="139"/>
      <c r="P194" s="139"/>
      <c r="Q194" s="139"/>
      <c r="R194" s="139"/>
      <c r="S194" s="139"/>
      <c r="T194" s="139"/>
      <c r="U194" s="139"/>
      <c r="V194" s="139"/>
    </row>
    <row r="195" spans="15:22">
      <c r="O195" s="139"/>
      <c r="P195" s="139"/>
      <c r="Q195" s="139"/>
      <c r="R195" s="139"/>
      <c r="S195" s="139"/>
      <c r="T195" s="139"/>
      <c r="U195" s="139"/>
      <c r="V195" s="139"/>
    </row>
    <row r="196" spans="15:22">
      <c r="O196" s="139"/>
      <c r="P196" s="139"/>
      <c r="Q196" s="139"/>
      <c r="R196" s="139"/>
      <c r="S196" s="139"/>
      <c r="T196" s="139"/>
      <c r="U196" s="139"/>
      <c r="V196" s="139"/>
    </row>
    <row r="197" spans="15:22">
      <c r="O197" s="139"/>
      <c r="P197" s="139"/>
      <c r="Q197" s="139"/>
      <c r="R197" s="139"/>
      <c r="S197" s="139"/>
      <c r="T197" s="139"/>
      <c r="U197" s="139"/>
      <c r="V197" s="139"/>
    </row>
    <row r="198" spans="15:22">
      <c r="O198" s="139"/>
      <c r="P198" s="139"/>
      <c r="Q198" s="139"/>
      <c r="R198" s="139"/>
      <c r="S198" s="139"/>
      <c r="T198" s="139"/>
      <c r="U198" s="139"/>
      <c r="V198" s="139"/>
    </row>
    <row r="199" spans="15:22">
      <c r="O199" s="139"/>
      <c r="P199" s="139"/>
      <c r="Q199" s="139"/>
      <c r="R199" s="139"/>
      <c r="S199" s="139"/>
      <c r="T199" s="139"/>
      <c r="U199" s="139"/>
      <c r="V199" s="139"/>
    </row>
    <row r="200" spans="15:22">
      <c r="O200" s="139"/>
      <c r="P200" s="139"/>
      <c r="Q200" s="139"/>
      <c r="R200" s="139"/>
      <c r="S200" s="139"/>
      <c r="T200" s="139"/>
      <c r="U200" s="139"/>
      <c r="V200" s="139"/>
    </row>
    <row r="201" spans="15:22">
      <c r="O201" s="139"/>
      <c r="P201" s="139"/>
      <c r="Q201" s="139"/>
      <c r="R201" s="139"/>
      <c r="S201" s="139"/>
      <c r="T201" s="139"/>
      <c r="U201" s="139"/>
      <c r="V201" s="139"/>
    </row>
    <row r="202" spans="15:22">
      <c r="O202" s="139"/>
      <c r="P202" s="139"/>
      <c r="Q202" s="139"/>
      <c r="R202" s="139"/>
      <c r="S202" s="139"/>
      <c r="T202" s="139"/>
      <c r="U202" s="139"/>
      <c r="V202" s="139"/>
    </row>
    <row r="203" spans="15:22">
      <c r="O203" s="139"/>
      <c r="P203" s="139"/>
      <c r="Q203" s="139"/>
      <c r="R203" s="139"/>
      <c r="S203" s="139"/>
      <c r="T203" s="139"/>
      <c r="U203" s="139"/>
      <c r="V203" s="139"/>
    </row>
    <row r="204" spans="15:22">
      <c r="O204" s="139"/>
      <c r="P204" s="139"/>
      <c r="Q204" s="139"/>
      <c r="R204" s="139"/>
      <c r="S204" s="139"/>
      <c r="T204" s="139"/>
      <c r="U204" s="139"/>
      <c r="V204" s="139"/>
    </row>
    <row r="205" spans="15:22">
      <c r="O205" s="139"/>
      <c r="P205" s="139"/>
      <c r="Q205" s="139"/>
      <c r="R205" s="139"/>
      <c r="S205" s="139"/>
      <c r="T205" s="139"/>
      <c r="U205" s="139"/>
      <c r="V205" s="139"/>
    </row>
    <row r="206" spans="15:22">
      <c r="O206" s="139"/>
      <c r="P206" s="139"/>
      <c r="Q206" s="139"/>
      <c r="R206" s="139"/>
      <c r="S206" s="139"/>
      <c r="T206" s="139"/>
      <c r="U206" s="139"/>
      <c r="V206" s="139"/>
    </row>
    <row r="207" spans="15:22">
      <c r="O207" s="139"/>
      <c r="P207" s="139"/>
      <c r="Q207" s="139"/>
      <c r="R207" s="139"/>
      <c r="S207" s="139"/>
      <c r="T207" s="139"/>
      <c r="U207" s="139"/>
      <c r="V207" s="139"/>
    </row>
    <row r="208" spans="15:22">
      <c r="O208" s="139"/>
      <c r="P208" s="139"/>
      <c r="Q208" s="139"/>
      <c r="R208" s="139"/>
      <c r="S208" s="139"/>
      <c r="T208" s="139"/>
      <c r="U208" s="139"/>
      <c r="V208" s="139"/>
    </row>
    <row r="209" spans="15:22">
      <c r="O209" s="139"/>
      <c r="P209" s="139"/>
      <c r="Q209" s="139"/>
      <c r="R209" s="139"/>
      <c r="S209" s="139"/>
      <c r="T209" s="139"/>
      <c r="U209" s="139"/>
      <c r="V209" s="139"/>
    </row>
    <row r="210" spans="15:22">
      <c r="O210" s="139"/>
      <c r="P210" s="139"/>
      <c r="Q210" s="139"/>
      <c r="R210" s="139"/>
      <c r="S210" s="139"/>
      <c r="T210" s="139"/>
      <c r="U210" s="139"/>
      <c r="V210" s="139"/>
    </row>
    <row r="211" spans="15:22">
      <c r="O211" s="139"/>
      <c r="P211" s="139"/>
      <c r="Q211" s="139"/>
      <c r="R211" s="139"/>
      <c r="S211" s="139"/>
      <c r="T211" s="139"/>
      <c r="U211" s="139"/>
      <c r="V211" s="139"/>
    </row>
    <row r="212" spans="15:22">
      <c r="O212" s="139"/>
      <c r="P212" s="139"/>
      <c r="Q212" s="139"/>
      <c r="R212" s="139"/>
      <c r="S212" s="139"/>
      <c r="T212" s="139"/>
      <c r="U212" s="139"/>
      <c r="V212" s="139"/>
    </row>
    <row r="213" spans="15:22">
      <c r="O213" s="139"/>
      <c r="P213" s="139"/>
      <c r="Q213" s="139"/>
      <c r="R213" s="139"/>
      <c r="S213" s="139"/>
      <c r="T213" s="139"/>
      <c r="U213" s="139"/>
      <c r="V213" s="139"/>
    </row>
    <row r="214" spans="15:22">
      <c r="O214" s="139"/>
      <c r="P214" s="139"/>
      <c r="Q214" s="139"/>
      <c r="R214" s="139"/>
      <c r="S214" s="139"/>
      <c r="T214" s="139"/>
      <c r="U214" s="139"/>
      <c r="V214" s="139"/>
    </row>
    <row r="215" spans="15:22">
      <c r="O215" s="139"/>
      <c r="P215" s="139"/>
      <c r="Q215" s="139"/>
      <c r="R215" s="139"/>
      <c r="S215" s="139"/>
      <c r="T215" s="139"/>
      <c r="U215" s="139"/>
      <c r="V215" s="139"/>
    </row>
    <row r="216" spans="15:22">
      <c r="O216" s="139"/>
      <c r="P216" s="139"/>
      <c r="Q216" s="139"/>
      <c r="R216" s="139"/>
      <c r="S216" s="139"/>
      <c r="T216" s="139"/>
      <c r="U216" s="139"/>
      <c r="V216" s="139"/>
    </row>
    <row r="217" spans="15:22">
      <c r="O217" s="139"/>
      <c r="P217" s="139"/>
      <c r="Q217" s="139"/>
      <c r="R217" s="139"/>
      <c r="S217" s="139"/>
      <c r="T217" s="139"/>
      <c r="U217" s="139"/>
      <c r="V217" s="139"/>
    </row>
    <row r="218" spans="15:22">
      <c r="O218" s="139"/>
      <c r="P218" s="139"/>
      <c r="Q218" s="139"/>
      <c r="R218" s="139"/>
      <c r="S218" s="139"/>
      <c r="T218" s="139"/>
      <c r="U218" s="139"/>
      <c r="V218" s="139"/>
    </row>
    <row r="219" spans="15:22">
      <c r="O219" s="139"/>
      <c r="P219" s="139"/>
      <c r="Q219" s="139"/>
      <c r="R219" s="139"/>
      <c r="S219" s="139"/>
      <c r="T219" s="139"/>
      <c r="U219" s="139"/>
      <c r="V219" s="139"/>
    </row>
    <row r="220" spans="15:22">
      <c r="O220" s="139"/>
      <c r="P220" s="139"/>
      <c r="Q220" s="139"/>
      <c r="R220" s="139"/>
      <c r="S220" s="139"/>
      <c r="T220" s="139"/>
      <c r="U220" s="139"/>
      <c r="V220" s="139"/>
    </row>
    <row r="221" spans="15:22">
      <c r="O221" s="139"/>
      <c r="P221" s="139"/>
      <c r="Q221" s="139"/>
      <c r="R221" s="139"/>
      <c r="S221" s="139"/>
      <c r="T221" s="139"/>
      <c r="U221" s="139"/>
      <c r="V221" s="139"/>
    </row>
    <row r="222" spans="15:22">
      <c r="O222" s="139"/>
      <c r="P222" s="139"/>
      <c r="Q222" s="139"/>
      <c r="R222" s="139"/>
      <c r="S222" s="139"/>
      <c r="T222" s="139"/>
      <c r="U222" s="139"/>
      <c r="V222" s="139"/>
    </row>
    <row r="223" spans="15:22">
      <c r="O223" s="139"/>
      <c r="P223" s="139"/>
      <c r="Q223" s="139"/>
      <c r="R223" s="139"/>
      <c r="S223" s="139"/>
      <c r="T223" s="139"/>
      <c r="U223" s="139"/>
      <c r="V223" s="139"/>
    </row>
    <row r="224" spans="15:22">
      <c r="O224" s="139"/>
      <c r="P224" s="139"/>
      <c r="Q224" s="139"/>
      <c r="R224" s="139"/>
      <c r="S224" s="139"/>
      <c r="T224" s="139"/>
      <c r="U224" s="139"/>
      <c r="V224" s="139"/>
    </row>
    <row r="225" spans="15:22">
      <c r="O225" s="139"/>
      <c r="P225" s="139"/>
      <c r="Q225" s="139"/>
      <c r="R225" s="139"/>
      <c r="S225" s="139"/>
      <c r="T225" s="139"/>
      <c r="U225" s="139"/>
      <c r="V225" s="139"/>
    </row>
    <row r="226" spans="15:22">
      <c r="O226" s="139"/>
      <c r="P226" s="139"/>
      <c r="Q226" s="139"/>
      <c r="R226" s="139"/>
      <c r="S226" s="139"/>
      <c r="T226" s="139"/>
      <c r="U226" s="139"/>
      <c r="V226" s="139"/>
    </row>
    <row r="227" spans="15:22">
      <c r="O227" s="139"/>
      <c r="P227" s="139"/>
      <c r="Q227" s="139"/>
      <c r="R227" s="139"/>
      <c r="S227" s="139"/>
      <c r="T227" s="139"/>
      <c r="U227" s="139"/>
      <c r="V227" s="139"/>
    </row>
    <row r="228" spans="15:22">
      <c r="O228" s="139"/>
      <c r="P228" s="139"/>
      <c r="Q228" s="139"/>
      <c r="R228" s="139"/>
      <c r="S228" s="139"/>
      <c r="T228" s="139"/>
      <c r="U228" s="139"/>
      <c r="V228" s="139"/>
    </row>
    <row r="229" spans="15:22">
      <c r="O229" s="139"/>
      <c r="P229" s="139"/>
      <c r="Q229" s="139"/>
      <c r="R229" s="139"/>
      <c r="S229" s="139"/>
      <c r="T229" s="139"/>
      <c r="U229" s="139"/>
      <c r="V229" s="139"/>
    </row>
    <row r="230" spans="15:22">
      <c r="O230" s="139"/>
      <c r="P230" s="139"/>
      <c r="Q230" s="139"/>
      <c r="R230" s="139"/>
      <c r="S230" s="139"/>
      <c r="T230" s="139"/>
      <c r="U230" s="139"/>
      <c r="V230" s="139"/>
    </row>
    <row r="231" spans="15:22">
      <c r="O231" s="139"/>
      <c r="P231" s="139"/>
      <c r="Q231" s="139"/>
      <c r="R231" s="139"/>
      <c r="S231" s="139"/>
      <c r="T231" s="139"/>
      <c r="U231" s="139"/>
      <c r="V231" s="139"/>
    </row>
    <row r="232" spans="15:22">
      <c r="O232" s="139"/>
      <c r="P232" s="139"/>
      <c r="Q232" s="139"/>
      <c r="R232" s="139"/>
      <c r="S232" s="139"/>
      <c r="T232" s="139"/>
      <c r="U232" s="139"/>
      <c r="V232" s="139"/>
    </row>
    <row r="233" spans="15:22">
      <c r="O233" s="139"/>
      <c r="P233" s="139"/>
      <c r="Q233" s="139"/>
      <c r="R233" s="139"/>
      <c r="S233" s="139"/>
      <c r="T233" s="139"/>
      <c r="U233" s="139"/>
      <c r="V233" s="139"/>
    </row>
    <row r="234" spans="15:22">
      <c r="O234" s="139"/>
      <c r="P234" s="139"/>
      <c r="Q234" s="139"/>
      <c r="R234" s="139"/>
      <c r="S234" s="139"/>
      <c r="T234" s="139"/>
      <c r="U234" s="139"/>
      <c r="V234" s="139"/>
    </row>
    <row r="235" spans="15:22">
      <c r="O235" s="139"/>
      <c r="P235" s="139"/>
      <c r="Q235" s="139"/>
      <c r="R235" s="139"/>
      <c r="S235" s="139"/>
      <c r="T235" s="139"/>
      <c r="U235" s="139"/>
      <c r="V235" s="139"/>
    </row>
    <row r="236" spans="15:22">
      <c r="O236" s="139"/>
      <c r="P236" s="139"/>
      <c r="Q236" s="139"/>
      <c r="R236" s="139"/>
      <c r="S236" s="139"/>
      <c r="T236" s="139"/>
      <c r="U236" s="139"/>
      <c r="V236" s="139"/>
    </row>
    <row r="237" spans="15:22">
      <c r="O237" s="139"/>
      <c r="P237" s="139"/>
      <c r="Q237" s="139"/>
      <c r="R237" s="139"/>
      <c r="S237" s="139"/>
      <c r="T237" s="139"/>
      <c r="U237" s="139"/>
      <c r="V237" s="139"/>
    </row>
    <row r="238" spans="15:22">
      <c r="O238" s="139"/>
      <c r="P238" s="139"/>
      <c r="Q238" s="139"/>
      <c r="R238" s="139"/>
      <c r="S238" s="139"/>
      <c r="T238" s="139"/>
      <c r="U238" s="139"/>
      <c r="V238" s="139"/>
    </row>
    <row r="239" spans="15:22">
      <c r="O239" s="139"/>
      <c r="P239" s="139"/>
      <c r="Q239" s="139"/>
      <c r="R239" s="139"/>
      <c r="S239" s="139"/>
      <c r="T239" s="139"/>
      <c r="U239" s="139"/>
      <c r="V239" s="139"/>
    </row>
    <row r="240" spans="15:22">
      <c r="O240" s="139"/>
      <c r="P240" s="139"/>
      <c r="Q240" s="139"/>
      <c r="R240" s="139"/>
      <c r="S240" s="139"/>
      <c r="T240" s="139"/>
      <c r="U240" s="139"/>
      <c r="V240" s="139"/>
    </row>
    <row r="241" spans="15:22">
      <c r="O241" s="139"/>
      <c r="P241" s="139"/>
      <c r="Q241" s="139"/>
      <c r="R241" s="139"/>
      <c r="S241" s="139"/>
      <c r="T241" s="139"/>
      <c r="U241" s="139"/>
      <c r="V241" s="139"/>
    </row>
    <row r="242" spans="15:22">
      <c r="O242" s="139"/>
      <c r="P242" s="139"/>
      <c r="Q242" s="139"/>
      <c r="R242" s="139"/>
      <c r="S242" s="139"/>
      <c r="T242" s="139"/>
      <c r="U242" s="139"/>
      <c r="V242" s="139"/>
    </row>
    <row r="243" spans="15:22">
      <c r="O243" s="139"/>
      <c r="P243" s="139"/>
      <c r="Q243" s="139"/>
      <c r="R243" s="139"/>
      <c r="S243" s="139"/>
      <c r="T243" s="139"/>
      <c r="U243" s="139"/>
      <c r="V243" s="139"/>
    </row>
    <row r="244" spans="15:22">
      <c r="O244" s="139"/>
      <c r="P244" s="139"/>
      <c r="Q244" s="139"/>
      <c r="R244" s="139"/>
      <c r="S244" s="139"/>
      <c r="T244" s="139"/>
      <c r="U244" s="139"/>
      <c r="V244" s="139"/>
    </row>
    <row r="245" spans="15:22">
      <c r="O245" s="139"/>
      <c r="P245" s="139"/>
      <c r="Q245" s="139"/>
      <c r="R245" s="139"/>
      <c r="S245" s="139"/>
      <c r="T245" s="139"/>
      <c r="U245" s="139"/>
      <c r="V245" s="139"/>
    </row>
    <row r="246" spans="15:22">
      <c r="O246" s="139"/>
      <c r="P246" s="139"/>
      <c r="Q246" s="139"/>
      <c r="R246" s="139"/>
      <c r="S246" s="139"/>
      <c r="T246" s="139"/>
      <c r="U246" s="139"/>
      <c r="V246" s="139"/>
    </row>
    <row r="247" spans="15:22">
      <c r="O247" s="139"/>
      <c r="P247" s="139"/>
      <c r="Q247" s="139"/>
      <c r="R247" s="139"/>
      <c r="S247" s="139"/>
      <c r="T247" s="139"/>
      <c r="U247" s="139"/>
      <c r="V247" s="139"/>
    </row>
    <row r="248" spans="15:22">
      <c r="O248" s="139"/>
      <c r="P248" s="139"/>
      <c r="Q248" s="139"/>
      <c r="R248" s="139"/>
      <c r="S248" s="139"/>
      <c r="T248" s="139"/>
      <c r="U248" s="139"/>
      <c r="V248" s="139"/>
    </row>
    <row r="249" spans="15:22">
      <c r="O249" s="139"/>
      <c r="P249" s="139"/>
      <c r="Q249" s="139"/>
      <c r="R249" s="139"/>
      <c r="S249" s="139"/>
      <c r="T249" s="139"/>
      <c r="U249" s="139"/>
      <c r="V249" s="139"/>
    </row>
    <row r="250" spans="15:22">
      <c r="O250" s="139"/>
      <c r="P250" s="139"/>
      <c r="Q250" s="139"/>
      <c r="R250" s="139"/>
      <c r="S250" s="139"/>
      <c r="T250" s="139"/>
      <c r="U250" s="139"/>
      <c r="V250" s="139"/>
    </row>
    <row r="251" spans="15:22">
      <c r="O251" s="139"/>
      <c r="P251" s="139"/>
      <c r="Q251" s="139"/>
      <c r="R251" s="139"/>
      <c r="S251" s="139"/>
      <c r="T251" s="139"/>
      <c r="U251" s="139"/>
      <c r="V251" s="139"/>
    </row>
    <row r="252" spans="15:22">
      <c r="O252" s="139"/>
      <c r="P252" s="139"/>
      <c r="Q252" s="139"/>
      <c r="R252" s="139"/>
      <c r="S252" s="139"/>
      <c r="T252" s="139"/>
      <c r="U252" s="139"/>
      <c r="V252" s="139"/>
    </row>
    <row r="253" spans="15:22">
      <c r="O253" s="139"/>
      <c r="P253" s="139"/>
      <c r="Q253" s="139"/>
      <c r="R253" s="139"/>
      <c r="S253" s="139"/>
      <c r="T253" s="139"/>
      <c r="U253" s="139"/>
      <c r="V253" s="139"/>
    </row>
    <row r="254" spans="15:22">
      <c r="O254" s="139"/>
      <c r="P254" s="139"/>
      <c r="Q254" s="139"/>
      <c r="R254" s="139"/>
      <c r="S254" s="139"/>
      <c r="T254" s="139"/>
      <c r="U254" s="139"/>
      <c r="V254" s="139"/>
    </row>
    <row r="255" spans="15:22">
      <c r="O255" s="139"/>
      <c r="P255" s="139"/>
      <c r="Q255" s="139"/>
      <c r="R255" s="139"/>
      <c r="S255" s="139"/>
      <c r="T255" s="139"/>
      <c r="U255" s="139"/>
      <c r="V255" s="139"/>
    </row>
    <row r="256" spans="15:22">
      <c r="O256" s="139"/>
      <c r="P256" s="139"/>
      <c r="Q256" s="139"/>
      <c r="R256" s="139"/>
      <c r="S256" s="139"/>
      <c r="T256" s="139"/>
      <c r="U256" s="139"/>
      <c r="V256" s="139"/>
    </row>
    <row r="257" spans="15:22">
      <c r="O257" s="139"/>
      <c r="P257" s="139"/>
      <c r="Q257" s="139"/>
      <c r="R257" s="139"/>
      <c r="S257" s="139"/>
      <c r="T257" s="139"/>
      <c r="U257" s="139"/>
      <c r="V257" s="139"/>
    </row>
    <row r="258" spans="15:22">
      <c r="O258" s="139"/>
      <c r="P258" s="139"/>
      <c r="Q258" s="139"/>
      <c r="R258" s="139"/>
      <c r="S258" s="139"/>
      <c r="T258" s="139"/>
      <c r="U258" s="139"/>
      <c r="V258" s="139"/>
    </row>
    <row r="259" spans="15:22">
      <c r="O259" s="139"/>
      <c r="P259" s="139"/>
      <c r="Q259" s="139"/>
      <c r="R259" s="139"/>
      <c r="S259" s="139"/>
      <c r="T259" s="139"/>
      <c r="U259" s="139"/>
      <c r="V259" s="139"/>
    </row>
    <row r="260" spans="15:22">
      <c r="O260" s="139"/>
      <c r="P260" s="139"/>
      <c r="Q260" s="139"/>
      <c r="R260" s="139"/>
      <c r="S260" s="139"/>
      <c r="T260" s="139"/>
      <c r="U260" s="139"/>
      <c r="V260" s="139"/>
    </row>
    <row r="261" spans="15:22">
      <c r="O261" s="139"/>
      <c r="P261" s="139"/>
      <c r="Q261" s="139"/>
      <c r="R261" s="139"/>
      <c r="S261" s="139"/>
      <c r="T261" s="139"/>
      <c r="U261" s="139"/>
      <c r="V261" s="139"/>
    </row>
    <row r="262" spans="15:22">
      <c r="O262" s="139"/>
      <c r="P262" s="139"/>
      <c r="Q262" s="139"/>
      <c r="R262" s="139"/>
      <c r="S262" s="139"/>
      <c r="T262" s="139"/>
      <c r="U262" s="139"/>
      <c r="V262" s="139"/>
    </row>
    <row r="263" spans="15:22">
      <c r="O263" s="139"/>
      <c r="P263" s="139"/>
      <c r="Q263" s="139"/>
      <c r="R263" s="139"/>
      <c r="S263" s="139"/>
      <c r="T263" s="139"/>
      <c r="U263" s="139"/>
      <c r="V263" s="139"/>
    </row>
    <row r="264" spans="15:22">
      <c r="O264" s="139"/>
      <c r="P264" s="139"/>
      <c r="Q264" s="139"/>
      <c r="R264" s="139"/>
      <c r="S264" s="139"/>
      <c r="T264" s="139"/>
      <c r="U264" s="139"/>
      <c r="V264" s="139"/>
    </row>
    <row r="265" spans="15:22">
      <c r="O265" s="139"/>
      <c r="P265" s="139"/>
      <c r="Q265" s="139"/>
      <c r="R265" s="139"/>
      <c r="S265" s="139"/>
      <c r="T265" s="139"/>
      <c r="U265" s="139"/>
      <c r="V265" s="139"/>
    </row>
    <row r="266" spans="15:22">
      <c r="O266" s="139"/>
      <c r="P266" s="139"/>
      <c r="Q266" s="139"/>
      <c r="R266" s="139"/>
      <c r="S266" s="139"/>
      <c r="T266" s="139"/>
      <c r="U266" s="139"/>
      <c r="V266" s="139"/>
    </row>
    <row r="267" spans="15:22">
      <c r="O267" s="139"/>
      <c r="P267" s="139"/>
      <c r="Q267" s="139"/>
      <c r="R267" s="139"/>
      <c r="S267" s="139"/>
      <c r="T267" s="139"/>
      <c r="U267" s="139"/>
      <c r="V267" s="139"/>
    </row>
    <row r="268" spans="15:22">
      <c r="O268" s="139"/>
      <c r="P268" s="139"/>
      <c r="Q268" s="139"/>
      <c r="R268" s="139"/>
      <c r="S268" s="139"/>
      <c r="T268" s="139"/>
      <c r="U268" s="139"/>
      <c r="V268" s="139"/>
    </row>
    <row r="269" spans="15:22">
      <c r="O269" s="139"/>
      <c r="P269" s="139"/>
      <c r="Q269" s="139"/>
      <c r="R269" s="139"/>
      <c r="S269" s="139"/>
      <c r="T269" s="139"/>
      <c r="U269" s="139"/>
      <c r="V269" s="139"/>
    </row>
    <row r="270" spans="15:22">
      <c r="O270" s="139"/>
      <c r="P270" s="139"/>
      <c r="Q270" s="139"/>
      <c r="R270" s="139"/>
      <c r="S270" s="139"/>
      <c r="T270" s="139"/>
      <c r="U270" s="139"/>
      <c r="V270" s="139"/>
    </row>
    <row r="271" spans="15:22">
      <c r="O271" s="139"/>
      <c r="P271" s="139"/>
      <c r="Q271" s="139"/>
      <c r="R271" s="139"/>
      <c r="S271" s="139"/>
      <c r="T271" s="139"/>
      <c r="U271" s="139"/>
      <c r="V271" s="139"/>
    </row>
    <row r="272" spans="15:22">
      <c r="O272" s="139"/>
      <c r="P272" s="139"/>
      <c r="Q272" s="139"/>
      <c r="R272" s="139"/>
      <c r="S272" s="139"/>
      <c r="T272" s="139"/>
      <c r="U272" s="139"/>
      <c r="V272" s="139"/>
    </row>
    <row r="273" spans="15:22">
      <c r="O273" s="139"/>
      <c r="P273" s="139"/>
      <c r="Q273" s="139"/>
      <c r="R273" s="139"/>
      <c r="S273" s="139"/>
      <c r="T273" s="139"/>
      <c r="U273" s="139"/>
      <c r="V273" s="139"/>
    </row>
    <row r="274" spans="15:22">
      <c r="O274" s="139"/>
      <c r="P274" s="139"/>
      <c r="Q274" s="139"/>
      <c r="R274" s="139"/>
      <c r="S274" s="139"/>
      <c r="T274" s="139"/>
      <c r="U274" s="139"/>
      <c r="V274" s="139"/>
    </row>
    <row r="275" spans="15:22">
      <c r="O275" s="139"/>
      <c r="P275" s="139"/>
      <c r="Q275" s="139"/>
      <c r="R275" s="139"/>
      <c r="S275" s="139"/>
      <c r="T275" s="139"/>
      <c r="U275" s="139"/>
      <c r="V275" s="139"/>
    </row>
    <row r="276" spans="15:22">
      <c r="O276" s="139"/>
      <c r="P276" s="139"/>
      <c r="Q276" s="139"/>
      <c r="R276" s="139"/>
      <c r="S276" s="139"/>
      <c r="T276" s="139"/>
      <c r="U276" s="139"/>
      <c r="V276" s="139"/>
    </row>
    <row r="277" spans="15:22">
      <c r="O277" s="139"/>
      <c r="P277" s="139"/>
      <c r="Q277" s="139"/>
      <c r="R277" s="139"/>
      <c r="S277" s="139"/>
      <c r="T277" s="139"/>
      <c r="U277" s="139"/>
      <c r="V277" s="139"/>
    </row>
    <row r="278" spans="15:22">
      <c r="O278" s="139"/>
      <c r="P278" s="139"/>
      <c r="Q278" s="139"/>
      <c r="R278" s="139"/>
      <c r="S278" s="139"/>
      <c r="T278" s="139"/>
      <c r="U278" s="139"/>
      <c r="V278" s="139"/>
    </row>
    <row r="279" spans="15:22">
      <c r="O279" s="139"/>
      <c r="P279" s="139"/>
      <c r="Q279" s="139"/>
      <c r="R279" s="139"/>
      <c r="S279" s="139"/>
      <c r="T279" s="139"/>
      <c r="U279" s="139"/>
      <c r="V279" s="139"/>
    </row>
    <row r="280" spans="15:22">
      <c r="O280" s="139"/>
      <c r="P280" s="139"/>
      <c r="Q280" s="139"/>
      <c r="R280" s="139"/>
      <c r="S280" s="139"/>
      <c r="T280" s="139"/>
      <c r="U280" s="139"/>
      <c r="V280" s="139"/>
    </row>
    <row r="281" spans="15:22">
      <c r="O281" s="139"/>
      <c r="P281" s="139"/>
      <c r="Q281" s="139"/>
      <c r="R281" s="139"/>
      <c r="S281" s="139"/>
      <c r="T281" s="139"/>
      <c r="U281" s="139"/>
      <c r="V281" s="139"/>
    </row>
    <row r="282" spans="15:22">
      <c r="O282" s="139"/>
      <c r="P282" s="139"/>
      <c r="Q282" s="139"/>
      <c r="R282" s="139"/>
      <c r="S282" s="139"/>
      <c r="T282" s="139"/>
      <c r="U282" s="139"/>
      <c r="V282" s="139"/>
    </row>
    <row r="283" spans="15:22">
      <c r="O283" s="139"/>
      <c r="P283" s="139"/>
      <c r="Q283" s="139"/>
      <c r="R283" s="139"/>
      <c r="S283" s="139"/>
      <c r="T283" s="139"/>
      <c r="U283" s="139"/>
      <c r="V283" s="139"/>
    </row>
    <row r="284" spans="15:22">
      <c r="O284" s="139"/>
      <c r="P284" s="139"/>
      <c r="Q284" s="139"/>
      <c r="R284" s="139"/>
      <c r="S284" s="139"/>
      <c r="T284" s="139"/>
      <c r="U284" s="139"/>
      <c r="V284" s="139"/>
    </row>
    <row r="285" spans="15:22">
      <c r="O285" s="139"/>
      <c r="P285" s="139"/>
      <c r="Q285" s="139"/>
      <c r="R285" s="139"/>
      <c r="S285" s="139"/>
      <c r="T285" s="139"/>
      <c r="U285" s="139"/>
      <c r="V285" s="139"/>
    </row>
    <row r="286" spans="15:22">
      <c r="O286" s="139"/>
      <c r="P286" s="139"/>
      <c r="Q286" s="139"/>
      <c r="R286" s="139"/>
      <c r="S286" s="139"/>
      <c r="T286" s="139"/>
      <c r="U286" s="139"/>
      <c r="V286" s="139"/>
    </row>
    <row r="287" spans="15:22">
      <c r="O287" s="139"/>
      <c r="P287" s="139"/>
      <c r="Q287" s="139"/>
      <c r="R287" s="139"/>
      <c r="S287" s="139"/>
      <c r="T287" s="139"/>
      <c r="U287" s="139"/>
      <c r="V287" s="139"/>
    </row>
    <row r="288" spans="15:22">
      <c r="O288" s="139"/>
      <c r="P288" s="139"/>
      <c r="Q288" s="139"/>
      <c r="R288" s="139"/>
      <c r="S288" s="139"/>
      <c r="T288" s="139"/>
      <c r="U288" s="139"/>
      <c r="V288" s="139"/>
    </row>
    <row r="289" spans="15:22">
      <c r="O289" s="139"/>
      <c r="P289" s="139"/>
      <c r="Q289" s="139"/>
      <c r="R289" s="139"/>
      <c r="S289" s="139"/>
      <c r="T289" s="139"/>
      <c r="U289" s="139"/>
      <c r="V289" s="139"/>
    </row>
    <row r="290" spans="15:22">
      <c r="O290" s="139"/>
      <c r="P290" s="139"/>
      <c r="Q290" s="139"/>
      <c r="R290" s="139"/>
      <c r="S290" s="139"/>
      <c r="T290" s="139"/>
      <c r="U290" s="139"/>
      <c r="V290" s="139"/>
    </row>
    <row r="291" spans="15:22">
      <c r="O291" s="139"/>
      <c r="P291" s="139"/>
      <c r="Q291" s="139"/>
      <c r="R291" s="139"/>
      <c r="S291" s="139"/>
      <c r="T291" s="139"/>
      <c r="U291" s="139"/>
      <c r="V291" s="139"/>
    </row>
    <row r="292" spans="15:22">
      <c r="O292" s="139"/>
      <c r="P292" s="139"/>
      <c r="Q292" s="139"/>
      <c r="R292" s="139"/>
      <c r="S292" s="139"/>
      <c r="T292" s="139"/>
      <c r="U292" s="139"/>
      <c r="V292" s="139"/>
    </row>
    <row r="293" spans="15:22">
      <c r="O293" s="139"/>
      <c r="P293" s="139"/>
      <c r="Q293" s="139"/>
      <c r="R293" s="139"/>
      <c r="S293" s="139"/>
      <c r="T293" s="139"/>
      <c r="U293" s="139"/>
      <c r="V293" s="139"/>
    </row>
    <row r="294" spans="15:22">
      <c r="O294" s="139"/>
      <c r="P294" s="139"/>
      <c r="Q294" s="139"/>
      <c r="R294" s="139"/>
      <c r="S294" s="139"/>
      <c r="T294" s="139"/>
      <c r="U294" s="139"/>
      <c r="V294" s="139"/>
    </row>
    <row r="295" spans="15:22">
      <c r="O295" s="139"/>
      <c r="P295" s="139"/>
      <c r="Q295" s="139"/>
      <c r="R295" s="139"/>
      <c r="S295" s="139"/>
      <c r="T295" s="139"/>
      <c r="U295" s="139"/>
      <c r="V295" s="139"/>
    </row>
    <row r="296" spans="15:22">
      <c r="O296" s="139"/>
      <c r="P296" s="139"/>
      <c r="Q296" s="139"/>
      <c r="R296" s="139"/>
      <c r="S296" s="139"/>
      <c r="T296" s="139"/>
      <c r="U296" s="139"/>
      <c r="V296" s="139"/>
    </row>
    <row r="297" spans="15:22">
      <c r="O297" s="139"/>
      <c r="P297" s="139"/>
      <c r="Q297" s="139"/>
      <c r="R297" s="139"/>
      <c r="S297" s="139"/>
      <c r="T297" s="139"/>
      <c r="U297" s="139"/>
      <c r="V297" s="139"/>
    </row>
    <row r="298" spans="15:22">
      <c r="O298" s="139"/>
      <c r="P298" s="139"/>
      <c r="Q298" s="139"/>
      <c r="R298" s="139"/>
      <c r="S298" s="139"/>
      <c r="T298" s="139"/>
      <c r="U298" s="139"/>
      <c r="V298" s="139"/>
    </row>
    <row r="299" spans="15:22">
      <c r="O299" s="139"/>
      <c r="P299" s="139"/>
      <c r="Q299" s="139"/>
      <c r="R299" s="139"/>
      <c r="S299" s="139"/>
      <c r="T299" s="139"/>
      <c r="U299" s="139"/>
      <c r="V299" s="139"/>
    </row>
    <row r="300" spans="15:22">
      <c r="O300" s="139"/>
      <c r="P300" s="139"/>
      <c r="Q300" s="139"/>
      <c r="R300" s="139"/>
      <c r="S300" s="139"/>
      <c r="T300" s="139"/>
      <c r="U300" s="139"/>
      <c r="V300" s="139"/>
    </row>
    <row r="301" spans="15:22">
      <c r="O301" s="139"/>
      <c r="P301" s="139"/>
      <c r="Q301" s="139"/>
      <c r="R301" s="139"/>
      <c r="S301" s="139"/>
      <c r="T301" s="139"/>
      <c r="U301" s="139"/>
      <c r="V301" s="139"/>
    </row>
    <row r="302" spans="15:22">
      <c r="O302" s="139"/>
      <c r="P302" s="139"/>
      <c r="Q302" s="139"/>
      <c r="R302" s="139"/>
      <c r="S302" s="139"/>
      <c r="T302" s="139"/>
      <c r="U302" s="139"/>
      <c r="V302" s="139"/>
    </row>
    <row r="303" spans="15:22">
      <c r="O303" s="139"/>
      <c r="P303" s="139"/>
      <c r="Q303" s="139"/>
      <c r="R303" s="139"/>
      <c r="S303" s="139"/>
      <c r="T303" s="139"/>
      <c r="U303" s="139"/>
      <c r="V303" s="139"/>
    </row>
    <row r="304" spans="15:22">
      <c r="O304" s="139"/>
      <c r="P304" s="139"/>
      <c r="Q304" s="139"/>
      <c r="R304" s="139"/>
      <c r="S304" s="139"/>
      <c r="T304" s="139"/>
      <c r="U304" s="139"/>
      <c r="V304" s="139"/>
    </row>
    <row r="305" spans="15:22">
      <c r="O305" s="139"/>
      <c r="P305" s="139"/>
      <c r="Q305" s="139"/>
      <c r="R305" s="139"/>
      <c r="S305" s="139"/>
      <c r="T305" s="139"/>
      <c r="U305" s="139"/>
      <c r="V305" s="139"/>
    </row>
    <row r="306" spans="15:22">
      <c r="O306" s="139"/>
      <c r="P306" s="139"/>
      <c r="Q306" s="139"/>
      <c r="R306" s="139"/>
      <c r="S306" s="139"/>
      <c r="T306" s="139"/>
      <c r="U306" s="139"/>
      <c r="V306" s="139"/>
    </row>
    <row r="307" spans="15:22">
      <c r="O307" s="139"/>
      <c r="P307" s="139"/>
      <c r="Q307" s="139"/>
      <c r="R307" s="139"/>
      <c r="S307" s="139"/>
      <c r="T307" s="139"/>
      <c r="U307" s="139"/>
      <c r="V307" s="139"/>
    </row>
    <row r="308" spans="15:22">
      <c r="O308" s="139"/>
      <c r="P308" s="139"/>
      <c r="Q308" s="139"/>
      <c r="R308" s="139"/>
      <c r="S308" s="139"/>
      <c r="T308" s="139"/>
      <c r="U308" s="139"/>
      <c r="V308" s="139"/>
    </row>
    <row r="309" spans="15:22">
      <c r="O309" s="139"/>
      <c r="P309" s="139"/>
      <c r="Q309" s="139"/>
      <c r="R309" s="139"/>
      <c r="S309" s="139"/>
      <c r="T309" s="139"/>
      <c r="U309" s="139"/>
      <c r="V309" s="139"/>
    </row>
    <row r="310" spans="15:22">
      <c r="O310" s="139"/>
      <c r="P310" s="139"/>
      <c r="Q310" s="139"/>
      <c r="R310" s="139"/>
      <c r="S310" s="139"/>
      <c r="T310" s="139"/>
      <c r="U310" s="139"/>
      <c r="V310" s="139"/>
    </row>
    <row r="311" spans="15:22">
      <c r="O311" s="139"/>
      <c r="P311" s="139"/>
      <c r="Q311" s="139"/>
      <c r="R311" s="139"/>
      <c r="S311" s="139"/>
      <c r="T311" s="139"/>
      <c r="U311" s="139"/>
      <c r="V311" s="139"/>
    </row>
    <row r="312" spans="15:22">
      <c r="O312" s="139"/>
      <c r="P312" s="139"/>
      <c r="Q312" s="139"/>
      <c r="R312" s="139"/>
      <c r="S312" s="139"/>
      <c r="T312" s="139"/>
      <c r="U312" s="139"/>
      <c r="V312" s="139"/>
    </row>
    <row r="313" spans="15:22">
      <c r="O313" s="139"/>
      <c r="P313" s="139"/>
      <c r="Q313" s="139"/>
      <c r="R313" s="139"/>
      <c r="S313" s="139"/>
      <c r="T313" s="139"/>
      <c r="U313" s="139"/>
      <c r="V313" s="139"/>
    </row>
    <row r="314" spans="15:22">
      <c r="O314" s="139"/>
      <c r="P314" s="139"/>
      <c r="Q314" s="139"/>
      <c r="R314" s="139"/>
      <c r="S314" s="139"/>
      <c r="T314" s="139"/>
      <c r="U314" s="139"/>
      <c r="V314" s="139"/>
    </row>
    <row r="315" spans="15:22">
      <c r="O315" s="139"/>
      <c r="P315" s="139"/>
      <c r="Q315" s="139"/>
      <c r="R315" s="139"/>
      <c r="S315" s="139"/>
      <c r="T315" s="139"/>
      <c r="U315" s="139"/>
      <c r="V315" s="139"/>
    </row>
    <row r="316" spans="15:22">
      <c r="O316" s="139"/>
      <c r="P316" s="139"/>
      <c r="Q316" s="139"/>
      <c r="R316" s="139"/>
      <c r="S316" s="139"/>
      <c r="T316" s="139"/>
      <c r="U316" s="139"/>
      <c r="V316" s="139"/>
    </row>
    <row r="317" spans="15:22">
      <c r="O317" s="139"/>
      <c r="P317" s="139"/>
      <c r="Q317" s="139"/>
      <c r="R317" s="139"/>
      <c r="S317" s="139"/>
      <c r="T317" s="139"/>
      <c r="U317" s="139"/>
      <c r="V317" s="139"/>
    </row>
    <row r="318" spans="15:22">
      <c r="O318" s="139"/>
      <c r="P318" s="139"/>
      <c r="Q318" s="139"/>
      <c r="R318" s="139"/>
      <c r="S318" s="139"/>
      <c r="T318" s="139"/>
      <c r="U318" s="139"/>
      <c r="V318" s="139"/>
    </row>
    <row r="319" spans="15:22">
      <c r="O319" s="139"/>
      <c r="P319" s="139"/>
      <c r="Q319" s="139"/>
      <c r="R319" s="139"/>
      <c r="S319" s="139"/>
      <c r="T319" s="139"/>
      <c r="U319" s="139"/>
      <c r="V319" s="139"/>
    </row>
    <row r="320" spans="15:22">
      <c r="O320" s="139"/>
      <c r="P320" s="139"/>
      <c r="Q320" s="139"/>
      <c r="R320" s="139"/>
      <c r="S320" s="139"/>
      <c r="T320" s="139"/>
      <c r="U320" s="139"/>
      <c r="V320" s="139"/>
    </row>
    <row r="321" spans="15:22">
      <c r="O321" s="139"/>
      <c r="P321" s="139"/>
      <c r="Q321" s="139"/>
      <c r="R321" s="139"/>
      <c r="S321" s="139"/>
      <c r="T321" s="139"/>
      <c r="U321" s="139"/>
      <c r="V321" s="139"/>
    </row>
    <row r="322" spans="15:22">
      <c r="O322" s="139"/>
      <c r="P322" s="139"/>
      <c r="Q322" s="139"/>
      <c r="R322" s="139"/>
      <c r="S322" s="139"/>
      <c r="T322" s="139"/>
      <c r="U322" s="139"/>
      <c r="V322" s="139"/>
    </row>
    <row r="323" spans="15:22">
      <c r="O323" s="139"/>
      <c r="P323" s="139"/>
      <c r="Q323" s="139"/>
      <c r="R323" s="139"/>
      <c r="S323" s="139"/>
      <c r="T323" s="139"/>
      <c r="U323" s="139"/>
      <c r="V323" s="139"/>
    </row>
    <row r="324" spans="15:22">
      <c r="O324" s="139"/>
      <c r="P324" s="139"/>
      <c r="Q324" s="139"/>
      <c r="R324" s="139"/>
      <c r="S324" s="139"/>
      <c r="T324" s="139"/>
      <c r="U324" s="139"/>
      <c r="V324" s="139"/>
    </row>
    <row r="325" spans="15:22">
      <c r="O325" s="139"/>
      <c r="P325" s="139"/>
      <c r="Q325" s="139"/>
      <c r="R325" s="139"/>
      <c r="S325" s="139"/>
      <c r="T325" s="139"/>
      <c r="U325" s="139"/>
      <c r="V325" s="139"/>
    </row>
    <row r="326" spans="15:22">
      <c r="O326" s="139"/>
      <c r="P326" s="139"/>
      <c r="Q326" s="139"/>
      <c r="R326" s="139"/>
      <c r="S326" s="139"/>
      <c r="T326" s="139"/>
      <c r="U326" s="139"/>
      <c r="V326" s="139"/>
    </row>
    <row r="327" spans="15:22">
      <c r="O327" s="139"/>
      <c r="P327" s="139"/>
      <c r="Q327" s="139"/>
      <c r="R327" s="139"/>
      <c r="S327" s="139"/>
      <c r="T327" s="139"/>
      <c r="U327" s="139"/>
      <c r="V327" s="139"/>
    </row>
    <row r="328" spans="15:22">
      <c r="O328" s="139"/>
      <c r="P328" s="139"/>
      <c r="Q328" s="139"/>
      <c r="R328" s="139"/>
      <c r="S328" s="139"/>
      <c r="T328" s="139"/>
      <c r="U328" s="139"/>
      <c r="V328" s="139"/>
    </row>
    <row r="329" spans="15:22">
      <c r="O329" s="139"/>
      <c r="P329" s="139"/>
      <c r="Q329" s="139"/>
      <c r="R329" s="139"/>
      <c r="S329" s="139"/>
      <c r="T329" s="139"/>
      <c r="U329" s="139"/>
      <c r="V329" s="139"/>
    </row>
    <row r="330" spans="15:22">
      <c r="O330" s="139"/>
      <c r="P330" s="139"/>
      <c r="Q330" s="139"/>
      <c r="R330" s="139"/>
      <c r="S330" s="139"/>
      <c r="T330" s="139"/>
      <c r="U330" s="139"/>
      <c r="V330" s="139"/>
    </row>
    <row r="331" spans="15:22">
      <c r="O331" s="139"/>
      <c r="P331" s="139"/>
      <c r="Q331" s="139"/>
      <c r="R331" s="139"/>
      <c r="S331" s="139"/>
      <c r="T331" s="139"/>
      <c r="U331" s="139"/>
      <c r="V331" s="139"/>
    </row>
    <row r="332" spans="15:22">
      <c r="O332" s="139"/>
      <c r="P332" s="139"/>
      <c r="Q332" s="139"/>
      <c r="R332" s="139"/>
      <c r="S332" s="139"/>
      <c r="T332" s="139"/>
      <c r="U332" s="139"/>
      <c r="V332" s="139"/>
    </row>
    <row r="333" spans="15:22">
      <c r="O333" s="139"/>
      <c r="P333" s="139"/>
      <c r="Q333" s="139"/>
      <c r="R333" s="139"/>
      <c r="S333" s="139"/>
      <c r="T333" s="139"/>
      <c r="U333" s="139"/>
      <c r="V333" s="139"/>
    </row>
    <row r="334" spans="15:22">
      <c r="O334" s="139"/>
      <c r="P334" s="139"/>
      <c r="Q334" s="139"/>
      <c r="R334" s="139"/>
      <c r="S334" s="139"/>
      <c r="T334" s="139"/>
      <c r="U334" s="139"/>
      <c r="V334" s="139"/>
    </row>
    <row r="335" spans="15:22">
      <c r="O335" s="139"/>
      <c r="P335" s="139"/>
      <c r="Q335" s="139"/>
      <c r="R335" s="139"/>
      <c r="S335" s="139"/>
      <c r="T335" s="139"/>
      <c r="U335" s="139"/>
      <c r="V335" s="139"/>
    </row>
    <row r="336" spans="15:22">
      <c r="O336" s="139"/>
      <c r="P336" s="139"/>
      <c r="Q336" s="139"/>
      <c r="R336" s="139"/>
      <c r="S336" s="139"/>
      <c r="T336" s="139"/>
      <c r="U336" s="139"/>
      <c r="V336" s="139"/>
    </row>
    <row r="337" spans="15:22">
      <c r="O337" s="139"/>
      <c r="P337" s="139"/>
      <c r="Q337" s="139"/>
      <c r="R337" s="139"/>
      <c r="S337" s="139"/>
      <c r="T337" s="139"/>
      <c r="U337" s="139"/>
      <c r="V337" s="139"/>
    </row>
    <row r="338" spans="15:22">
      <c r="O338" s="139"/>
      <c r="P338" s="139"/>
      <c r="Q338" s="139"/>
      <c r="R338" s="139"/>
      <c r="S338" s="139"/>
      <c r="T338" s="139"/>
      <c r="U338" s="139"/>
      <c r="V338" s="139"/>
    </row>
    <row r="339" spans="15:22">
      <c r="O339" s="139"/>
      <c r="P339" s="139"/>
      <c r="Q339" s="139"/>
      <c r="R339" s="139"/>
      <c r="S339" s="139"/>
      <c r="T339" s="139"/>
      <c r="U339" s="139"/>
      <c r="V339" s="139"/>
    </row>
    <row r="340" spans="15:22">
      <c r="O340" s="139"/>
      <c r="P340" s="139"/>
      <c r="Q340" s="139"/>
      <c r="R340" s="139"/>
      <c r="S340" s="139"/>
      <c r="T340" s="139"/>
      <c r="U340" s="139"/>
      <c r="V340" s="139"/>
    </row>
    <row r="341" spans="15:22">
      <c r="O341" s="139"/>
      <c r="P341" s="139"/>
      <c r="Q341" s="139"/>
      <c r="R341" s="139"/>
      <c r="S341" s="139"/>
      <c r="T341" s="139"/>
      <c r="U341" s="139"/>
      <c r="V341" s="139"/>
    </row>
    <row r="342" spans="15:22">
      <c r="O342" s="139"/>
      <c r="P342" s="139"/>
      <c r="Q342" s="139"/>
      <c r="R342" s="139"/>
      <c r="S342" s="139"/>
      <c r="T342" s="139"/>
      <c r="U342" s="139"/>
      <c r="V342" s="139"/>
    </row>
    <row r="343" spans="15:22">
      <c r="O343" s="139"/>
      <c r="P343" s="139"/>
      <c r="Q343" s="139"/>
      <c r="R343" s="139"/>
      <c r="S343" s="139"/>
      <c r="T343" s="139"/>
      <c r="U343" s="139"/>
      <c r="V343" s="139"/>
    </row>
    <row r="344" spans="15:22">
      <c r="O344" s="139"/>
      <c r="P344" s="139"/>
      <c r="Q344" s="139"/>
      <c r="R344" s="139"/>
      <c r="S344" s="139"/>
      <c r="T344" s="139"/>
      <c r="U344" s="139"/>
      <c r="V344" s="139"/>
    </row>
    <row r="345" spans="15:22">
      <c r="O345" s="139"/>
      <c r="P345" s="139"/>
      <c r="Q345" s="139"/>
      <c r="R345" s="139"/>
      <c r="S345" s="139"/>
      <c r="T345" s="139"/>
      <c r="U345" s="139"/>
      <c r="V345" s="139"/>
    </row>
    <row r="346" spans="15:22">
      <c r="O346" s="139"/>
      <c r="P346" s="139"/>
      <c r="Q346" s="139"/>
      <c r="R346" s="139"/>
      <c r="S346" s="139"/>
      <c r="T346" s="139"/>
      <c r="U346" s="139"/>
      <c r="V346" s="139"/>
    </row>
    <row r="347" spans="15:22">
      <c r="O347" s="139"/>
      <c r="P347" s="139"/>
      <c r="Q347" s="139"/>
      <c r="R347" s="139"/>
      <c r="S347" s="139"/>
      <c r="T347" s="139"/>
      <c r="U347" s="139"/>
      <c r="V347" s="139"/>
    </row>
    <row r="348" spans="15:22">
      <c r="O348" s="139"/>
      <c r="P348" s="139"/>
      <c r="Q348" s="139"/>
      <c r="R348" s="139"/>
      <c r="S348" s="139"/>
      <c r="T348" s="139"/>
      <c r="U348" s="139"/>
      <c r="V348" s="139"/>
    </row>
    <row r="349" spans="15:22">
      <c r="O349" s="139"/>
      <c r="P349" s="139"/>
      <c r="Q349" s="139"/>
      <c r="R349" s="139"/>
      <c r="S349" s="139"/>
      <c r="T349" s="139"/>
      <c r="U349" s="139"/>
      <c r="V349" s="139"/>
    </row>
    <row r="350" spans="15:22">
      <c r="O350" s="139"/>
      <c r="P350" s="139"/>
      <c r="Q350" s="139"/>
      <c r="R350" s="139"/>
      <c r="S350" s="139"/>
      <c r="T350" s="139"/>
      <c r="U350" s="139"/>
      <c r="V350" s="139"/>
    </row>
    <row r="351" spans="15:22">
      <c r="O351" s="139"/>
      <c r="P351" s="139"/>
      <c r="Q351" s="139"/>
      <c r="R351" s="139"/>
      <c r="S351" s="139"/>
      <c r="T351" s="139"/>
      <c r="U351" s="139"/>
      <c r="V351" s="139"/>
    </row>
    <row r="352" spans="15:22">
      <c r="O352" s="139"/>
      <c r="P352" s="139"/>
      <c r="Q352" s="139"/>
      <c r="R352" s="139"/>
      <c r="S352" s="139"/>
      <c r="T352" s="139"/>
      <c r="U352" s="139"/>
      <c r="V352" s="139"/>
    </row>
    <row r="353" spans="15:22">
      <c r="O353" s="139"/>
      <c r="P353" s="139"/>
      <c r="Q353" s="139"/>
      <c r="R353" s="139"/>
      <c r="S353" s="139"/>
      <c r="T353" s="139"/>
      <c r="U353" s="139"/>
      <c r="V353" s="139"/>
    </row>
    <row r="354" spans="15:22">
      <c r="O354" s="139"/>
      <c r="P354" s="139"/>
      <c r="Q354" s="139"/>
      <c r="R354" s="139"/>
      <c r="S354" s="139"/>
      <c r="T354" s="139"/>
      <c r="U354" s="139"/>
      <c r="V354" s="139"/>
    </row>
    <row r="355" spans="15:22">
      <c r="O355" s="139"/>
      <c r="P355" s="139"/>
      <c r="Q355" s="139"/>
      <c r="R355" s="139"/>
      <c r="S355" s="139"/>
      <c r="T355" s="139"/>
      <c r="U355" s="139"/>
      <c r="V355" s="139"/>
    </row>
    <row r="356" spans="15:22">
      <c r="O356" s="139"/>
      <c r="P356" s="139"/>
      <c r="Q356" s="139"/>
      <c r="R356" s="139"/>
      <c r="S356" s="139"/>
      <c r="T356" s="139"/>
      <c r="U356" s="139"/>
      <c r="V356" s="139"/>
    </row>
    <row r="357" spans="15:22">
      <c r="O357" s="139"/>
      <c r="P357" s="139"/>
      <c r="Q357" s="139"/>
      <c r="R357" s="139"/>
      <c r="S357" s="139"/>
      <c r="T357" s="139"/>
      <c r="U357" s="139"/>
      <c r="V357" s="139"/>
    </row>
    <row r="358" spans="15:22">
      <c r="O358" s="139"/>
      <c r="P358" s="139"/>
      <c r="Q358" s="139"/>
      <c r="R358" s="139"/>
      <c r="S358" s="139"/>
      <c r="T358" s="139"/>
      <c r="U358" s="139"/>
      <c r="V358" s="139"/>
    </row>
    <row r="359" spans="15:22">
      <c r="O359" s="139"/>
      <c r="P359" s="139"/>
      <c r="Q359" s="139"/>
      <c r="R359" s="139"/>
      <c r="S359" s="139"/>
      <c r="T359" s="139"/>
      <c r="U359" s="139"/>
      <c r="V359" s="139"/>
    </row>
    <row r="360" spans="15:22">
      <c r="O360" s="139"/>
      <c r="P360" s="139"/>
      <c r="Q360" s="139"/>
      <c r="R360" s="139"/>
      <c r="S360" s="139"/>
      <c r="T360" s="139"/>
      <c r="U360" s="139"/>
      <c r="V360" s="139"/>
    </row>
    <row r="361" spans="15:22">
      <c r="O361" s="139"/>
      <c r="P361" s="139"/>
      <c r="Q361" s="139"/>
      <c r="R361" s="139"/>
      <c r="S361" s="139"/>
      <c r="T361" s="139"/>
      <c r="U361" s="139"/>
      <c r="V361" s="139"/>
    </row>
    <row r="362" spans="15:22">
      <c r="O362" s="139"/>
      <c r="P362" s="139"/>
      <c r="Q362" s="139"/>
      <c r="R362" s="139"/>
      <c r="S362" s="139"/>
      <c r="T362" s="139"/>
      <c r="U362" s="139"/>
      <c r="V362" s="139"/>
    </row>
    <row r="363" spans="15:22">
      <c r="O363" s="139"/>
      <c r="P363" s="139"/>
      <c r="Q363" s="139"/>
      <c r="R363" s="139"/>
      <c r="S363" s="139"/>
      <c r="T363" s="139"/>
      <c r="U363" s="139"/>
      <c r="V363" s="139"/>
    </row>
    <row r="364" spans="15:22">
      <c r="O364" s="139"/>
      <c r="P364" s="139"/>
      <c r="Q364" s="139"/>
      <c r="R364" s="139"/>
      <c r="S364" s="139"/>
      <c r="T364" s="139"/>
      <c r="U364" s="139"/>
      <c r="V364" s="139"/>
    </row>
    <row r="365" spans="15:22">
      <c r="O365" s="139"/>
      <c r="P365" s="139"/>
      <c r="Q365" s="139"/>
      <c r="R365" s="139"/>
      <c r="S365" s="139"/>
      <c r="T365" s="139"/>
      <c r="U365" s="139"/>
      <c r="V365" s="139"/>
    </row>
    <row r="366" spans="15:22">
      <c r="O366" s="139"/>
      <c r="P366" s="139"/>
      <c r="Q366" s="139"/>
      <c r="R366" s="139"/>
      <c r="S366" s="139"/>
      <c r="T366" s="139"/>
      <c r="U366" s="139"/>
      <c r="V366" s="139"/>
    </row>
    <row r="367" spans="15:22">
      <c r="O367" s="139"/>
      <c r="P367" s="139"/>
      <c r="Q367" s="139"/>
      <c r="R367" s="139"/>
      <c r="S367" s="139"/>
      <c r="T367" s="139"/>
      <c r="U367" s="139"/>
      <c r="V367" s="139"/>
    </row>
    <row r="368" spans="15:22">
      <c r="O368" s="139"/>
      <c r="P368" s="139"/>
      <c r="Q368" s="139"/>
      <c r="R368" s="139"/>
      <c r="S368" s="139"/>
      <c r="T368" s="139"/>
      <c r="U368" s="139"/>
      <c r="V368" s="139"/>
    </row>
    <row r="369" spans="15:22">
      <c r="O369" s="139"/>
      <c r="P369" s="139"/>
      <c r="Q369" s="139"/>
      <c r="R369" s="139"/>
      <c r="S369" s="139"/>
      <c r="T369" s="139"/>
      <c r="U369" s="139"/>
      <c r="V369" s="139"/>
    </row>
    <row r="370" spans="15:22">
      <c r="O370" s="139"/>
      <c r="P370" s="139"/>
      <c r="Q370" s="139"/>
      <c r="R370" s="139"/>
      <c r="S370" s="139"/>
      <c r="T370" s="139"/>
      <c r="U370" s="139"/>
      <c r="V370" s="139"/>
    </row>
    <row r="371" spans="15:22">
      <c r="O371" s="139"/>
      <c r="P371" s="139"/>
      <c r="Q371" s="139"/>
      <c r="R371" s="139"/>
      <c r="S371" s="139"/>
      <c r="T371" s="139"/>
      <c r="U371" s="139"/>
      <c r="V371" s="139"/>
    </row>
    <row r="372" spans="15:22">
      <c r="O372" s="139"/>
      <c r="P372" s="139"/>
      <c r="Q372" s="139"/>
      <c r="R372" s="139"/>
      <c r="S372" s="139"/>
      <c r="T372" s="139"/>
      <c r="U372" s="139"/>
      <c r="V372" s="139"/>
    </row>
    <row r="373" spans="15:22">
      <c r="O373" s="139"/>
      <c r="P373" s="139"/>
      <c r="Q373" s="139"/>
      <c r="R373" s="139"/>
      <c r="S373" s="139"/>
      <c r="T373" s="139"/>
      <c r="U373" s="139"/>
      <c r="V373" s="139"/>
    </row>
    <row r="374" spans="15:22">
      <c r="O374" s="139"/>
      <c r="P374" s="139"/>
      <c r="Q374" s="139"/>
      <c r="R374" s="139"/>
      <c r="S374" s="139"/>
      <c r="T374" s="139"/>
      <c r="U374" s="139"/>
      <c r="V374" s="139"/>
    </row>
    <row r="375" spans="15:22">
      <c r="O375" s="139"/>
      <c r="P375" s="139"/>
      <c r="Q375" s="139"/>
      <c r="R375" s="139"/>
      <c r="S375" s="139"/>
      <c r="T375" s="139"/>
      <c r="U375" s="139"/>
      <c r="V375" s="139"/>
    </row>
    <row r="376" spans="15:22">
      <c r="O376" s="139"/>
      <c r="P376" s="139"/>
      <c r="Q376" s="139"/>
      <c r="R376" s="139"/>
      <c r="S376" s="139"/>
      <c r="T376" s="139"/>
      <c r="U376" s="139"/>
      <c r="V376" s="139"/>
    </row>
    <row r="377" spans="15:22">
      <c r="O377" s="139"/>
      <c r="P377" s="139"/>
      <c r="Q377" s="139"/>
      <c r="R377" s="139"/>
      <c r="S377" s="139"/>
      <c r="T377" s="139"/>
      <c r="U377" s="139"/>
      <c r="V377" s="139"/>
    </row>
    <row r="378" spans="15:22">
      <c r="O378" s="139"/>
      <c r="P378" s="139"/>
      <c r="Q378" s="139"/>
      <c r="R378" s="139"/>
      <c r="S378" s="139"/>
      <c r="T378" s="139"/>
      <c r="U378" s="139"/>
      <c r="V378" s="139"/>
    </row>
    <row r="379" spans="15:22">
      <c r="O379" s="139"/>
      <c r="P379" s="139"/>
      <c r="Q379" s="139"/>
      <c r="R379" s="139"/>
      <c r="S379" s="139"/>
      <c r="T379" s="139"/>
      <c r="U379" s="139"/>
      <c r="V379" s="139"/>
    </row>
    <row r="380" spans="15:22">
      <c r="O380" s="139"/>
      <c r="P380" s="139"/>
      <c r="Q380" s="139"/>
      <c r="R380" s="139"/>
      <c r="S380" s="139"/>
      <c r="T380" s="139"/>
      <c r="U380" s="139"/>
      <c r="V380" s="139"/>
    </row>
    <row r="381" spans="15:22">
      <c r="O381" s="139"/>
      <c r="P381" s="139"/>
      <c r="Q381" s="139"/>
      <c r="R381" s="139"/>
      <c r="S381" s="139"/>
      <c r="T381" s="139"/>
      <c r="U381" s="139"/>
      <c r="V381" s="139"/>
    </row>
    <row r="382" spans="15:22">
      <c r="O382" s="139"/>
      <c r="P382" s="139"/>
      <c r="Q382" s="139"/>
      <c r="R382" s="139"/>
      <c r="S382" s="139"/>
      <c r="T382" s="139"/>
      <c r="U382" s="139"/>
      <c r="V382" s="139"/>
    </row>
    <row r="383" spans="15:22">
      <c r="O383" s="139"/>
      <c r="P383" s="139"/>
      <c r="Q383" s="139"/>
      <c r="R383" s="139"/>
      <c r="S383" s="139"/>
      <c r="T383" s="139"/>
      <c r="U383" s="139"/>
      <c r="V383" s="139"/>
    </row>
    <row r="384" spans="15:22">
      <c r="O384" s="139"/>
      <c r="P384" s="139"/>
      <c r="Q384" s="139"/>
      <c r="R384" s="139"/>
      <c r="S384" s="139"/>
      <c r="T384" s="139"/>
      <c r="U384" s="139"/>
      <c r="V384" s="139"/>
    </row>
    <row r="385" spans="15:22">
      <c r="O385" s="139"/>
      <c r="P385" s="139"/>
      <c r="Q385" s="139"/>
      <c r="R385" s="139"/>
      <c r="S385" s="139"/>
      <c r="T385" s="139"/>
      <c r="U385" s="139"/>
      <c r="V385" s="139"/>
    </row>
    <row r="386" spans="15:22">
      <c r="O386" s="139"/>
      <c r="P386" s="139"/>
      <c r="Q386" s="139"/>
      <c r="R386" s="139"/>
      <c r="S386" s="139"/>
      <c r="T386" s="139"/>
      <c r="U386" s="139"/>
      <c r="V386" s="139"/>
    </row>
    <row r="387" spans="15:22">
      <c r="O387" s="139"/>
      <c r="P387" s="139"/>
      <c r="Q387" s="139"/>
      <c r="R387" s="139"/>
      <c r="S387" s="139"/>
      <c r="T387" s="139"/>
      <c r="U387" s="139"/>
      <c r="V387" s="139"/>
    </row>
    <row r="388" spans="15:22">
      <c r="O388" s="139"/>
      <c r="P388" s="139"/>
      <c r="Q388" s="139"/>
      <c r="R388" s="139"/>
      <c r="S388" s="139"/>
      <c r="T388" s="139"/>
      <c r="U388" s="139"/>
      <c r="V388" s="139"/>
    </row>
    <row r="389" spans="15:22">
      <c r="O389" s="139"/>
      <c r="P389" s="139"/>
      <c r="Q389" s="139"/>
      <c r="R389" s="139"/>
      <c r="S389" s="139"/>
      <c r="T389" s="139"/>
      <c r="U389" s="139"/>
      <c r="V389" s="139"/>
    </row>
    <row r="390" spans="15:22">
      <c r="O390" s="139"/>
      <c r="P390" s="139"/>
      <c r="Q390" s="139"/>
      <c r="R390" s="139"/>
      <c r="S390" s="139"/>
      <c r="T390" s="139"/>
      <c r="U390" s="139"/>
      <c r="V390" s="139"/>
    </row>
    <row r="391" spans="15:22">
      <c r="O391" s="139"/>
      <c r="P391" s="139"/>
      <c r="Q391" s="139"/>
      <c r="R391" s="139"/>
      <c r="S391" s="139"/>
      <c r="T391" s="139"/>
      <c r="U391" s="139"/>
      <c r="V391" s="139"/>
    </row>
    <row r="392" spans="15:22">
      <c r="O392" s="139"/>
      <c r="P392" s="139"/>
      <c r="Q392" s="139"/>
      <c r="R392" s="139"/>
      <c r="S392" s="139"/>
      <c r="T392" s="139"/>
      <c r="U392" s="139"/>
      <c r="V392" s="139"/>
    </row>
    <row r="393" spans="15:22">
      <c r="O393" s="139"/>
      <c r="P393" s="139"/>
      <c r="Q393" s="139"/>
      <c r="R393" s="139"/>
      <c r="S393" s="139"/>
      <c r="T393" s="139"/>
      <c r="U393" s="139"/>
      <c r="V393" s="139"/>
    </row>
    <row r="394" spans="15:22">
      <c r="O394" s="139"/>
      <c r="P394" s="139"/>
      <c r="Q394" s="139"/>
      <c r="R394" s="139"/>
      <c r="S394" s="139"/>
      <c r="T394" s="139"/>
      <c r="U394" s="139"/>
      <c r="V394" s="139"/>
    </row>
    <row r="395" spans="15:22">
      <c r="O395" s="139"/>
      <c r="P395" s="139"/>
      <c r="Q395" s="139"/>
      <c r="R395" s="139"/>
      <c r="S395" s="139"/>
      <c r="T395" s="139"/>
      <c r="U395" s="139"/>
      <c r="V395" s="139"/>
    </row>
    <row r="396" spans="15:22">
      <c r="O396" s="139"/>
      <c r="P396" s="139"/>
      <c r="Q396" s="139"/>
      <c r="R396" s="139"/>
      <c r="S396" s="139"/>
      <c r="T396" s="139"/>
      <c r="U396" s="139"/>
      <c r="V396" s="139"/>
    </row>
    <row r="397" spans="15:22">
      <c r="O397" s="139"/>
      <c r="P397" s="139"/>
      <c r="Q397" s="139"/>
      <c r="R397" s="139"/>
      <c r="S397" s="139"/>
      <c r="T397" s="139"/>
      <c r="U397" s="139"/>
      <c r="V397" s="139"/>
    </row>
    <row r="398" spans="15:22">
      <c r="O398" s="139"/>
      <c r="P398" s="139"/>
      <c r="Q398" s="139"/>
      <c r="R398" s="139"/>
      <c r="S398" s="139"/>
      <c r="T398" s="139"/>
      <c r="U398" s="139"/>
      <c r="V398" s="139"/>
    </row>
    <row r="399" spans="15:22">
      <c r="O399" s="139"/>
      <c r="P399" s="139"/>
      <c r="Q399" s="139"/>
      <c r="R399" s="139"/>
      <c r="S399" s="139"/>
      <c r="T399" s="139"/>
      <c r="U399" s="139"/>
      <c r="V399" s="139"/>
    </row>
    <row r="400" spans="15:22">
      <c r="O400" s="139"/>
      <c r="P400" s="139"/>
      <c r="Q400" s="139"/>
      <c r="R400" s="139"/>
      <c r="S400" s="139"/>
      <c r="T400" s="139"/>
      <c r="U400" s="139"/>
      <c r="V400" s="139"/>
    </row>
    <row r="401" spans="15:22">
      <c r="O401" s="139"/>
      <c r="P401" s="139"/>
      <c r="Q401" s="139"/>
      <c r="R401" s="139"/>
      <c r="S401" s="139"/>
      <c r="T401" s="139"/>
      <c r="U401" s="139"/>
      <c r="V401" s="139"/>
    </row>
    <row r="402" spans="15:22">
      <c r="O402" s="139"/>
      <c r="P402" s="139"/>
      <c r="Q402" s="139"/>
      <c r="R402" s="139"/>
      <c r="S402" s="139"/>
      <c r="T402" s="139"/>
      <c r="U402" s="139"/>
      <c r="V402" s="139"/>
    </row>
    <row r="403" spans="15:22">
      <c r="O403" s="139"/>
      <c r="P403" s="139"/>
      <c r="Q403" s="139"/>
      <c r="R403" s="139"/>
      <c r="S403" s="139"/>
      <c r="T403" s="139"/>
      <c r="U403" s="139"/>
      <c r="V403" s="139"/>
    </row>
    <row r="404" spans="15:22">
      <c r="O404" s="139"/>
      <c r="P404" s="139"/>
      <c r="Q404" s="139"/>
      <c r="R404" s="139"/>
      <c r="S404" s="139"/>
      <c r="T404" s="139"/>
      <c r="U404" s="139"/>
      <c r="V404" s="139"/>
    </row>
    <row r="405" spans="15:22">
      <c r="O405" s="139"/>
      <c r="P405" s="139"/>
      <c r="Q405" s="139"/>
      <c r="R405" s="139"/>
      <c r="S405" s="139"/>
      <c r="T405" s="139"/>
      <c r="U405" s="139"/>
      <c r="V405" s="139"/>
    </row>
    <row r="406" spans="15:22">
      <c r="O406" s="139"/>
      <c r="P406" s="139"/>
      <c r="Q406" s="139"/>
      <c r="R406" s="139"/>
      <c r="S406" s="139"/>
      <c r="T406" s="139"/>
      <c r="U406" s="139"/>
      <c r="V406" s="139"/>
    </row>
    <row r="407" spans="15:22">
      <c r="O407" s="139"/>
      <c r="P407" s="139"/>
      <c r="Q407" s="139"/>
      <c r="R407" s="139"/>
      <c r="S407" s="139"/>
      <c r="T407" s="139"/>
      <c r="U407" s="139"/>
      <c r="V407" s="139"/>
    </row>
    <row r="408" spans="15:22">
      <c r="O408" s="139"/>
      <c r="P408" s="139"/>
      <c r="Q408" s="139"/>
      <c r="R408" s="139"/>
      <c r="S408" s="139"/>
      <c r="T408" s="139"/>
      <c r="U408" s="139"/>
      <c r="V408" s="139"/>
    </row>
    <row r="409" spans="15:22">
      <c r="O409" s="139"/>
      <c r="P409" s="139"/>
      <c r="Q409" s="139"/>
      <c r="R409" s="139"/>
      <c r="S409" s="139"/>
      <c r="T409" s="139"/>
      <c r="U409" s="139"/>
      <c r="V409" s="139"/>
    </row>
    <row r="410" spans="15:22">
      <c r="O410" s="139"/>
      <c r="P410" s="139"/>
      <c r="Q410" s="139"/>
      <c r="R410" s="139"/>
      <c r="S410" s="139"/>
      <c r="T410" s="139"/>
      <c r="U410" s="139"/>
      <c r="V410" s="139"/>
    </row>
    <row r="411" spans="15:22">
      <c r="O411" s="139"/>
      <c r="P411" s="139"/>
      <c r="Q411" s="139"/>
      <c r="R411" s="139"/>
      <c r="S411" s="139"/>
      <c r="T411" s="139"/>
      <c r="U411" s="139"/>
      <c r="V411" s="139"/>
    </row>
    <row r="412" spans="15:22">
      <c r="O412" s="139"/>
      <c r="P412" s="139"/>
      <c r="Q412" s="139"/>
      <c r="R412" s="139"/>
      <c r="S412" s="139"/>
      <c r="T412" s="139"/>
      <c r="U412" s="139"/>
      <c r="V412" s="139"/>
    </row>
    <row r="413" spans="15:22">
      <c r="O413" s="139"/>
      <c r="P413" s="139"/>
      <c r="Q413" s="139"/>
      <c r="R413" s="139"/>
      <c r="S413" s="139"/>
      <c r="T413" s="139"/>
      <c r="U413" s="139"/>
      <c r="V413" s="139"/>
    </row>
    <row r="414" spans="15:22">
      <c r="O414" s="139"/>
      <c r="P414" s="139"/>
      <c r="Q414" s="139"/>
      <c r="R414" s="139"/>
      <c r="S414" s="139"/>
      <c r="T414" s="139"/>
      <c r="U414" s="139"/>
      <c r="V414" s="139"/>
    </row>
    <row r="415" spans="15:22">
      <c r="O415" s="139"/>
      <c r="P415" s="139"/>
      <c r="Q415" s="139"/>
      <c r="R415" s="139"/>
      <c r="S415" s="139"/>
      <c r="T415" s="139"/>
      <c r="U415" s="139"/>
      <c r="V415" s="139"/>
    </row>
    <row r="416" spans="15:22">
      <c r="O416" s="139"/>
      <c r="P416" s="139"/>
      <c r="Q416" s="139"/>
      <c r="R416" s="139"/>
      <c r="S416" s="139"/>
      <c r="T416" s="139"/>
      <c r="U416" s="139"/>
      <c r="V416" s="139"/>
    </row>
    <row r="417" spans="15:22">
      <c r="O417" s="139"/>
      <c r="P417" s="139"/>
      <c r="Q417" s="139"/>
      <c r="R417" s="139"/>
      <c r="S417" s="139"/>
      <c r="T417" s="139"/>
      <c r="U417" s="139"/>
      <c r="V417" s="139"/>
    </row>
    <row r="418" spans="15:22">
      <c r="O418" s="139"/>
      <c r="P418" s="139"/>
      <c r="Q418" s="139"/>
      <c r="R418" s="139"/>
      <c r="S418" s="139"/>
      <c r="T418" s="139"/>
      <c r="U418" s="139"/>
      <c r="V418" s="139"/>
    </row>
    <row r="419" spans="15:22">
      <c r="O419" s="139"/>
      <c r="P419" s="139"/>
      <c r="Q419" s="139"/>
      <c r="R419" s="139"/>
      <c r="S419" s="139"/>
      <c r="T419" s="139"/>
      <c r="U419" s="139"/>
      <c r="V419" s="139"/>
    </row>
    <row r="420" spans="15:22">
      <c r="O420" s="139"/>
      <c r="P420" s="139"/>
      <c r="Q420" s="139"/>
      <c r="R420" s="139"/>
      <c r="S420" s="139"/>
      <c r="T420" s="139"/>
      <c r="U420" s="139"/>
      <c r="V420" s="139"/>
    </row>
    <row r="421" spans="15:22">
      <c r="O421" s="139"/>
      <c r="P421" s="139"/>
      <c r="Q421" s="139"/>
      <c r="R421" s="139"/>
      <c r="S421" s="139"/>
      <c r="T421" s="139"/>
      <c r="U421" s="139"/>
      <c r="V421" s="139"/>
    </row>
    <row r="422" spans="15:22">
      <c r="O422" s="139"/>
      <c r="P422" s="139"/>
      <c r="Q422" s="139"/>
      <c r="R422" s="139"/>
      <c r="S422" s="139"/>
      <c r="T422" s="139"/>
      <c r="U422" s="139"/>
      <c r="V422" s="139"/>
    </row>
    <row r="423" spans="15:22">
      <c r="O423" s="139"/>
      <c r="P423" s="139"/>
      <c r="Q423" s="139"/>
      <c r="R423" s="139"/>
      <c r="S423" s="139"/>
      <c r="T423" s="139"/>
      <c r="U423" s="139"/>
      <c r="V423" s="139"/>
    </row>
    <row r="424" spans="15:22">
      <c r="O424" s="139"/>
      <c r="P424" s="139"/>
      <c r="Q424" s="139"/>
      <c r="R424" s="139"/>
      <c r="S424" s="139"/>
      <c r="T424" s="139"/>
      <c r="U424" s="139"/>
      <c r="V424" s="139"/>
    </row>
    <row r="425" spans="15:22">
      <c r="O425" s="139"/>
      <c r="P425" s="139"/>
      <c r="Q425" s="139"/>
      <c r="R425" s="139"/>
      <c r="S425" s="139"/>
      <c r="T425" s="139"/>
      <c r="U425" s="139"/>
      <c r="V425" s="139"/>
    </row>
    <row r="426" spans="15:22">
      <c r="O426" s="139"/>
      <c r="P426" s="139"/>
      <c r="Q426" s="139"/>
      <c r="R426" s="139"/>
      <c r="S426" s="139"/>
      <c r="T426" s="139"/>
      <c r="U426" s="139"/>
      <c r="V426" s="139"/>
    </row>
    <row r="427" spans="15:22">
      <c r="O427" s="139"/>
      <c r="P427" s="139"/>
      <c r="Q427" s="139"/>
      <c r="R427" s="139"/>
      <c r="S427" s="139"/>
      <c r="T427" s="139"/>
      <c r="U427" s="139"/>
      <c r="V427" s="139"/>
    </row>
    <row r="428" spans="15:22">
      <c r="O428" s="139"/>
      <c r="P428" s="139"/>
      <c r="Q428" s="139"/>
      <c r="R428" s="139"/>
      <c r="S428" s="139"/>
      <c r="T428" s="139"/>
      <c r="U428" s="139"/>
      <c r="V428" s="139"/>
    </row>
    <row r="429" spans="15:22">
      <c r="O429" s="139"/>
      <c r="P429" s="139"/>
      <c r="Q429" s="139"/>
      <c r="R429" s="139"/>
      <c r="S429" s="139"/>
      <c r="T429" s="139"/>
      <c r="U429" s="139"/>
      <c r="V429" s="139"/>
    </row>
    <row r="430" spans="15:22">
      <c r="O430" s="139"/>
      <c r="P430" s="139"/>
      <c r="Q430" s="139"/>
      <c r="R430" s="139"/>
      <c r="S430" s="139"/>
      <c r="T430" s="139"/>
      <c r="U430" s="139"/>
      <c r="V430" s="139"/>
    </row>
    <row r="431" spans="15:22">
      <c r="O431" s="139"/>
      <c r="P431" s="139"/>
      <c r="Q431" s="139"/>
      <c r="R431" s="139"/>
      <c r="S431" s="139"/>
      <c r="T431" s="139"/>
      <c r="U431" s="139"/>
      <c r="V431" s="139"/>
    </row>
    <row r="432" spans="15:22">
      <c r="O432" s="139"/>
      <c r="P432" s="139"/>
      <c r="Q432" s="139"/>
      <c r="R432" s="139"/>
      <c r="S432" s="139"/>
      <c r="T432" s="139"/>
      <c r="U432" s="139"/>
      <c r="V432" s="139"/>
    </row>
    <row r="433" spans="15:22">
      <c r="O433" s="139"/>
      <c r="P433" s="139"/>
      <c r="Q433" s="139"/>
      <c r="R433" s="139"/>
      <c r="S433" s="139"/>
      <c r="T433" s="139"/>
      <c r="U433" s="139"/>
      <c r="V433" s="139"/>
    </row>
    <row r="434" spans="15:22">
      <c r="O434" s="139"/>
      <c r="P434" s="139"/>
      <c r="Q434" s="139"/>
      <c r="R434" s="139"/>
      <c r="S434" s="139"/>
      <c r="T434" s="139"/>
      <c r="U434" s="139"/>
      <c r="V434" s="139"/>
    </row>
    <row r="435" spans="15:22">
      <c r="O435" s="139"/>
      <c r="P435" s="139"/>
      <c r="Q435" s="139"/>
      <c r="R435" s="139"/>
      <c r="S435" s="139"/>
      <c r="T435" s="139"/>
      <c r="U435" s="139"/>
      <c r="V435" s="139"/>
    </row>
    <row r="436" spans="15:22">
      <c r="O436" s="139"/>
      <c r="P436" s="139"/>
      <c r="Q436" s="139"/>
      <c r="R436" s="139"/>
      <c r="S436" s="139"/>
      <c r="T436" s="139"/>
      <c r="U436" s="139"/>
      <c r="V436" s="139"/>
    </row>
    <row r="437" spans="15:22">
      <c r="O437" s="139"/>
      <c r="P437" s="139"/>
      <c r="Q437" s="139"/>
      <c r="R437" s="139"/>
      <c r="S437" s="139"/>
      <c r="T437" s="139"/>
      <c r="U437" s="139"/>
      <c r="V437" s="139"/>
    </row>
    <row r="438" spans="15:22">
      <c r="O438" s="139"/>
      <c r="P438" s="139"/>
      <c r="Q438" s="139"/>
      <c r="R438" s="139"/>
      <c r="S438" s="139"/>
      <c r="T438" s="139"/>
      <c r="U438" s="139"/>
      <c r="V438" s="139"/>
    </row>
    <row r="439" spans="15:22">
      <c r="O439" s="139"/>
      <c r="P439" s="139"/>
      <c r="Q439" s="139"/>
      <c r="R439" s="139"/>
      <c r="S439" s="139"/>
      <c r="T439" s="139"/>
      <c r="U439" s="139"/>
      <c r="V439" s="139"/>
    </row>
    <row r="440" spans="15:22">
      <c r="O440" s="139"/>
      <c r="P440" s="139"/>
      <c r="Q440" s="139"/>
      <c r="R440" s="139"/>
      <c r="S440" s="139"/>
      <c r="T440" s="139"/>
      <c r="U440" s="139"/>
      <c r="V440" s="139"/>
    </row>
    <row r="441" spans="15:22">
      <c r="O441" s="139"/>
      <c r="P441" s="139"/>
      <c r="Q441" s="139"/>
      <c r="R441" s="139"/>
      <c r="S441" s="139"/>
      <c r="T441" s="139"/>
      <c r="U441" s="139"/>
      <c r="V441" s="139"/>
    </row>
    <row r="442" spans="15:22">
      <c r="O442" s="139"/>
      <c r="P442" s="139"/>
      <c r="Q442" s="139"/>
      <c r="R442" s="139"/>
      <c r="S442" s="139"/>
      <c r="T442" s="139"/>
      <c r="U442" s="139"/>
      <c r="V442" s="139"/>
    </row>
    <row r="443" spans="15:22">
      <c r="O443" s="139"/>
      <c r="P443" s="139"/>
      <c r="Q443" s="139"/>
      <c r="R443" s="139"/>
      <c r="S443" s="139"/>
      <c r="T443" s="139"/>
      <c r="U443" s="139"/>
      <c r="V443" s="139"/>
    </row>
    <row r="444" spans="15:22">
      <c r="O444" s="139"/>
      <c r="P444" s="139"/>
      <c r="Q444" s="139"/>
      <c r="R444" s="139"/>
      <c r="S444" s="139"/>
      <c r="T444" s="139"/>
      <c r="U444" s="139"/>
      <c r="V444" s="139"/>
    </row>
    <row r="445" spans="15:22">
      <c r="O445" s="139"/>
      <c r="P445" s="139"/>
      <c r="Q445" s="139"/>
      <c r="R445" s="139"/>
      <c r="S445" s="139"/>
      <c r="T445" s="139"/>
      <c r="U445" s="139"/>
      <c r="V445" s="139"/>
    </row>
    <row r="446" spans="15:22">
      <c r="O446" s="139"/>
      <c r="P446" s="139"/>
      <c r="Q446" s="139"/>
      <c r="R446" s="139"/>
      <c r="S446" s="139"/>
      <c r="T446" s="139"/>
      <c r="U446" s="139"/>
      <c r="V446" s="139"/>
    </row>
    <row r="447" spans="15:22">
      <c r="O447" s="139"/>
      <c r="P447" s="139"/>
      <c r="Q447" s="139"/>
      <c r="R447" s="139"/>
      <c r="S447" s="139"/>
      <c r="T447" s="139"/>
      <c r="U447" s="139"/>
      <c r="V447" s="139"/>
    </row>
    <row r="448" spans="15:22">
      <c r="O448" s="139"/>
      <c r="P448" s="139"/>
      <c r="Q448" s="139"/>
      <c r="R448" s="139"/>
      <c r="S448" s="139"/>
      <c r="T448" s="139"/>
      <c r="U448" s="139"/>
      <c r="V448" s="139"/>
    </row>
    <row r="449" spans="15:22">
      <c r="O449" s="139"/>
      <c r="P449" s="139"/>
      <c r="Q449" s="139"/>
      <c r="R449" s="139"/>
      <c r="S449" s="139"/>
      <c r="T449" s="139"/>
      <c r="U449" s="139"/>
      <c r="V449" s="139"/>
    </row>
    <row r="450" spans="15:22">
      <c r="O450" s="139"/>
      <c r="P450" s="139"/>
      <c r="Q450" s="139"/>
      <c r="R450" s="139"/>
      <c r="S450" s="139"/>
      <c r="T450" s="139"/>
      <c r="U450" s="139"/>
      <c r="V450" s="139"/>
    </row>
    <row r="451" spans="15:22">
      <c r="O451" s="139"/>
      <c r="P451" s="139"/>
      <c r="Q451" s="139"/>
      <c r="R451" s="139"/>
      <c r="S451" s="139"/>
      <c r="T451" s="139"/>
      <c r="U451" s="139"/>
      <c r="V451" s="139"/>
    </row>
    <row r="452" spans="15:22">
      <c r="O452" s="139"/>
      <c r="P452" s="139"/>
      <c r="Q452" s="139"/>
      <c r="R452" s="139"/>
      <c r="S452" s="139"/>
      <c r="T452" s="139"/>
      <c r="U452" s="139"/>
      <c r="V452" s="139"/>
    </row>
    <row r="453" spans="15:22">
      <c r="O453" s="139"/>
      <c r="P453" s="139"/>
      <c r="Q453" s="139"/>
      <c r="R453" s="139"/>
      <c r="S453" s="139"/>
      <c r="T453" s="139"/>
      <c r="U453" s="139"/>
      <c r="V453" s="139"/>
    </row>
    <row r="454" spans="15:22">
      <c r="O454" s="139"/>
      <c r="P454" s="139"/>
      <c r="Q454" s="139"/>
      <c r="R454" s="139"/>
      <c r="S454" s="139"/>
      <c r="T454" s="139"/>
      <c r="U454" s="139"/>
      <c r="V454" s="139"/>
    </row>
    <row r="455" spans="15:22">
      <c r="O455" s="139"/>
      <c r="P455" s="139"/>
      <c r="Q455" s="139"/>
      <c r="R455" s="139"/>
      <c r="S455" s="139"/>
      <c r="T455" s="139"/>
      <c r="U455" s="139"/>
      <c r="V455" s="139"/>
    </row>
    <row r="456" spans="15:22">
      <c r="O456" s="139"/>
      <c r="P456" s="139"/>
      <c r="Q456" s="139"/>
      <c r="R456" s="139"/>
      <c r="S456" s="139"/>
      <c r="T456" s="139"/>
      <c r="U456" s="139"/>
      <c r="V456" s="139"/>
    </row>
    <row r="457" spans="15:22">
      <c r="O457" s="139"/>
      <c r="P457" s="139"/>
      <c r="Q457" s="139"/>
      <c r="R457" s="139"/>
      <c r="S457" s="139"/>
      <c r="T457" s="139"/>
      <c r="U457" s="139"/>
      <c r="V457" s="139"/>
    </row>
    <row r="458" spans="15:22">
      <c r="O458" s="139"/>
      <c r="P458" s="139"/>
      <c r="Q458" s="139"/>
      <c r="R458" s="139"/>
      <c r="S458" s="139"/>
      <c r="T458" s="139"/>
      <c r="U458" s="139"/>
      <c r="V458" s="139"/>
    </row>
    <row r="459" spans="15:22">
      <c r="O459" s="139"/>
      <c r="P459" s="139"/>
      <c r="Q459" s="139"/>
      <c r="R459" s="139"/>
      <c r="S459" s="139"/>
      <c r="T459" s="139"/>
      <c r="U459" s="139"/>
      <c r="V459" s="139"/>
    </row>
    <row r="460" spans="15:22">
      <c r="O460" s="139"/>
      <c r="P460" s="139"/>
      <c r="Q460" s="139"/>
      <c r="R460" s="139"/>
      <c r="S460" s="139"/>
      <c r="T460" s="139"/>
      <c r="U460" s="139"/>
      <c r="V460" s="139"/>
    </row>
    <row r="461" spans="15:22">
      <c r="O461" s="139"/>
      <c r="P461" s="139"/>
      <c r="Q461" s="139"/>
      <c r="R461" s="139"/>
      <c r="S461" s="139"/>
      <c r="T461" s="139"/>
      <c r="U461" s="139"/>
      <c r="V461" s="139"/>
    </row>
    <row r="462" spans="15:22">
      <c r="O462" s="139"/>
      <c r="P462" s="139"/>
      <c r="Q462" s="139"/>
      <c r="R462" s="139"/>
      <c r="S462" s="139"/>
      <c r="T462" s="139"/>
      <c r="U462" s="139"/>
      <c r="V462" s="139"/>
    </row>
    <row r="463" spans="15:22">
      <c r="O463" s="139"/>
      <c r="P463" s="139"/>
      <c r="Q463" s="139"/>
      <c r="R463" s="139"/>
      <c r="S463" s="139"/>
      <c r="T463" s="139"/>
      <c r="U463" s="139"/>
      <c r="V463" s="139"/>
    </row>
    <row r="464" spans="15:22">
      <c r="O464" s="139"/>
      <c r="P464" s="139"/>
      <c r="Q464" s="139"/>
      <c r="R464" s="139"/>
      <c r="S464" s="139"/>
      <c r="T464" s="139"/>
      <c r="U464" s="139"/>
      <c r="V464" s="139"/>
    </row>
    <row r="465" spans="15:22">
      <c r="O465" s="139"/>
      <c r="P465" s="139"/>
      <c r="Q465" s="139"/>
      <c r="R465" s="139"/>
      <c r="S465" s="139"/>
      <c r="T465" s="139"/>
      <c r="U465" s="139"/>
      <c r="V465" s="139"/>
    </row>
    <row r="466" spans="15:22">
      <c r="O466" s="139"/>
      <c r="P466" s="139"/>
      <c r="Q466" s="139"/>
      <c r="R466" s="139"/>
      <c r="S466" s="139"/>
      <c r="T466" s="139"/>
      <c r="U466" s="139"/>
      <c r="V466" s="139"/>
    </row>
    <row r="467" spans="15:22">
      <c r="O467" s="139"/>
      <c r="P467" s="139"/>
      <c r="Q467" s="139"/>
      <c r="R467" s="139"/>
      <c r="S467" s="139"/>
      <c r="T467" s="139"/>
      <c r="U467" s="139"/>
      <c r="V467" s="139"/>
    </row>
    <row r="468" spans="15:22">
      <c r="O468" s="139"/>
      <c r="P468" s="139"/>
      <c r="Q468" s="139"/>
      <c r="R468" s="139"/>
      <c r="S468" s="139"/>
      <c r="T468" s="139"/>
      <c r="U468" s="139"/>
      <c r="V468" s="139"/>
    </row>
    <row r="469" spans="15:22">
      <c r="O469" s="139"/>
      <c r="P469" s="139"/>
      <c r="Q469" s="139"/>
      <c r="R469" s="139"/>
      <c r="S469" s="139"/>
      <c r="T469" s="139"/>
      <c r="U469" s="139"/>
      <c r="V469" s="139"/>
    </row>
    <row r="470" spans="15:22">
      <c r="O470" s="139"/>
      <c r="P470" s="139"/>
      <c r="Q470" s="139"/>
      <c r="R470" s="139"/>
      <c r="S470" s="139"/>
      <c r="T470" s="139"/>
      <c r="U470" s="139"/>
      <c r="V470" s="139"/>
    </row>
    <row r="471" spans="15:22">
      <c r="O471" s="139"/>
      <c r="P471" s="139"/>
      <c r="Q471" s="139"/>
      <c r="R471" s="139"/>
      <c r="S471" s="139"/>
      <c r="T471" s="139"/>
      <c r="U471" s="139"/>
      <c r="V471" s="139"/>
    </row>
    <row r="472" spans="15:22">
      <c r="O472" s="139"/>
      <c r="P472" s="139"/>
      <c r="Q472" s="139"/>
      <c r="R472" s="139"/>
      <c r="S472" s="139"/>
      <c r="T472" s="139"/>
      <c r="U472" s="139"/>
      <c r="V472" s="139"/>
    </row>
    <row r="473" spans="15:22">
      <c r="O473" s="139"/>
      <c r="P473" s="139"/>
      <c r="Q473" s="139"/>
      <c r="R473" s="139"/>
      <c r="S473" s="139"/>
      <c r="T473" s="139"/>
      <c r="U473" s="139"/>
      <c r="V473" s="139"/>
    </row>
    <row r="474" spans="15:22">
      <c r="O474" s="139"/>
      <c r="P474" s="139"/>
      <c r="Q474" s="139"/>
      <c r="R474" s="139"/>
      <c r="S474" s="139"/>
      <c r="T474" s="139"/>
      <c r="U474" s="139"/>
      <c r="V474" s="139"/>
    </row>
    <row r="475" spans="15:22">
      <c r="O475" s="139"/>
      <c r="P475" s="139"/>
      <c r="Q475" s="139"/>
      <c r="R475" s="139"/>
      <c r="S475" s="139"/>
      <c r="T475" s="139"/>
      <c r="U475" s="139"/>
      <c r="V475" s="139"/>
    </row>
    <row r="476" spans="15:22">
      <c r="O476" s="139"/>
      <c r="P476" s="139"/>
      <c r="Q476" s="139"/>
      <c r="R476" s="139"/>
      <c r="S476" s="139"/>
      <c r="T476" s="139"/>
      <c r="U476" s="139"/>
      <c r="V476" s="139"/>
    </row>
    <row r="477" spans="15:22">
      <c r="O477" s="139"/>
      <c r="P477" s="139"/>
      <c r="Q477" s="139"/>
      <c r="R477" s="139"/>
      <c r="S477" s="139"/>
      <c r="T477" s="139"/>
      <c r="U477" s="139"/>
      <c r="V477" s="139"/>
    </row>
    <row r="478" spans="15:22">
      <c r="O478" s="139"/>
      <c r="P478" s="139"/>
      <c r="Q478" s="139"/>
      <c r="R478" s="139"/>
      <c r="S478" s="139"/>
      <c r="T478" s="139"/>
      <c r="U478" s="139"/>
      <c r="V478" s="139"/>
    </row>
    <row r="479" spans="15:22">
      <c r="O479" s="139"/>
      <c r="P479" s="139"/>
      <c r="Q479" s="139"/>
      <c r="R479" s="139"/>
      <c r="S479" s="139"/>
      <c r="T479" s="139"/>
      <c r="U479" s="139"/>
      <c r="V479" s="139"/>
    </row>
    <row r="480" spans="15:22">
      <c r="O480" s="139"/>
      <c r="P480" s="139"/>
      <c r="Q480" s="139"/>
      <c r="R480" s="139"/>
      <c r="S480" s="139"/>
      <c r="T480" s="139"/>
      <c r="U480" s="139"/>
      <c r="V480" s="139"/>
    </row>
    <row r="481" spans="15:22">
      <c r="O481" s="139"/>
      <c r="P481" s="139"/>
      <c r="Q481" s="139"/>
      <c r="R481" s="139"/>
      <c r="S481" s="139"/>
      <c r="T481" s="139"/>
      <c r="U481" s="139"/>
      <c r="V481" s="139"/>
    </row>
    <row r="482" spans="15:22">
      <c r="O482" s="139"/>
      <c r="P482" s="139"/>
      <c r="Q482" s="139"/>
      <c r="R482" s="139"/>
      <c r="S482" s="139"/>
      <c r="T482" s="139"/>
      <c r="U482" s="139"/>
      <c r="V482" s="139"/>
    </row>
    <row r="483" spans="15:22">
      <c r="O483" s="139"/>
      <c r="P483" s="139"/>
      <c r="Q483" s="139"/>
      <c r="R483" s="139"/>
      <c r="S483" s="139"/>
      <c r="T483" s="139"/>
      <c r="U483" s="139"/>
      <c r="V483" s="139"/>
    </row>
    <row r="484" spans="15:22">
      <c r="O484" s="139"/>
      <c r="P484" s="139"/>
      <c r="Q484" s="139"/>
      <c r="R484" s="139"/>
      <c r="S484" s="139"/>
      <c r="T484" s="139"/>
      <c r="U484" s="139"/>
      <c r="V484" s="139"/>
    </row>
    <row r="485" spans="15:22">
      <c r="O485" s="139"/>
      <c r="P485" s="139"/>
      <c r="Q485" s="139"/>
      <c r="R485" s="139"/>
      <c r="S485" s="139"/>
      <c r="T485" s="139"/>
      <c r="U485" s="139"/>
      <c r="V485" s="139"/>
    </row>
    <row r="486" spans="15:22">
      <c r="O486" s="139"/>
      <c r="P486" s="139"/>
      <c r="Q486" s="139"/>
      <c r="R486" s="139"/>
      <c r="S486" s="139"/>
      <c r="T486" s="139"/>
      <c r="U486" s="139"/>
      <c r="V486" s="139"/>
    </row>
    <row r="487" spans="15:22">
      <c r="O487" s="139"/>
      <c r="P487" s="139"/>
      <c r="Q487" s="139"/>
      <c r="R487" s="139"/>
      <c r="S487" s="139"/>
      <c r="T487" s="139"/>
      <c r="U487" s="139"/>
      <c r="V487" s="139"/>
    </row>
    <row r="488" spans="15:22">
      <c r="O488" s="139"/>
      <c r="P488" s="139"/>
      <c r="Q488" s="139"/>
      <c r="R488" s="139"/>
      <c r="S488" s="139"/>
      <c r="T488" s="139"/>
      <c r="U488" s="139"/>
      <c r="V488" s="139"/>
    </row>
    <row r="489" spans="15:22">
      <c r="O489" s="139"/>
      <c r="P489" s="139"/>
      <c r="Q489" s="139"/>
      <c r="R489" s="139"/>
      <c r="S489" s="139"/>
      <c r="T489" s="139"/>
      <c r="U489" s="139"/>
      <c r="V489" s="139"/>
    </row>
    <row r="490" spans="15:22">
      <c r="O490" s="139"/>
      <c r="P490" s="139"/>
      <c r="Q490" s="139"/>
      <c r="R490" s="139"/>
      <c r="S490" s="139"/>
      <c r="T490" s="139"/>
      <c r="U490" s="139"/>
      <c r="V490" s="139"/>
    </row>
    <row r="491" spans="15:22">
      <c r="O491" s="139"/>
      <c r="P491" s="139"/>
      <c r="Q491" s="139"/>
      <c r="R491" s="139"/>
      <c r="S491" s="139"/>
      <c r="T491" s="139"/>
      <c r="U491" s="139"/>
      <c r="V491" s="139"/>
    </row>
    <row r="492" spans="15:22">
      <c r="O492" s="139"/>
      <c r="P492" s="139"/>
      <c r="Q492" s="139"/>
      <c r="R492" s="139"/>
      <c r="S492" s="139"/>
      <c r="T492" s="139"/>
      <c r="U492" s="139"/>
      <c r="V492" s="139"/>
    </row>
    <row r="493" spans="15:22">
      <c r="O493" s="139"/>
      <c r="P493" s="139"/>
      <c r="Q493" s="139"/>
      <c r="R493" s="139"/>
      <c r="S493" s="139"/>
      <c r="T493" s="139"/>
      <c r="U493" s="139"/>
      <c r="V493" s="139"/>
    </row>
    <row r="494" spans="15:22">
      <c r="O494" s="139"/>
      <c r="P494" s="139"/>
      <c r="Q494" s="139"/>
      <c r="R494" s="139"/>
      <c r="S494" s="139"/>
      <c r="T494" s="139"/>
      <c r="U494" s="139"/>
      <c r="V494" s="139"/>
    </row>
    <row r="495" spans="15:22">
      <c r="O495" s="139"/>
      <c r="P495" s="139"/>
      <c r="Q495" s="139"/>
      <c r="R495" s="139"/>
      <c r="S495" s="139"/>
      <c r="T495" s="139"/>
      <c r="U495" s="139"/>
      <c r="V495" s="139"/>
    </row>
    <row r="496" spans="15:22">
      <c r="O496" s="139"/>
      <c r="P496" s="139"/>
      <c r="Q496" s="139"/>
      <c r="R496" s="139"/>
      <c r="S496" s="139"/>
      <c r="T496" s="139"/>
      <c r="U496" s="139"/>
      <c r="V496" s="139"/>
    </row>
    <row r="497" spans="15:22">
      <c r="O497" s="139"/>
      <c r="P497" s="139"/>
      <c r="Q497" s="139"/>
      <c r="R497" s="139"/>
      <c r="S497" s="139"/>
      <c r="T497" s="139"/>
      <c r="U497" s="139"/>
      <c r="V497" s="139"/>
    </row>
    <row r="498" spans="15:22">
      <c r="O498" s="139"/>
      <c r="P498" s="139"/>
      <c r="Q498" s="139"/>
      <c r="R498" s="139"/>
      <c r="S498" s="139"/>
      <c r="T498" s="139"/>
      <c r="U498" s="139"/>
      <c r="V498" s="139"/>
    </row>
    <row r="499" spans="15:22">
      <c r="O499" s="139"/>
      <c r="P499" s="139"/>
      <c r="Q499" s="139"/>
      <c r="R499" s="139"/>
      <c r="S499" s="139"/>
      <c r="T499" s="139"/>
      <c r="U499" s="139"/>
      <c r="V499" s="139"/>
    </row>
    <row r="500" spans="15:22">
      <c r="O500" s="139"/>
      <c r="P500" s="139"/>
      <c r="Q500" s="139"/>
      <c r="R500" s="139"/>
      <c r="S500" s="139"/>
      <c r="T500" s="139"/>
      <c r="U500" s="139"/>
      <c r="V500" s="139"/>
    </row>
    <row r="501" spans="15:22">
      <c r="O501" s="139"/>
      <c r="P501" s="139"/>
      <c r="Q501" s="139"/>
      <c r="R501" s="139"/>
      <c r="S501" s="139"/>
      <c r="T501" s="139"/>
      <c r="U501" s="139"/>
      <c r="V501" s="139"/>
    </row>
    <row r="502" spans="15:22">
      <c r="O502" s="139"/>
      <c r="P502" s="139"/>
      <c r="Q502" s="139"/>
      <c r="R502" s="139"/>
      <c r="S502" s="139"/>
      <c r="T502" s="139"/>
      <c r="U502" s="139"/>
      <c r="V502" s="139"/>
    </row>
    <row r="503" spans="15:22">
      <c r="O503" s="139"/>
      <c r="P503" s="139"/>
      <c r="Q503" s="139"/>
      <c r="R503" s="139"/>
      <c r="S503" s="139"/>
      <c r="T503" s="139"/>
      <c r="U503" s="139"/>
      <c r="V503" s="139"/>
    </row>
    <row r="504" spans="15:22">
      <c r="O504" s="139"/>
      <c r="P504" s="139"/>
      <c r="Q504" s="139"/>
      <c r="R504" s="139"/>
      <c r="S504" s="139"/>
      <c r="T504" s="139"/>
      <c r="U504" s="139"/>
      <c r="V504" s="139"/>
    </row>
    <row r="505" spans="15:22">
      <c r="O505" s="139"/>
      <c r="P505" s="139"/>
      <c r="Q505" s="139"/>
      <c r="R505" s="139"/>
      <c r="S505" s="139"/>
      <c r="T505" s="139"/>
      <c r="U505" s="139"/>
      <c r="V505" s="139"/>
    </row>
    <row r="506" spans="15:22">
      <c r="O506" s="139"/>
      <c r="P506" s="139"/>
      <c r="Q506" s="139"/>
      <c r="R506" s="139"/>
      <c r="S506" s="139"/>
      <c r="T506" s="139"/>
      <c r="U506" s="139"/>
      <c r="V506" s="139"/>
    </row>
    <row r="507" spans="15:22">
      <c r="O507" s="139"/>
      <c r="P507" s="139"/>
      <c r="Q507" s="139"/>
      <c r="R507" s="139"/>
      <c r="S507" s="139"/>
      <c r="T507" s="139"/>
      <c r="U507" s="139"/>
      <c r="V507" s="139"/>
    </row>
    <row r="508" spans="15:22">
      <c r="O508" s="139"/>
      <c r="P508" s="139"/>
      <c r="Q508" s="139"/>
      <c r="R508" s="139"/>
      <c r="S508" s="139"/>
      <c r="T508" s="139"/>
      <c r="U508" s="139"/>
      <c r="V508" s="139"/>
    </row>
    <row r="509" spans="15:22">
      <c r="O509" s="139"/>
      <c r="P509" s="139"/>
      <c r="Q509" s="139"/>
      <c r="R509" s="139"/>
      <c r="S509" s="139"/>
      <c r="T509" s="139"/>
      <c r="U509" s="139"/>
      <c r="V509" s="139"/>
    </row>
    <row r="510" spans="15:22">
      <c r="O510" s="139"/>
      <c r="P510" s="139"/>
      <c r="Q510" s="139"/>
      <c r="R510" s="139"/>
      <c r="S510" s="139"/>
      <c r="T510" s="139"/>
      <c r="U510" s="139"/>
      <c r="V510" s="139"/>
    </row>
    <row r="511" spans="15:22">
      <c r="O511" s="139"/>
      <c r="P511" s="139"/>
      <c r="Q511" s="139"/>
      <c r="R511" s="139"/>
      <c r="S511" s="139"/>
      <c r="T511" s="139"/>
      <c r="U511" s="139"/>
      <c r="V511" s="139"/>
    </row>
    <row r="512" spans="15:22">
      <c r="O512" s="139"/>
      <c r="P512" s="139"/>
      <c r="Q512" s="139"/>
      <c r="R512" s="139"/>
      <c r="S512" s="139"/>
      <c r="T512" s="139"/>
      <c r="U512" s="139"/>
      <c r="V512" s="139"/>
    </row>
    <row r="513" spans="15:22">
      <c r="O513" s="139"/>
      <c r="P513" s="139"/>
      <c r="Q513" s="139"/>
      <c r="R513" s="139"/>
      <c r="S513" s="139"/>
      <c r="T513" s="139"/>
      <c r="U513" s="139"/>
      <c r="V513" s="139"/>
    </row>
    <row r="514" spans="15:22">
      <c r="O514" s="139"/>
      <c r="P514" s="139"/>
      <c r="Q514" s="139"/>
      <c r="R514" s="139"/>
      <c r="S514" s="139"/>
      <c r="T514" s="139"/>
      <c r="U514" s="139"/>
      <c r="V514" s="139"/>
    </row>
    <row r="515" spans="15:22">
      <c r="O515" s="139"/>
      <c r="P515" s="139"/>
      <c r="Q515" s="139"/>
      <c r="R515" s="139"/>
      <c r="S515" s="139"/>
      <c r="T515" s="139"/>
      <c r="U515" s="139"/>
      <c r="V515" s="139"/>
    </row>
    <row r="516" spans="15:22">
      <c r="O516" s="139"/>
      <c r="P516" s="139"/>
      <c r="Q516" s="139"/>
      <c r="R516" s="139"/>
      <c r="S516" s="139"/>
      <c r="T516" s="139"/>
      <c r="U516" s="139"/>
      <c r="V516" s="139"/>
    </row>
    <row r="517" spans="15:22">
      <c r="O517" s="139"/>
      <c r="P517" s="139"/>
      <c r="Q517" s="139"/>
      <c r="R517" s="139"/>
      <c r="S517" s="139"/>
      <c r="T517" s="139"/>
      <c r="U517" s="139"/>
      <c r="V517" s="139"/>
    </row>
    <row r="518" spans="15:22">
      <c r="O518" s="139"/>
      <c r="P518" s="139"/>
      <c r="Q518" s="139"/>
      <c r="R518" s="139"/>
      <c r="S518" s="139"/>
      <c r="T518" s="139"/>
      <c r="U518" s="139"/>
      <c r="V518" s="139"/>
    </row>
    <row r="519" spans="15:22">
      <c r="O519" s="139"/>
      <c r="P519" s="139"/>
      <c r="Q519" s="139"/>
      <c r="R519" s="139"/>
      <c r="S519" s="139"/>
      <c r="T519" s="139"/>
      <c r="U519" s="139"/>
      <c r="V519" s="139"/>
    </row>
    <row r="520" spans="15:22">
      <c r="O520" s="139"/>
      <c r="P520" s="139"/>
      <c r="Q520" s="139"/>
      <c r="R520" s="139"/>
      <c r="S520" s="139"/>
      <c r="T520" s="139"/>
      <c r="U520" s="139"/>
      <c r="V520" s="139"/>
    </row>
    <row r="521" spans="15:22">
      <c r="O521" s="139"/>
      <c r="P521" s="139"/>
      <c r="Q521" s="139"/>
      <c r="R521" s="139"/>
      <c r="S521" s="139"/>
      <c r="T521" s="139"/>
      <c r="U521" s="139"/>
      <c r="V521" s="139"/>
    </row>
    <row r="522" spans="15:22">
      <c r="O522" s="139"/>
      <c r="P522" s="139"/>
      <c r="Q522" s="139"/>
      <c r="R522" s="139"/>
      <c r="S522" s="139"/>
      <c r="T522" s="139"/>
      <c r="U522" s="139"/>
      <c r="V522" s="139"/>
    </row>
    <row r="523" spans="15:22">
      <c r="O523" s="139"/>
      <c r="P523" s="139"/>
      <c r="Q523" s="139"/>
      <c r="R523" s="139"/>
      <c r="S523" s="139"/>
      <c r="T523" s="139"/>
      <c r="U523" s="139"/>
      <c r="V523" s="139"/>
    </row>
    <row r="524" spans="15:22">
      <c r="O524" s="139"/>
      <c r="P524" s="139"/>
      <c r="Q524" s="139"/>
      <c r="R524" s="139"/>
      <c r="S524" s="139"/>
      <c r="T524" s="139"/>
      <c r="U524" s="139"/>
      <c r="V524" s="139"/>
    </row>
    <row r="525" spans="15:22">
      <c r="O525" s="139"/>
      <c r="P525" s="139"/>
      <c r="Q525" s="139"/>
      <c r="R525" s="139"/>
      <c r="S525" s="139"/>
      <c r="T525" s="139"/>
      <c r="U525" s="139"/>
      <c r="V525" s="139"/>
    </row>
    <row r="526" spans="15:22">
      <c r="O526" s="139"/>
      <c r="P526" s="139"/>
      <c r="Q526" s="139"/>
      <c r="R526" s="139"/>
      <c r="S526" s="139"/>
      <c r="T526" s="139"/>
      <c r="U526" s="139"/>
      <c r="V526" s="139"/>
    </row>
    <row r="527" spans="15:22">
      <c r="O527" s="139"/>
      <c r="P527" s="139"/>
      <c r="Q527" s="139"/>
      <c r="R527" s="139"/>
      <c r="S527" s="139"/>
      <c r="T527" s="139"/>
      <c r="U527" s="139"/>
      <c r="V527" s="139"/>
    </row>
    <row r="528" spans="15:22">
      <c r="O528" s="139"/>
      <c r="P528" s="139"/>
      <c r="Q528" s="139"/>
      <c r="R528" s="139"/>
      <c r="S528" s="139"/>
      <c r="T528" s="139"/>
      <c r="U528" s="139"/>
      <c r="V528" s="139"/>
    </row>
    <row r="529" spans="15:22">
      <c r="O529" s="139"/>
      <c r="P529" s="139"/>
      <c r="Q529" s="139"/>
      <c r="R529" s="139"/>
      <c r="S529" s="139"/>
      <c r="T529" s="139"/>
      <c r="U529" s="139"/>
      <c r="V529" s="139"/>
    </row>
    <row r="530" spans="15:22">
      <c r="O530" s="139"/>
      <c r="P530" s="139"/>
      <c r="Q530" s="139"/>
      <c r="R530" s="139"/>
      <c r="S530" s="139"/>
      <c r="T530" s="139"/>
      <c r="U530" s="139"/>
      <c r="V530" s="139"/>
    </row>
    <row r="531" spans="15:22">
      <c r="O531" s="139"/>
      <c r="P531" s="139"/>
      <c r="Q531" s="139"/>
      <c r="R531" s="139"/>
      <c r="S531" s="139"/>
      <c r="T531" s="139"/>
      <c r="U531" s="139"/>
      <c r="V531" s="139"/>
    </row>
    <row r="532" spans="15:22">
      <c r="O532" s="139"/>
      <c r="P532" s="139"/>
      <c r="Q532" s="139"/>
      <c r="R532" s="139"/>
      <c r="S532" s="139"/>
      <c r="T532" s="139"/>
      <c r="U532" s="139"/>
      <c r="V532" s="139"/>
    </row>
    <row r="533" spans="15:22">
      <c r="O533" s="139"/>
      <c r="P533" s="139"/>
      <c r="Q533" s="139"/>
      <c r="R533" s="139"/>
      <c r="S533" s="139"/>
      <c r="T533" s="139"/>
      <c r="U533" s="139"/>
      <c r="V533" s="139"/>
    </row>
    <row r="534" spans="15:22">
      <c r="O534" s="139"/>
      <c r="P534" s="139"/>
      <c r="Q534" s="139"/>
      <c r="R534" s="139"/>
      <c r="S534" s="139"/>
      <c r="T534" s="139"/>
      <c r="U534" s="139"/>
      <c r="V534" s="139"/>
    </row>
    <row r="535" spans="15:22">
      <c r="O535" s="139"/>
      <c r="P535" s="139"/>
      <c r="Q535" s="139"/>
      <c r="R535" s="139"/>
      <c r="S535" s="139"/>
      <c r="T535" s="139"/>
      <c r="U535" s="139"/>
      <c r="V535" s="139"/>
    </row>
    <row r="536" spans="15:22">
      <c r="O536" s="139"/>
      <c r="P536" s="139"/>
      <c r="Q536" s="139"/>
      <c r="R536" s="139"/>
      <c r="S536" s="139"/>
      <c r="T536" s="139"/>
      <c r="U536" s="139"/>
      <c r="V536" s="139"/>
    </row>
    <row r="537" spans="15:22">
      <c r="O537" s="139"/>
      <c r="P537" s="139"/>
      <c r="Q537" s="139"/>
      <c r="R537" s="139"/>
      <c r="S537" s="139"/>
      <c r="T537" s="139"/>
      <c r="U537" s="139"/>
      <c r="V537" s="139"/>
    </row>
    <row r="538" spans="15:22">
      <c r="O538" s="139"/>
      <c r="P538" s="139"/>
      <c r="Q538" s="139"/>
      <c r="R538" s="139"/>
      <c r="S538" s="139"/>
      <c r="T538" s="139"/>
      <c r="U538" s="139"/>
      <c r="V538" s="139"/>
    </row>
    <row r="539" spans="15:22">
      <c r="O539" s="139"/>
      <c r="P539" s="139"/>
      <c r="Q539" s="139"/>
      <c r="R539" s="139"/>
      <c r="S539" s="139"/>
      <c r="T539" s="139"/>
      <c r="U539" s="139"/>
      <c r="V539" s="139"/>
    </row>
    <row r="540" spans="15:22">
      <c r="O540" s="139"/>
      <c r="P540" s="139"/>
      <c r="Q540" s="139"/>
      <c r="R540" s="139"/>
      <c r="S540" s="139"/>
      <c r="T540" s="139"/>
      <c r="U540" s="139"/>
      <c r="V540" s="139"/>
    </row>
    <row r="541" spans="15:22">
      <c r="O541" s="139"/>
      <c r="P541" s="139"/>
      <c r="Q541" s="139"/>
      <c r="R541" s="139"/>
      <c r="S541" s="139"/>
      <c r="T541" s="139"/>
      <c r="U541" s="139"/>
      <c r="V541" s="139"/>
    </row>
    <row r="542" spans="15:22">
      <c r="O542" s="139"/>
      <c r="P542" s="139"/>
      <c r="Q542" s="139"/>
      <c r="R542" s="139"/>
      <c r="S542" s="139"/>
      <c r="T542" s="139"/>
      <c r="U542" s="139"/>
      <c r="V542" s="139"/>
    </row>
    <row r="543" spans="15:22">
      <c r="O543" s="139"/>
      <c r="P543" s="139"/>
      <c r="Q543" s="139"/>
      <c r="R543" s="139"/>
      <c r="S543" s="139"/>
      <c r="T543" s="139"/>
      <c r="U543" s="139"/>
      <c r="V543" s="139"/>
    </row>
    <row r="544" spans="15:22">
      <c r="O544" s="139"/>
      <c r="P544" s="139"/>
      <c r="Q544" s="139"/>
      <c r="R544" s="139"/>
      <c r="S544" s="139"/>
      <c r="T544" s="139"/>
      <c r="U544" s="139"/>
      <c r="V544" s="139"/>
    </row>
    <row r="545" spans="15:22">
      <c r="O545" s="139"/>
      <c r="P545" s="139"/>
      <c r="Q545" s="139"/>
      <c r="R545" s="139"/>
      <c r="S545" s="139"/>
      <c r="T545" s="139"/>
      <c r="U545" s="139"/>
      <c r="V545" s="139"/>
    </row>
    <row r="546" spans="15:22">
      <c r="O546" s="139"/>
      <c r="P546" s="139"/>
      <c r="Q546" s="139"/>
      <c r="R546" s="139"/>
      <c r="S546" s="139"/>
      <c r="T546" s="139"/>
      <c r="U546" s="139"/>
      <c r="V546" s="139"/>
    </row>
    <row r="547" spans="15:22">
      <c r="O547" s="139"/>
      <c r="P547" s="139"/>
      <c r="Q547" s="139"/>
      <c r="R547" s="139"/>
      <c r="S547" s="139"/>
      <c r="T547" s="139"/>
      <c r="U547" s="139"/>
      <c r="V547" s="139"/>
    </row>
    <row r="548" spans="15:22">
      <c r="O548" s="139"/>
      <c r="P548" s="139"/>
      <c r="Q548" s="139"/>
      <c r="R548" s="139"/>
      <c r="S548" s="139"/>
      <c r="T548" s="139"/>
      <c r="U548" s="139"/>
      <c r="V548" s="139"/>
    </row>
    <row r="549" spans="15:22">
      <c r="O549" s="139"/>
      <c r="P549" s="139"/>
      <c r="Q549" s="139"/>
      <c r="R549" s="139"/>
      <c r="S549" s="139"/>
      <c r="T549" s="139"/>
      <c r="U549" s="139"/>
      <c r="V549" s="139"/>
    </row>
    <row r="550" spans="15:22">
      <c r="O550" s="139"/>
      <c r="P550" s="139"/>
      <c r="Q550" s="139"/>
      <c r="R550" s="139"/>
      <c r="S550" s="139"/>
      <c r="T550" s="139"/>
      <c r="U550" s="139"/>
      <c r="V550" s="139"/>
    </row>
    <row r="551" spans="15:22">
      <c r="O551" s="139"/>
      <c r="P551" s="139"/>
      <c r="Q551" s="139"/>
      <c r="R551" s="139"/>
      <c r="S551" s="139"/>
      <c r="T551" s="139"/>
      <c r="U551" s="139"/>
      <c r="V551" s="139"/>
    </row>
    <row r="552" spans="15:22">
      <c r="O552" s="139"/>
      <c r="P552" s="139"/>
      <c r="Q552" s="139"/>
      <c r="R552" s="139"/>
      <c r="S552" s="139"/>
      <c r="T552" s="139"/>
      <c r="U552" s="139"/>
      <c r="V552" s="139"/>
    </row>
    <row r="553" spans="15:22">
      <c r="O553" s="139"/>
      <c r="P553" s="139"/>
      <c r="Q553" s="139"/>
      <c r="R553" s="139"/>
      <c r="S553" s="139"/>
      <c r="T553" s="139"/>
      <c r="U553" s="139"/>
      <c r="V553" s="139"/>
    </row>
    <row r="554" spans="15:22">
      <c r="O554" s="139"/>
      <c r="P554" s="139"/>
      <c r="Q554" s="139"/>
      <c r="R554" s="139"/>
      <c r="S554" s="139"/>
      <c r="T554" s="139"/>
      <c r="U554" s="139"/>
      <c r="V554" s="139"/>
    </row>
    <row r="555" spans="15:22">
      <c r="O555" s="139"/>
      <c r="P555" s="139"/>
      <c r="Q555" s="139"/>
      <c r="R555" s="139"/>
      <c r="S555" s="139"/>
      <c r="T555" s="139"/>
      <c r="U555" s="139"/>
      <c r="V555" s="139"/>
    </row>
    <row r="556" spans="15:22">
      <c r="O556" s="139"/>
      <c r="P556" s="139"/>
      <c r="Q556" s="139"/>
      <c r="R556" s="139"/>
      <c r="S556" s="139"/>
      <c r="T556" s="139"/>
      <c r="U556" s="139"/>
      <c r="V556" s="139"/>
    </row>
    <row r="557" spans="15:22">
      <c r="O557" s="139"/>
      <c r="P557" s="139"/>
      <c r="Q557" s="139"/>
      <c r="R557" s="139"/>
      <c r="S557" s="139"/>
      <c r="T557" s="139"/>
      <c r="U557" s="139"/>
      <c r="V557" s="139"/>
    </row>
    <row r="558" spans="15:22">
      <c r="O558" s="139"/>
      <c r="P558" s="139"/>
      <c r="Q558" s="139"/>
      <c r="R558" s="139"/>
      <c r="S558" s="139"/>
      <c r="T558" s="139"/>
      <c r="U558" s="139"/>
      <c r="V558" s="139"/>
    </row>
    <row r="559" spans="15:22">
      <c r="O559" s="139"/>
      <c r="P559" s="139"/>
      <c r="Q559" s="139"/>
      <c r="R559" s="139"/>
      <c r="S559" s="139"/>
      <c r="T559" s="139"/>
      <c r="U559" s="139"/>
      <c r="V559" s="139"/>
    </row>
    <row r="560" spans="15:22">
      <c r="O560" s="139"/>
      <c r="P560" s="139"/>
      <c r="Q560" s="139"/>
      <c r="R560" s="139"/>
      <c r="S560" s="139"/>
      <c r="T560" s="139"/>
      <c r="U560" s="139"/>
      <c r="V560" s="139"/>
    </row>
    <row r="561" spans="15:22">
      <c r="O561" s="139"/>
      <c r="P561" s="139"/>
      <c r="Q561" s="139"/>
      <c r="R561" s="139"/>
      <c r="S561" s="139"/>
      <c r="T561" s="139"/>
      <c r="U561" s="139"/>
      <c r="V561" s="139"/>
    </row>
    <row r="562" spans="15:22">
      <c r="O562" s="139"/>
      <c r="P562" s="139"/>
      <c r="Q562" s="139"/>
      <c r="R562" s="139"/>
      <c r="S562" s="139"/>
      <c r="T562" s="139"/>
      <c r="U562" s="139"/>
      <c r="V562" s="139"/>
    </row>
    <row r="563" spans="15:22">
      <c r="O563" s="139"/>
      <c r="P563" s="139"/>
      <c r="Q563" s="139"/>
      <c r="R563" s="139"/>
      <c r="S563" s="139"/>
      <c r="T563" s="139"/>
      <c r="U563" s="139"/>
      <c r="V563" s="139"/>
    </row>
    <row r="564" spans="15:22">
      <c r="O564" s="139"/>
      <c r="P564" s="139"/>
      <c r="Q564" s="139"/>
      <c r="R564" s="139"/>
      <c r="S564" s="139"/>
      <c r="T564" s="139"/>
      <c r="U564" s="139"/>
      <c r="V564" s="139"/>
    </row>
    <row r="565" spans="15:22">
      <c r="O565" s="139"/>
      <c r="P565" s="139"/>
      <c r="Q565" s="139"/>
      <c r="R565" s="139"/>
      <c r="S565" s="139"/>
      <c r="T565" s="139"/>
      <c r="U565" s="139"/>
      <c r="V565" s="139"/>
    </row>
    <row r="566" spans="15:22">
      <c r="O566" s="139"/>
      <c r="P566" s="139"/>
      <c r="Q566" s="139"/>
      <c r="R566" s="139"/>
      <c r="S566" s="139"/>
      <c r="T566" s="139"/>
      <c r="U566" s="139"/>
      <c r="V566" s="139"/>
    </row>
    <row r="567" spans="15:22">
      <c r="O567" s="139"/>
      <c r="P567" s="139"/>
      <c r="Q567" s="139"/>
      <c r="R567" s="139"/>
      <c r="S567" s="139"/>
      <c r="T567" s="139"/>
      <c r="U567" s="139"/>
      <c r="V567" s="139"/>
    </row>
    <row r="568" spans="15:22">
      <c r="O568" s="139"/>
      <c r="P568" s="139"/>
      <c r="Q568" s="139"/>
      <c r="R568" s="139"/>
      <c r="S568" s="139"/>
      <c r="T568" s="139"/>
      <c r="U568" s="139"/>
      <c r="V568" s="139"/>
    </row>
    <row r="569" spans="15:22">
      <c r="O569" s="139"/>
      <c r="P569" s="139"/>
      <c r="Q569" s="139"/>
      <c r="R569" s="139"/>
      <c r="S569" s="139"/>
      <c r="T569" s="139"/>
      <c r="U569" s="139"/>
      <c r="V569" s="139"/>
    </row>
    <row r="570" spans="15:22">
      <c r="O570" s="139"/>
      <c r="P570" s="139"/>
      <c r="Q570" s="139"/>
      <c r="R570" s="139"/>
      <c r="S570" s="139"/>
      <c r="T570" s="139"/>
      <c r="U570" s="139"/>
      <c r="V570" s="139"/>
    </row>
    <row r="571" spans="15:22">
      <c r="O571" s="139"/>
      <c r="P571" s="139"/>
      <c r="Q571" s="139"/>
      <c r="R571" s="139"/>
      <c r="S571" s="139"/>
      <c r="T571" s="139"/>
      <c r="U571" s="139"/>
      <c r="V571" s="139"/>
    </row>
    <row r="572" spans="15:22">
      <c r="O572" s="139"/>
      <c r="P572" s="139"/>
      <c r="Q572" s="139"/>
      <c r="R572" s="139"/>
      <c r="S572" s="139"/>
      <c r="T572" s="139"/>
      <c r="U572" s="139"/>
      <c r="V572" s="139"/>
    </row>
    <row r="573" spans="15:22">
      <c r="O573" s="139"/>
      <c r="P573" s="139"/>
      <c r="Q573" s="139"/>
      <c r="R573" s="139"/>
      <c r="S573" s="139"/>
      <c r="T573" s="139"/>
      <c r="U573" s="139"/>
      <c r="V573" s="139"/>
    </row>
    <row r="574" spans="15:22">
      <c r="O574" s="139"/>
      <c r="P574" s="139"/>
      <c r="Q574" s="139"/>
      <c r="R574" s="139"/>
      <c r="S574" s="139"/>
      <c r="T574" s="139"/>
      <c r="U574" s="139"/>
      <c r="V574" s="139"/>
    </row>
    <row r="575" spans="15:22">
      <c r="O575" s="139"/>
      <c r="P575" s="139"/>
      <c r="Q575" s="139"/>
      <c r="R575" s="139"/>
      <c r="S575" s="139"/>
      <c r="T575" s="139"/>
      <c r="U575" s="139"/>
      <c r="V575" s="139"/>
    </row>
    <row r="576" spans="15:22">
      <c r="O576" s="139"/>
      <c r="P576" s="139"/>
      <c r="Q576" s="139"/>
      <c r="R576" s="139"/>
      <c r="S576" s="139"/>
      <c r="T576" s="139"/>
      <c r="U576" s="139"/>
      <c r="V576" s="139"/>
    </row>
    <row r="577" spans="15:22">
      <c r="O577" s="139"/>
      <c r="P577" s="139"/>
      <c r="Q577" s="139"/>
      <c r="R577" s="139"/>
      <c r="S577" s="139"/>
      <c r="T577" s="139"/>
      <c r="U577" s="139"/>
      <c r="V577" s="139"/>
    </row>
    <row r="578" spans="15:22">
      <c r="O578" s="139"/>
      <c r="P578" s="139"/>
      <c r="Q578" s="139"/>
      <c r="R578" s="139"/>
      <c r="S578" s="139"/>
      <c r="T578" s="139"/>
      <c r="U578" s="139"/>
      <c r="V578" s="139"/>
    </row>
    <row r="579" spans="15:22">
      <c r="O579" s="139"/>
      <c r="P579" s="139"/>
      <c r="Q579" s="139"/>
      <c r="R579" s="139"/>
      <c r="S579" s="139"/>
      <c r="T579" s="139"/>
      <c r="U579" s="139"/>
      <c r="V579" s="139"/>
    </row>
    <row r="580" spans="15:22">
      <c r="O580" s="139"/>
      <c r="P580" s="139"/>
      <c r="Q580" s="139"/>
      <c r="R580" s="139"/>
      <c r="S580" s="139"/>
      <c r="T580" s="139"/>
      <c r="U580" s="139"/>
      <c r="V580" s="139"/>
    </row>
    <row r="581" spans="15:22">
      <c r="O581" s="139"/>
      <c r="P581" s="139"/>
      <c r="Q581" s="139"/>
      <c r="R581" s="139"/>
      <c r="S581" s="139"/>
      <c r="T581" s="139"/>
      <c r="U581" s="139"/>
      <c r="V581" s="139"/>
    </row>
    <row r="582" spans="15:22">
      <c r="O582" s="139"/>
      <c r="P582" s="139"/>
      <c r="Q582" s="139"/>
      <c r="R582" s="139"/>
      <c r="S582" s="139"/>
      <c r="T582" s="139"/>
      <c r="U582" s="139"/>
      <c r="V582" s="139"/>
    </row>
    <row r="583" spans="15:22">
      <c r="O583" s="139"/>
      <c r="P583" s="139"/>
      <c r="Q583" s="139"/>
      <c r="R583" s="139"/>
      <c r="S583" s="139"/>
      <c r="T583" s="139"/>
      <c r="U583" s="139"/>
      <c r="V583" s="139"/>
    </row>
    <row r="584" spans="15:22">
      <c r="O584" s="139"/>
      <c r="P584" s="139"/>
      <c r="Q584" s="139"/>
      <c r="R584" s="139"/>
      <c r="S584" s="139"/>
      <c r="T584" s="139"/>
      <c r="U584" s="139"/>
      <c r="V584" s="139"/>
    </row>
    <row r="585" spans="15:22">
      <c r="O585" s="139"/>
      <c r="P585" s="139"/>
      <c r="Q585" s="139"/>
      <c r="R585" s="139"/>
      <c r="S585" s="139"/>
      <c r="T585" s="139"/>
      <c r="U585" s="139"/>
      <c r="V585" s="139"/>
    </row>
    <row r="586" spans="15:22">
      <c r="O586" s="139"/>
      <c r="P586" s="139"/>
      <c r="Q586" s="139"/>
      <c r="R586" s="139"/>
      <c r="S586" s="139"/>
      <c r="T586" s="139"/>
      <c r="U586" s="139"/>
      <c r="V586" s="139"/>
    </row>
    <row r="587" spans="15:22">
      <c r="O587" s="139"/>
      <c r="P587" s="139"/>
      <c r="Q587" s="139"/>
      <c r="R587" s="139"/>
      <c r="S587" s="139"/>
      <c r="T587" s="139"/>
      <c r="U587" s="139"/>
      <c r="V587" s="139"/>
    </row>
    <row r="588" spans="15:22">
      <c r="O588" s="139"/>
      <c r="P588" s="139"/>
      <c r="Q588" s="139"/>
      <c r="R588" s="139"/>
      <c r="S588" s="139"/>
      <c r="T588" s="139"/>
      <c r="U588" s="139"/>
      <c r="V588" s="139"/>
    </row>
    <row r="589" spans="15:22">
      <c r="O589" s="139"/>
      <c r="P589" s="139"/>
      <c r="Q589" s="139"/>
      <c r="R589" s="139"/>
      <c r="S589" s="139"/>
      <c r="T589" s="139"/>
      <c r="U589" s="139"/>
      <c r="V589" s="139"/>
    </row>
    <row r="590" spans="15:22">
      <c r="O590" s="139"/>
      <c r="P590" s="139"/>
      <c r="Q590" s="139"/>
      <c r="R590" s="139"/>
      <c r="S590" s="139"/>
      <c r="T590" s="139"/>
      <c r="U590" s="139"/>
      <c r="V590" s="139"/>
    </row>
    <row r="591" spans="15:22">
      <c r="O591" s="139"/>
      <c r="P591" s="139"/>
      <c r="Q591" s="139"/>
      <c r="R591" s="139"/>
      <c r="S591" s="139"/>
      <c r="T591" s="139"/>
      <c r="U591" s="139"/>
      <c r="V591" s="139"/>
    </row>
    <row r="592" spans="15:22">
      <c r="O592" s="139"/>
      <c r="P592" s="139"/>
      <c r="Q592" s="139"/>
      <c r="R592" s="139"/>
      <c r="S592" s="139"/>
      <c r="T592" s="139"/>
      <c r="U592" s="139"/>
      <c r="V592" s="139"/>
    </row>
    <row r="593" spans="15:22">
      <c r="O593" s="139"/>
      <c r="P593" s="139"/>
      <c r="Q593" s="139"/>
      <c r="R593" s="139"/>
      <c r="S593" s="139"/>
      <c r="T593" s="139"/>
      <c r="U593" s="139"/>
      <c r="V593" s="139"/>
    </row>
    <row r="594" spans="15:22">
      <c r="O594" s="139"/>
      <c r="P594" s="139"/>
      <c r="Q594" s="139"/>
      <c r="R594" s="139"/>
      <c r="S594" s="139"/>
      <c r="T594" s="139"/>
      <c r="U594" s="139"/>
      <c r="V594" s="139"/>
    </row>
    <row r="595" spans="15:22">
      <c r="O595" s="139"/>
      <c r="P595" s="139"/>
      <c r="Q595" s="139"/>
      <c r="R595" s="139"/>
      <c r="S595" s="139"/>
      <c r="T595" s="139"/>
      <c r="U595" s="139"/>
      <c r="V595" s="139"/>
    </row>
    <row r="596" spans="15:22">
      <c r="O596" s="139"/>
      <c r="P596" s="139"/>
      <c r="Q596" s="139"/>
      <c r="R596" s="139"/>
      <c r="S596" s="139"/>
      <c r="T596" s="139"/>
      <c r="U596" s="139"/>
      <c r="V596" s="139"/>
    </row>
    <row r="597" spans="15:22">
      <c r="O597" s="139"/>
      <c r="P597" s="139"/>
      <c r="Q597" s="139"/>
      <c r="R597" s="139"/>
      <c r="S597" s="139"/>
      <c r="T597" s="139"/>
      <c r="U597" s="139"/>
      <c r="V597" s="139"/>
    </row>
    <row r="598" spans="15:22">
      <c r="O598" s="139"/>
      <c r="P598" s="139"/>
      <c r="Q598" s="139"/>
      <c r="R598" s="139"/>
      <c r="S598" s="139"/>
      <c r="T598" s="139"/>
      <c r="U598" s="139"/>
      <c r="V598" s="139"/>
    </row>
    <row r="599" spans="15:22">
      <c r="O599" s="139"/>
      <c r="P599" s="139"/>
      <c r="Q599" s="139"/>
      <c r="R599" s="139"/>
      <c r="S599" s="139"/>
      <c r="T599" s="139"/>
      <c r="U599" s="139"/>
      <c r="V599" s="139"/>
    </row>
    <row r="600" spans="15:22">
      <c r="O600" s="139"/>
      <c r="P600" s="139"/>
      <c r="Q600" s="139"/>
      <c r="R600" s="139"/>
      <c r="S600" s="139"/>
      <c r="T600" s="139"/>
      <c r="U600" s="139"/>
      <c r="V600" s="139"/>
    </row>
    <row r="601" spans="15:22">
      <c r="O601" s="139"/>
      <c r="P601" s="139"/>
      <c r="Q601" s="139"/>
      <c r="R601" s="139"/>
      <c r="S601" s="139"/>
      <c r="T601" s="139"/>
      <c r="U601" s="139"/>
      <c r="V601" s="139"/>
    </row>
    <row r="602" spans="15:22">
      <c r="O602" s="139"/>
      <c r="P602" s="139"/>
      <c r="Q602" s="139"/>
      <c r="R602" s="139"/>
      <c r="S602" s="139"/>
      <c r="T602" s="139"/>
      <c r="U602" s="139"/>
      <c r="V602" s="139"/>
    </row>
    <row r="603" spans="15:22">
      <c r="O603" s="139"/>
      <c r="P603" s="139"/>
      <c r="Q603" s="139"/>
      <c r="R603" s="139"/>
      <c r="S603" s="139"/>
      <c r="T603" s="139"/>
      <c r="U603" s="139"/>
      <c r="V603" s="139"/>
    </row>
    <row r="604" spans="15:22">
      <c r="O604" s="139"/>
      <c r="P604" s="139"/>
      <c r="Q604" s="139"/>
      <c r="R604" s="139"/>
      <c r="S604" s="139"/>
      <c r="T604" s="139"/>
      <c r="U604" s="139"/>
      <c r="V604" s="139"/>
    </row>
    <row r="605" spans="15:22">
      <c r="O605" s="139"/>
      <c r="P605" s="139"/>
      <c r="Q605" s="139"/>
      <c r="R605" s="139"/>
      <c r="S605" s="139"/>
      <c r="T605" s="139"/>
      <c r="U605" s="139"/>
      <c r="V605" s="139"/>
    </row>
    <row r="606" spans="15:22">
      <c r="O606" s="139"/>
      <c r="P606" s="139"/>
      <c r="Q606" s="139"/>
      <c r="R606" s="139"/>
      <c r="S606" s="139"/>
      <c r="T606" s="139"/>
      <c r="U606" s="139"/>
      <c r="V606" s="139"/>
    </row>
    <row r="607" spans="15:22">
      <c r="O607" s="139"/>
      <c r="P607" s="139"/>
      <c r="Q607" s="139"/>
      <c r="R607" s="139"/>
      <c r="S607" s="139"/>
      <c r="T607" s="139"/>
      <c r="U607" s="139"/>
      <c r="V607" s="139"/>
    </row>
    <row r="608" spans="15:22">
      <c r="O608" s="139"/>
      <c r="P608" s="139"/>
      <c r="Q608" s="139"/>
      <c r="R608" s="139"/>
      <c r="S608" s="139"/>
      <c r="T608" s="139"/>
      <c r="U608" s="139"/>
      <c r="V608" s="139"/>
    </row>
    <row r="609" spans="15:22">
      <c r="O609" s="139"/>
      <c r="P609" s="139"/>
      <c r="Q609" s="139"/>
      <c r="R609" s="139"/>
      <c r="S609" s="139"/>
      <c r="T609" s="139"/>
      <c r="U609" s="139"/>
      <c r="V609" s="139"/>
    </row>
    <row r="610" spans="15:22">
      <c r="O610" s="139"/>
      <c r="P610" s="139"/>
      <c r="Q610" s="139"/>
      <c r="R610" s="139"/>
      <c r="S610" s="139"/>
      <c r="T610" s="139"/>
      <c r="U610" s="139"/>
      <c r="V610" s="139"/>
    </row>
    <row r="611" spans="15:22">
      <c r="O611" s="139"/>
      <c r="P611" s="139"/>
      <c r="Q611" s="139"/>
      <c r="R611" s="139"/>
      <c r="S611" s="139"/>
      <c r="T611" s="139"/>
      <c r="U611" s="139"/>
      <c r="V611" s="139"/>
    </row>
    <row r="612" spans="15:22">
      <c r="O612" s="139"/>
      <c r="P612" s="139"/>
      <c r="Q612" s="139"/>
      <c r="R612" s="139"/>
      <c r="S612" s="139"/>
      <c r="T612" s="139"/>
      <c r="U612" s="139"/>
      <c r="V612" s="139"/>
    </row>
    <row r="613" spans="15:22">
      <c r="O613" s="139"/>
      <c r="P613" s="139"/>
      <c r="Q613" s="139"/>
      <c r="R613" s="139"/>
      <c r="S613" s="139"/>
      <c r="T613" s="139"/>
      <c r="U613" s="139"/>
      <c r="V613" s="139"/>
    </row>
    <row r="614" spans="15:22">
      <c r="O614" s="139"/>
      <c r="P614" s="139"/>
      <c r="Q614" s="139"/>
      <c r="R614" s="139"/>
      <c r="S614" s="139"/>
      <c r="T614" s="139"/>
      <c r="U614" s="139"/>
      <c r="V614" s="139"/>
    </row>
    <row r="615" spans="15:22">
      <c r="O615" s="139"/>
      <c r="P615" s="139"/>
      <c r="Q615" s="139"/>
      <c r="R615" s="139"/>
      <c r="S615" s="139"/>
      <c r="T615" s="139"/>
      <c r="U615" s="139"/>
      <c r="V615" s="139"/>
    </row>
    <row r="616" spans="15:22">
      <c r="O616" s="139"/>
      <c r="P616" s="139"/>
      <c r="Q616" s="139"/>
      <c r="R616" s="139"/>
      <c r="S616" s="139"/>
      <c r="T616" s="139"/>
      <c r="U616" s="139"/>
      <c r="V616" s="139"/>
    </row>
    <row r="617" spans="15:22">
      <c r="O617" s="139"/>
      <c r="P617" s="139"/>
      <c r="Q617" s="139"/>
      <c r="R617" s="139"/>
      <c r="S617" s="139"/>
      <c r="T617" s="139"/>
      <c r="U617" s="139"/>
      <c r="V617" s="139"/>
    </row>
    <row r="618" spans="15:22">
      <c r="O618" s="139"/>
      <c r="P618" s="139"/>
      <c r="Q618" s="139"/>
      <c r="R618" s="139"/>
      <c r="S618" s="139"/>
      <c r="T618" s="139"/>
      <c r="U618" s="139"/>
      <c r="V618" s="139"/>
    </row>
    <row r="619" spans="15:22">
      <c r="O619" s="139"/>
      <c r="P619" s="139"/>
      <c r="Q619" s="139"/>
      <c r="R619" s="139"/>
      <c r="S619" s="139"/>
      <c r="T619" s="139"/>
      <c r="U619" s="139"/>
      <c r="V619" s="139"/>
    </row>
    <row r="620" spans="15:22">
      <c r="O620" s="139"/>
      <c r="P620" s="139"/>
      <c r="Q620" s="139"/>
      <c r="R620" s="139"/>
      <c r="S620" s="139"/>
      <c r="T620" s="139"/>
      <c r="U620" s="139"/>
      <c r="V620" s="139"/>
    </row>
    <row r="621" spans="15:22">
      <c r="O621" s="139"/>
      <c r="P621" s="139"/>
      <c r="Q621" s="139"/>
      <c r="R621" s="139"/>
      <c r="S621" s="139"/>
      <c r="T621" s="139"/>
      <c r="U621" s="139"/>
      <c r="V621" s="139"/>
    </row>
    <row r="622" spans="15:22">
      <c r="O622" s="139"/>
      <c r="P622" s="139"/>
      <c r="Q622" s="139"/>
      <c r="R622" s="139"/>
      <c r="S622" s="139"/>
      <c r="T622" s="139"/>
      <c r="U622" s="139"/>
      <c r="V622" s="139"/>
    </row>
    <row r="623" spans="15:22">
      <c r="O623" s="139"/>
      <c r="P623" s="139"/>
      <c r="Q623" s="139"/>
      <c r="R623" s="139"/>
      <c r="S623" s="139"/>
      <c r="T623" s="139"/>
      <c r="U623" s="139"/>
      <c r="V623" s="139"/>
    </row>
    <row r="624" spans="15:22">
      <c r="O624" s="139"/>
      <c r="P624" s="139"/>
      <c r="Q624" s="139"/>
      <c r="R624" s="139"/>
      <c r="S624" s="139"/>
      <c r="T624" s="139"/>
      <c r="U624" s="139"/>
      <c r="V624" s="139"/>
    </row>
    <row r="625" spans="15:22">
      <c r="O625" s="139"/>
      <c r="P625" s="139"/>
      <c r="Q625" s="139"/>
      <c r="R625" s="139"/>
      <c r="S625" s="139"/>
      <c r="T625" s="139"/>
      <c r="U625" s="139"/>
      <c r="V625" s="139"/>
    </row>
    <row r="626" spans="15:22">
      <c r="O626" s="139"/>
      <c r="P626" s="139"/>
      <c r="Q626" s="139"/>
      <c r="R626" s="139"/>
      <c r="S626" s="139"/>
      <c r="T626" s="139"/>
      <c r="U626" s="139"/>
      <c r="V626" s="139"/>
    </row>
    <row r="627" spans="15:22">
      <c r="O627" s="139"/>
      <c r="P627" s="139"/>
      <c r="Q627" s="139"/>
      <c r="R627" s="139"/>
      <c r="S627" s="139"/>
      <c r="T627" s="139"/>
      <c r="U627" s="139"/>
      <c r="V627" s="139"/>
    </row>
    <row r="628" spans="15:22">
      <c r="O628" s="139"/>
      <c r="P628" s="139"/>
      <c r="Q628" s="139"/>
      <c r="R628" s="139"/>
      <c r="S628" s="139"/>
      <c r="T628" s="139"/>
      <c r="U628" s="139"/>
      <c r="V628" s="139"/>
    </row>
    <row r="629" spans="15:22">
      <c r="O629" s="139"/>
      <c r="P629" s="139"/>
      <c r="Q629" s="139"/>
      <c r="R629" s="139"/>
      <c r="S629" s="139"/>
      <c r="T629" s="139"/>
      <c r="U629" s="139"/>
      <c r="V629" s="139"/>
    </row>
    <row r="630" spans="15:22">
      <c r="O630" s="139"/>
      <c r="P630" s="139"/>
      <c r="Q630" s="139"/>
      <c r="R630" s="139"/>
      <c r="S630" s="139"/>
      <c r="T630" s="139"/>
      <c r="U630" s="139"/>
      <c r="V630" s="139"/>
    </row>
    <row r="631" spans="15:22">
      <c r="O631" s="139"/>
      <c r="P631" s="139"/>
      <c r="Q631" s="139"/>
      <c r="R631" s="139"/>
      <c r="S631" s="139"/>
      <c r="T631" s="139"/>
      <c r="U631" s="139"/>
      <c r="V631" s="139"/>
    </row>
    <row r="632" spans="15:22">
      <c r="O632" s="139"/>
      <c r="P632" s="139"/>
      <c r="Q632" s="139"/>
      <c r="R632" s="139"/>
      <c r="S632" s="139"/>
      <c r="T632" s="139"/>
      <c r="U632" s="139"/>
      <c r="V632" s="139"/>
    </row>
    <row r="633" spans="15:22">
      <c r="O633" s="139"/>
      <c r="P633" s="139"/>
      <c r="Q633" s="139"/>
      <c r="R633" s="139"/>
      <c r="S633" s="139"/>
      <c r="T633" s="139"/>
      <c r="U633" s="139"/>
      <c r="V633" s="139"/>
    </row>
    <row r="634" spans="15:22">
      <c r="O634" s="139"/>
      <c r="P634" s="139"/>
      <c r="Q634" s="139"/>
      <c r="R634" s="139"/>
      <c r="S634" s="139"/>
      <c r="T634" s="139"/>
      <c r="U634" s="139"/>
      <c r="V634" s="139"/>
    </row>
    <row r="635" spans="15:22">
      <c r="O635" s="139"/>
      <c r="P635" s="139"/>
      <c r="Q635" s="139"/>
      <c r="R635" s="139"/>
      <c r="S635" s="139"/>
      <c r="T635" s="139"/>
      <c r="U635" s="139"/>
      <c r="V635" s="139"/>
    </row>
    <row r="636" spans="15:22">
      <c r="O636" s="139"/>
      <c r="P636" s="139"/>
      <c r="Q636" s="139"/>
      <c r="R636" s="139"/>
      <c r="S636" s="139"/>
      <c r="T636" s="139"/>
      <c r="U636" s="139"/>
      <c r="V636" s="139"/>
    </row>
    <row r="637" spans="15:22">
      <c r="O637" s="139"/>
      <c r="P637" s="139"/>
      <c r="Q637" s="139"/>
      <c r="R637" s="139"/>
      <c r="S637" s="139"/>
      <c r="T637" s="139"/>
      <c r="U637" s="139"/>
      <c r="V637" s="139"/>
    </row>
    <row r="638" spans="15:22">
      <c r="O638" s="139"/>
      <c r="P638" s="139"/>
      <c r="Q638" s="139"/>
      <c r="R638" s="139"/>
      <c r="S638" s="139"/>
      <c r="T638" s="139"/>
      <c r="U638" s="139"/>
      <c r="V638" s="139"/>
    </row>
    <row r="639" spans="15:22">
      <c r="O639" s="139"/>
      <c r="P639" s="139"/>
      <c r="Q639" s="139"/>
      <c r="R639" s="139"/>
      <c r="S639" s="139"/>
      <c r="T639" s="139"/>
      <c r="U639" s="139"/>
      <c r="V639" s="139"/>
    </row>
    <row r="640" spans="15:22">
      <c r="O640" s="139"/>
      <c r="P640" s="139"/>
      <c r="Q640" s="139"/>
      <c r="R640" s="139"/>
      <c r="S640" s="139"/>
      <c r="T640" s="139"/>
      <c r="U640" s="139"/>
      <c r="V640" s="139"/>
    </row>
    <row r="641" spans="15:22">
      <c r="O641" s="139"/>
      <c r="P641" s="139"/>
      <c r="Q641" s="139"/>
      <c r="R641" s="139"/>
      <c r="S641" s="139"/>
      <c r="T641" s="139"/>
      <c r="U641" s="139"/>
      <c r="V641" s="139"/>
    </row>
    <row r="642" spans="15:22">
      <c r="O642" s="139"/>
      <c r="P642" s="139"/>
      <c r="Q642" s="139"/>
      <c r="R642" s="139"/>
      <c r="S642" s="139"/>
      <c r="T642" s="139"/>
      <c r="U642" s="139"/>
      <c r="V642" s="139"/>
    </row>
    <row r="643" spans="15:22">
      <c r="O643" s="139"/>
      <c r="P643" s="139"/>
      <c r="Q643" s="139"/>
      <c r="R643" s="139"/>
      <c r="S643" s="139"/>
      <c r="T643" s="139"/>
      <c r="U643" s="139"/>
      <c r="V643" s="139"/>
    </row>
    <row r="644" spans="15:22">
      <c r="O644" s="139"/>
      <c r="P644" s="139"/>
      <c r="Q644" s="139"/>
      <c r="R644" s="139"/>
      <c r="S644" s="139"/>
      <c r="T644" s="139"/>
      <c r="U644" s="139"/>
      <c r="V644" s="139"/>
    </row>
    <row r="645" spans="15:22">
      <c r="O645" s="139"/>
      <c r="P645" s="139"/>
      <c r="Q645" s="139"/>
      <c r="R645" s="139"/>
      <c r="S645" s="139"/>
      <c r="T645" s="139"/>
      <c r="U645" s="139"/>
      <c r="V645" s="139"/>
    </row>
    <row r="646" spans="15:22">
      <c r="O646" s="139"/>
      <c r="P646" s="139"/>
      <c r="Q646" s="139"/>
      <c r="R646" s="139"/>
      <c r="S646" s="139"/>
      <c r="T646" s="139"/>
      <c r="U646" s="139"/>
      <c r="V646" s="139"/>
    </row>
    <row r="647" spans="15:22">
      <c r="O647" s="139"/>
      <c r="P647" s="139"/>
      <c r="Q647" s="139"/>
      <c r="R647" s="139"/>
      <c r="S647" s="139"/>
      <c r="T647" s="139"/>
      <c r="U647" s="139"/>
      <c r="V647" s="139"/>
    </row>
    <row r="648" spans="15:22">
      <c r="O648" s="139"/>
      <c r="P648" s="139"/>
      <c r="Q648" s="139"/>
      <c r="R648" s="139"/>
      <c r="S648" s="139"/>
      <c r="T648" s="139"/>
      <c r="U648" s="139"/>
      <c r="V648" s="139"/>
    </row>
    <row r="649" spans="15:22">
      <c r="O649" s="139"/>
      <c r="P649" s="139"/>
      <c r="Q649" s="139"/>
      <c r="R649" s="139"/>
      <c r="S649" s="139"/>
      <c r="T649" s="139"/>
      <c r="U649" s="139"/>
      <c r="V649" s="139"/>
    </row>
    <row r="650" spans="15:22">
      <c r="O650" s="139"/>
      <c r="P650" s="139"/>
      <c r="Q650" s="139"/>
      <c r="R650" s="139"/>
      <c r="S650" s="139"/>
      <c r="T650" s="139"/>
      <c r="U650" s="139"/>
      <c r="V650" s="139"/>
    </row>
    <row r="651" spans="15:22">
      <c r="O651" s="139"/>
      <c r="P651" s="139"/>
      <c r="Q651" s="139"/>
      <c r="R651" s="139"/>
      <c r="S651" s="139"/>
      <c r="T651" s="139"/>
      <c r="U651" s="139"/>
      <c r="V651" s="139"/>
    </row>
    <row r="652" spans="15:22">
      <c r="O652" s="139"/>
      <c r="P652" s="139"/>
      <c r="Q652" s="139"/>
      <c r="R652" s="139"/>
      <c r="S652" s="139"/>
      <c r="T652" s="139"/>
      <c r="U652" s="139"/>
      <c r="V652" s="139"/>
    </row>
    <row r="653" spans="15:22">
      <c r="O653" s="139"/>
      <c r="P653" s="139"/>
      <c r="Q653" s="139"/>
      <c r="R653" s="139"/>
      <c r="S653" s="139"/>
      <c r="T653" s="139"/>
      <c r="U653" s="139"/>
      <c r="V653" s="139"/>
    </row>
    <row r="654" spans="15:22">
      <c r="O654" s="139"/>
      <c r="P654" s="139"/>
      <c r="Q654" s="139"/>
      <c r="R654" s="139"/>
      <c r="S654" s="139"/>
      <c r="T654" s="139"/>
      <c r="U654" s="139"/>
      <c r="V654" s="139"/>
    </row>
    <row r="655" spans="15:22">
      <c r="O655" s="139"/>
      <c r="P655" s="139"/>
      <c r="Q655" s="139"/>
      <c r="R655" s="139"/>
      <c r="S655" s="139"/>
      <c r="T655" s="139"/>
      <c r="U655" s="139"/>
      <c r="V655" s="139"/>
    </row>
    <row r="656" spans="15:22">
      <c r="O656" s="139"/>
      <c r="P656" s="139"/>
      <c r="Q656" s="139"/>
      <c r="R656" s="139"/>
      <c r="S656" s="139"/>
      <c r="T656" s="139"/>
      <c r="U656" s="139"/>
      <c r="V656" s="139"/>
    </row>
    <row r="657" spans="15:22">
      <c r="O657" s="139"/>
      <c r="P657" s="139"/>
      <c r="Q657" s="139"/>
      <c r="R657" s="139"/>
      <c r="S657" s="139"/>
      <c r="T657" s="139"/>
      <c r="U657" s="139"/>
      <c r="V657" s="139"/>
    </row>
    <row r="658" spans="15:22">
      <c r="O658" s="139"/>
      <c r="P658" s="139"/>
      <c r="Q658" s="139"/>
      <c r="R658" s="139"/>
      <c r="S658" s="139"/>
      <c r="T658" s="139"/>
      <c r="U658" s="139"/>
      <c r="V658" s="139"/>
    </row>
    <row r="659" spans="15:22">
      <c r="O659" s="139"/>
      <c r="P659" s="139"/>
      <c r="Q659" s="139"/>
      <c r="R659" s="139"/>
      <c r="S659" s="139"/>
      <c r="T659" s="139"/>
      <c r="U659" s="139"/>
      <c r="V659" s="139"/>
    </row>
    <row r="660" spans="15:22">
      <c r="O660" s="139"/>
      <c r="P660" s="139"/>
      <c r="Q660" s="139"/>
      <c r="R660" s="139"/>
      <c r="S660" s="139"/>
      <c r="T660" s="139"/>
      <c r="U660" s="139"/>
      <c r="V660" s="139"/>
    </row>
    <row r="661" spans="15:22">
      <c r="O661" s="139"/>
      <c r="P661" s="139"/>
      <c r="Q661" s="139"/>
      <c r="R661" s="139"/>
      <c r="S661" s="139"/>
      <c r="T661" s="139"/>
      <c r="U661" s="139"/>
      <c r="V661" s="139"/>
    </row>
    <row r="662" spans="15:22">
      <c r="O662" s="139"/>
      <c r="P662" s="139"/>
      <c r="Q662" s="139"/>
      <c r="R662" s="139"/>
      <c r="S662" s="139"/>
      <c r="T662" s="139"/>
      <c r="U662" s="139"/>
      <c r="V662" s="139"/>
    </row>
    <row r="663" spans="15:22">
      <c r="O663" s="139"/>
      <c r="P663" s="139"/>
      <c r="Q663" s="139"/>
      <c r="R663" s="139"/>
      <c r="S663" s="139"/>
      <c r="T663" s="139"/>
      <c r="U663" s="139"/>
      <c r="V663" s="139"/>
    </row>
    <row r="664" spans="15:22">
      <c r="O664" s="139"/>
      <c r="P664" s="139"/>
      <c r="Q664" s="139"/>
      <c r="R664" s="139"/>
      <c r="S664" s="139"/>
      <c r="T664" s="139"/>
      <c r="U664" s="139"/>
      <c r="V664" s="139"/>
    </row>
    <row r="665" spans="15:22">
      <c r="O665" s="139"/>
      <c r="P665" s="139"/>
      <c r="Q665" s="139"/>
      <c r="R665" s="139"/>
      <c r="S665" s="139"/>
      <c r="T665" s="139"/>
      <c r="U665" s="139"/>
      <c r="V665" s="139"/>
    </row>
    <row r="666" spans="15:22">
      <c r="O666" s="139"/>
      <c r="P666" s="139"/>
      <c r="Q666" s="139"/>
      <c r="R666" s="139"/>
      <c r="S666" s="139"/>
      <c r="T666" s="139"/>
      <c r="U666" s="139"/>
      <c r="V666" s="139"/>
    </row>
    <row r="667" spans="15:22">
      <c r="O667" s="139"/>
      <c r="P667" s="139"/>
      <c r="Q667" s="139"/>
      <c r="R667" s="139"/>
      <c r="S667" s="139"/>
      <c r="T667" s="139"/>
      <c r="U667" s="139"/>
      <c r="V667" s="139"/>
    </row>
    <row r="668" spans="15:22">
      <c r="O668" s="139"/>
      <c r="P668" s="139"/>
      <c r="Q668" s="139"/>
      <c r="R668" s="139"/>
      <c r="S668" s="139"/>
      <c r="T668" s="139"/>
      <c r="U668" s="139"/>
      <c r="V668" s="139"/>
    </row>
    <row r="669" spans="15:22">
      <c r="O669" s="139"/>
      <c r="P669" s="139"/>
      <c r="Q669" s="139"/>
      <c r="R669" s="139"/>
      <c r="S669" s="139"/>
      <c r="T669" s="139"/>
      <c r="U669" s="139"/>
      <c r="V669" s="139"/>
    </row>
    <row r="670" spans="15:22">
      <c r="O670" s="139"/>
      <c r="P670" s="139"/>
      <c r="Q670" s="139"/>
      <c r="R670" s="139"/>
      <c r="S670" s="139"/>
      <c r="T670" s="139"/>
      <c r="U670" s="139"/>
      <c r="V670" s="139"/>
    </row>
    <row r="671" spans="15:22">
      <c r="O671" s="139"/>
      <c r="P671" s="139"/>
      <c r="Q671" s="139"/>
      <c r="R671" s="139"/>
      <c r="S671" s="139"/>
      <c r="T671" s="139"/>
      <c r="U671" s="139"/>
      <c r="V671" s="139"/>
    </row>
    <row r="672" spans="15:22">
      <c r="O672" s="139"/>
      <c r="P672" s="139"/>
      <c r="Q672" s="139"/>
      <c r="R672" s="139"/>
      <c r="S672" s="139"/>
      <c r="T672" s="139"/>
      <c r="U672" s="139"/>
      <c r="V672" s="139"/>
    </row>
    <row r="673" spans="15:22">
      <c r="O673" s="139"/>
      <c r="P673" s="139"/>
      <c r="Q673" s="139"/>
      <c r="R673" s="139"/>
      <c r="S673" s="139"/>
      <c r="T673" s="139"/>
      <c r="U673" s="139"/>
      <c r="V673" s="139"/>
    </row>
    <row r="674" spans="15:22">
      <c r="O674" s="139"/>
      <c r="P674" s="139"/>
      <c r="Q674" s="139"/>
      <c r="R674" s="139"/>
      <c r="S674" s="139"/>
      <c r="T674" s="139"/>
      <c r="U674" s="139"/>
      <c r="V674" s="139"/>
    </row>
    <row r="675" spans="15:22">
      <c r="O675" s="139"/>
      <c r="P675" s="139"/>
      <c r="Q675" s="139"/>
      <c r="R675" s="139"/>
      <c r="S675" s="139"/>
      <c r="T675" s="139"/>
      <c r="U675" s="139"/>
      <c r="V675" s="139"/>
    </row>
    <row r="676" spans="15:22">
      <c r="O676" s="139"/>
      <c r="P676" s="139"/>
      <c r="Q676" s="139"/>
      <c r="R676" s="139"/>
      <c r="S676" s="139"/>
      <c r="T676" s="139"/>
      <c r="U676" s="139"/>
      <c r="V676" s="139"/>
    </row>
    <row r="677" spans="15:22">
      <c r="O677" s="139"/>
      <c r="P677" s="139"/>
      <c r="Q677" s="139"/>
      <c r="R677" s="139"/>
      <c r="S677" s="139"/>
      <c r="T677" s="139"/>
      <c r="U677" s="139"/>
      <c r="V677" s="139"/>
    </row>
    <row r="678" spans="15:22">
      <c r="O678" s="139"/>
      <c r="P678" s="139"/>
      <c r="Q678" s="139"/>
      <c r="R678" s="139"/>
      <c r="S678" s="139"/>
      <c r="T678" s="139"/>
      <c r="U678" s="139"/>
      <c r="V678" s="139"/>
    </row>
    <row r="679" spans="15:22">
      <c r="O679" s="139"/>
      <c r="P679" s="139"/>
      <c r="Q679" s="139"/>
      <c r="R679" s="139"/>
      <c r="S679" s="139"/>
      <c r="T679" s="139"/>
      <c r="U679" s="139"/>
      <c r="V679" s="139"/>
    </row>
    <row r="680" spans="15:22">
      <c r="O680" s="139"/>
      <c r="P680" s="139"/>
      <c r="Q680" s="139"/>
      <c r="R680" s="139"/>
      <c r="S680" s="139"/>
      <c r="T680" s="139"/>
      <c r="U680" s="139"/>
      <c r="V680" s="139"/>
    </row>
    <row r="681" spans="15:22">
      <c r="O681" s="139"/>
      <c r="P681" s="139"/>
      <c r="Q681" s="139"/>
      <c r="R681" s="139"/>
      <c r="S681" s="139"/>
      <c r="T681" s="139"/>
      <c r="U681" s="139"/>
      <c r="V681" s="139"/>
    </row>
    <row r="682" spans="15:22">
      <c r="O682" s="139"/>
      <c r="P682" s="139"/>
      <c r="Q682" s="139"/>
      <c r="R682" s="139"/>
      <c r="S682" s="139"/>
      <c r="T682" s="139"/>
      <c r="U682" s="139"/>
      <c r="V682" s="139"/>
    </row>
    <row r="683" spans="15:22">
      <c r="O683" s="139"/>
      <c r="P683" s="139"/>
      <c r="Q683" s="139"/>
      <c r="R683" s="139"/>
      <c r="S683" s="139"/>
      <c r="T683" s="139"/>
      <c r="U683" s="139"/>
      <c r="V683" s="139"/>
    </row>
    <row r="684" spans="15:22">
      <c r="O684" s="139"/>
      <c r="P684" s="139"/>
      <c r="Q684" s="139"/>
      <c r="R684" s="139"/>
      <c r="S684" s="139"/>
      <c r="T684" s="139"/>
      <c r="U684" s="139"/>
      <c r="V684" s="139"/>
    </row>
    <row r="685" spans="15:22">
      <c r="O685" s="139"/>
      <c r="P685" s="139"/>
      <c r="Q685" s="139"/>
      <c r="R685" s="139"/>
      <c r="S685" s="139"/>
      <c r="T685" s="139"/>
      <c r="U685" s="139"/>
      <c r="V685" s="139"/>
    </row>
    <row r="686" spans="15:22">
      <c r="O686" s="139"/>
      <c r="P686" s="139"/>
      <c r="Q686" s="139"/>
      <c r="R686" s="139"/>
      <c r="S686" s="139"/>
      <c r="T686" s="139"/>
      <c r="U686" s="139"/>
      <c r="V686" s="139"/>
    </row>
    <row r="687" spans="15:22">
      <c r="O687" s="139"/>
      <c r="P687" s="139"/>
      <c r="Q687" s="139"/>
      <c r="R687" s="139"/>
      <c r="S687" s="139"/>
      <c r="T687" s="139"/>
      <c r="U687" s="139"/>
      <c r="V687" s="139"/>
    </row>
    <row r="688" spans="15:22">
      <c r="O688" s="139"/>
      <c r="P688" s="139"/>
      <c r="Q688" s="139"/>
      <c r="R688" s="139"/>
      <c r="S688" s="139"/>
      <c r="T688" s="139"/>
      <c r="U688" s="139"/>
      <c r="V688" s="139"/>
    </row>
    <row r="689" spans="15:22">
      <c r="O689" s="139"/>
      <c r="P689" s="139"/>
      <c r="Q689" s="139"/>
      <c r="R689" s="139"/>
      <c r="S689" s="139"/>
      <c r="T689" s="139"/>
      <c r="U689" s="139"/>
      <c r="V689" s="139"/>
    </row>
    <row r="690" spans="15:22">
      <c r="O690" s="139"/>
      <c r="P690" s="139"/>
      <c r="Q690" s="139"/>
      <c r="R690" s="139"/>
      <c r="S690" s="139"/>
      <c r="T690" s="139"/>
      <c r="U690" s="139"/>
      <c r="V690" s="139"/>
    </row>
    <row r="691" spans="15:22">
      <c r="O691" s="139"/>
      <c r="P691" s="139"/>
      <c r="Q691" s="139"/>
      <c r="R691" s="139"/>
      <c r="S691" s="139"/>
      <c r="T691" s="139"/>
      <c r="U691" s="139"/>
      <c r="V691" s="139"/>
    </row>
    <row r="692" spans="15:22">
      <c r="O692" s="139"/>
      <c r="P692" s="139"/>
      <c r="Q692" s="139"/>
      <c r="R692" s="139"/>
      <c r="S692" s="139"/>
      <c r="T692" s="139"/>
      <c r="U692" s="139"/>
      <c r="V692" s="139"/>
    </row>
    <row r="693" spans="15:22">
      <c r="O693" s="139"/>
      <c r="P693" s="139"/>
      <c r="Q693" s="139"/>
      <c r="R693" s="139"/>
      <c r="S693" s="139"/>
      <c r="T693" s="139"/>
      <c r="U693" s="139"/>
      <c r="V693" s="139"/>
    </row>
    <row r="694" spans="15:22">
      <c r="O694" s="139"/>
      <c r="P694" s="139"/>
      <c r="Q694" s="139"/>
      <c r="R694" s="139"/>
      <c r="S694" s="139"/>
      <c r="T694" s="139"/>
      <c r="U694" s="139"/>
      <c r="V694" s="139"/>
    </row>
    <row r="695" spans="15:22">
      <c r="O695" s="139"/>
      <c r="P695" s="139"/>
      <c r="Q695" s="139"/>
      <c r="R695" s="139"/>
      <c r="S695" s="139"/>
      <c r="T695" s="139"/>
      <c r="U695" s="139"/>
      <c r="V695" s="139"/>
    </row>
    <row r="696" spans="15:22">
      <c r="O696" s="139"/>
      <c r="P696" s="139"/>
      <c r="Q696" s="139"/>
      <c r="R696" s="139"/>
      <c r="S696" s="139"/>
      <c r="T696" s="139"/>
      <c r="U696" s="139"/>
      <c r="V696" s="139"/>
    </row>
    <row r="697" spans="15:22">
      <c r="O697" s="139"/>
      <c r="P697" s="139"/>
      <c r="Q697" s="139"/>
      <c r="R697" s="139"/>
      <c r="S697" s="139"/>
      <c r="T697" s="139"/>
      <c r="U697" s="139"/>
      <c r="V697" s="139"/>
    </row>
    <row r="698" spans="15:22">
      <c r="O698" s="139"/>
      <c r="P698" s="139"/>
      <c r="Q698" s="139"/>
      <c r="R698" s="139"/>
      <c r="S698" s="139"/>
      <c r="T698" s="139"/>
      <c r="U698" s="139"/>
      <c r="V698" s="139"/>
    </row>
    <row r="699" spans="15:22">
      <c r="O699" s="139"/>
      <c r="P699" s="139"/>
      <c r="Q699" s="139"/>
      <c r="R699" s="139"/>
      <c r="S699" s="139"/>
      <c r="T699" s="139"/>
    </row>
    <row r="700" spans="15:22">
      <c r="O700" s="139"/>
      <c r="P700" s="139"/>
      <c r="Q700" s="139"/>
      <c r="R700" s="139"/>
      <c r="S700" s="139"/>
      <c r="T700" s="139"/>
    </row>
    <row r="701" spans="15:22">
      <c r="O701" s="139"/>
      <c r="P701" s="139"/>
      <c r="Q701" s="139"/>
      <c r="R701" s="139"/>
      <c r="S701" s="139"/>
      <c r="T701" s="139"/>
    </row>
    <row r="702" spans="15:22">
      <c r="O702" s="139"/>
      <c r="P702" s="139"/>
      <c r="Q702" s="139"/>
      <c r="R702" s="139"/>
      <c r="S702" s="139"/>
      <c r="T702" s="139"/>
    </row>
    <row r="703" spans="15:22">
      <c r="O703" s="139"/>
      <c r="P703" s="139"/>
      <c r="Q703" s="139"/>
      <c r="R703" s="139"/>
      <c r="S703" s="139"/>
      <c r="T703" s="139"/>
    </row>
    <row r="704" spans="15:22">
      <c r="O704" s="139"/>
      <c r="P704" s="139"/>
      <c r="Q704" s="139"/>
      <c r="R704" s="139"/>
      <c r="S704" s="139"/>
      <c r="T704" s="139"/>
    </row>
    <row r="705" spans="15:20">
      <c r="O705" s="139"/>
      <c r="P705" s="139"/>
      <c r="Q705" s="139"/>
      <c r="R705" s="139"/>
      <c r="S705" s="139"/>
      <c r="T705" s="139"/>
    </row>
    <row r="706" spans="15:20">
      <c r="O706" s="139"/>
      <c r="P706" s="139"/>
      <c r="Q706" s="139"/>
      <c r="R706" s="139"/>
      <c r="S706" s="139"/>
      <c r="T706" s="139"/>
    </row>
    <row r="707" spans="15:20">
      <c r="O707" s="139"/>
      <c r="P707" s="139"/>
      <c r="Q707" s="139"/>
      <c r="R707" s="139"/>
      <c r="S707" s="139"/>
      <c r="T707" s="139"/>
    </row>
    <row r="708" spans="15:20">
      <c r="O708" s="139"/>
      <c r="P708" s="139"/>
      <c r="Q708" s="139"/>
      <c r="R708" s="139"/>
      <c r="S708" s="139"/>
      <c r="T708" s="139"/>
    </row>
    <row r="709" spans="15:20">
      <c r="O709" s="139"/>
      <c r="P709" s="139"/>
      <c r="Q709" s="139"/>
      <c r="R709" s="139"/>
      <c r="S709" s="139"/>
      <c r="T709" s="139"/>
    </row>
    <row r="710" spans="15:20">
      <c r="O710" s="139"/>
      <c r="P710" s="139"/>
      <c r="Q710" s="139"/>
      <c r="R710" s="139"/>
      <c r="S710" s="139"/>
      <c r="T710" s="139"/>
    </row>
    <row r="711" spans="15:20">
      <c r="O711" s="139"/>
      <c r="P711" s="139"/>
      <c r="Q711" s="139"/>
      <c r="R711" s="139"/>
      <c r="S711" s="139"/>
      <c r="T711" s="139"/>
    </row>
    <row r="712" spans="15:20">
      <c r="O712" s="139"/>
      <c r="P712" s="139"/>
      <c r="Q712" s="139"/>
      <c r="R712" s="139"/>
      <c r="S712" s="139"/>
      <c r="T712" s="139"/>
    </row>
    <row r="713" spans="15:20">
      <c r="O713" s="139"/>
      <c r="P713" s="139"/>
      <c r="Q713" s="139"/>
      <c r="R713" s="139"/>
      <c r="S713" s="139"/>
      <c r="T713" s="139"/>
    </row>
    <row r="714" spans="15:20">
      <c r="O714" s="139"/>
      <c r="P714" s="139"/>
      <c r="Q714" s="139"/>
      <c r="R714" s="139"/>
      <c r="S714" s="139"/>
      <c r="T714" s="139"/>
    </row>
    <row r="715" spans="15:20">
      <c r="O715" s="139"/>
      <c r="P715" s="139"/>
      <c r="Q715" s="139"/>
      <c r="R715" s="139"/>
      <c r="S715" s="139"/>
      <c r="T715" s="139"/>
    </row>
    <row r="716" spans="15:20">
      <c r="O716" s="139"/>
      <c r="P716" s="139"/>
      <c r="Q716" s="139"/>
      <c r="R716" s="139"/>
      <c r="S716" s="139"/>
      <c r="T716" s="139"/>
    </row>
    <row r="717" spans="15:20">
      <c r="O717" s="139"/>
      <c r="P717" s="139"/>
      <c r="Q717" s="139"/>
      <c r="R717" s="139"/>
      <c r="S717" s="139"/>
      <c r="T717" s="139"/>
    </row>
    <row r="718" spans="15:20">
      <c r="O718" s="139"/>
      <c r="P718" s="139"/>
      <c r="Q718" s="139"/>
      <c r="R718" s="139"/>
      <c r="S718" s="139"/>
      <c r="T718" s="139"/>
    </row>
    <row r="719" spans="15:20">
      <c r="O719" s="139"/>
      <c r="P719" s="139"/>
      <c r="Q719" s="139"/>
      <c r="R719" s="139"/>
      <c r="S719" s="139"/>
      <c r="T719" s="139"/>
    </row>
    <row r="720" spans="15:20">
      <c r="O720" s="139"/>
      <c r="P720" s="139"/>
      <c r="Q720" s="139"/>
      <c r="R720" s="139"/>
      <c r="S720" s="139"/>
      <c r="T720" s="139"/>
    </row>
    <row r="721" spans="15:20">
      <c r="O721" s="139"/>
      <c r="P721" s="139"/>
      <c r="Q721" s="139"/>
      <c r="R721" s="139"/>
      <c r="S721" s="139"/>
      <c r="T721" s="139"/>
    </row>
    <row r="722" spans="15:20">
      <c r="O722" s="139"/>
      <c r="P722" s="139"/>
      <c r="Q722" s="139"/>
      <c r="R722" s="139"/>
      <c r="S722" s="139"/>
      <c r="T722" s="139"/>
    </row>
    <row r="723" spans="15:20">
      <c r="O723" s="139"/>
      <c r="P723" s="139"/>
      <c r="Q723" s="139"/>
      <c r="R723" s="139"/>
      <c r="S723" s="139"/>
      <c r="T723" s="139"/>
    </row>
    <row r="724" spans="15:20">
      <c r="O724" s="139"/>
      <c r="P724" s="139"/>
      <c r="Q724" s="139"/>
      <c r="R724" s="139"/>
      <c r="S724" s="139"/>
      <c r="T724" s="139"/>
    </row>
    <row r="725" spans="15:20">
      <c r="O725" s="139"/>
      <c r="P725" s="139"/>
      <c r="Q725" s="139"/>
      <c r="R725" s="139"/>
      <c r="S725" s="139"/>
      <c r="T725" s="139"/>
    </row>
    <row r="726" spans="15:20">
      <c r="O726" s="139"/>
      <c r="P726" s="139"/>
      <c r="Q726" s="139"/>
      <c r="R726" s="139"/>
      <c r="S726" s="139"/>
      <c r="T726" s="139"/>
    </row>
    <row r="727" spans="15:20">
      <c r="O727" s="139"/>
      <c r="P727" s="139"/>
      <c r="Q727" s="139"/>
      <c r="R727" s="139"/>
      <c r="S727" s="139"/>
      <c r="T727" s="139"/>
    </row>
    <row r="728" spans="15:20">
      <c r="O728" s="139"/>
      <c r="P728" s="139"/>
      <c r="Q728" s="139"/>
      <c r="R728" s="139"/>
      <c r="S728" s="139"/>
      <c r="T728" s="139"/>
    </row>
    <row r="729" spans="15:20">
      <c r="O729" s="139"/>
      <c r="P729" s="139"/>
      <c r="Q729" s="139"/>
      <c r="R729" s="139"/>
      <c r="S729" s="139"/>
      <c r="T729" s="139"/>
    </row>
    <row r="730" spans="15:20">
      <c r="O730" s="139"/>
      <c r="P730" s="139"/>
      <c r="Q730" s="139"/>
      <c r="R730" s="139"/>
      <c r="S730" s="139"/>
      <c r="T730" s="139"/>
    </row>
    <row r="731" spans="15:20">
      <c r="O731" s="139"/>
      <c r="P731" s="139"/>
      <c r="Q731" s="139"/>
      <c r="R731" s="139"/>
      <c r="S731" s="139"/>
      <c r="T731" s="139"/>
    </row>
    <row r="732" spans="15:20">
      <c r="O732" s="139"/>
      <c r="P732" s="139"/>
      <c r="Q732" s="139"/>
      <c r="R732" s="139"/>
      <c r="S732" s="139"/>
      <c r="T732" s="139"/>
    </row>
    <row r="733" spans="15:20">
      <c r="O733" s="139"/>
      <c r="P733" s="139"/>
      <c r="Q733" s="139"/>
      <c r="R733" s="139"/>
      <c r="S733" s="139"/>
      <c r="T733" s="139"/>
    </row>
    <row r="734" spans="15:20">
      <c r="O734" s="139"/>
      <c r="P734" s="139"/>
      <c r="Q734" s="139"/>
      <c r="R734" s="139"/>
      <c r="S734" s="139"/>
      <c r="T734" s="139"/>
    </row>
    <row r="735" spans="15:20">
      <c r="O735" s="139"/>
      <c r="P735" s="139"/>
      <c r="Q735" s="139"/>
      <c r="R735" s="139"/>
      <c r="S735" s="139"/>
      <c r="T735" s="139"/>
    </row>
    <row r="736" spans="15:20">
      <c r="O736" s="139"/>
      <c r="P736" s="139"/>
      <c r="Q736" s="139"/>
      <c r="R736" s="139"/>
      <c r="S736" s="139"/>
      <c r="T736" s="139"/>
    </row>
    <row r="737" spans="15:20">
      <c r="O737" s="139"/>
      <c r="P737" s="139"/>
      <c r="Q737" s="139"/>
      <c r="R737" s="139"/>
      <c r="S737" s="139"/>
      <c r="T737" s="139"/>
    </row>
    <row r="738" spans="15:20">
      <c r="O738" s="139"/>
      <c r="P738" s="139"/>
      <c r="Q738" s="139"/>
      <c r="R738" s="139"/>
      <c r="S738" s="139"/>
      <c r="T738" s="139"/>
    </row>
    <row r="739" spans="15:20">
      <c r="O739" s="139"/>
      <c r="P739" s="139"/>
      <c r="Q739" s="139"/>
      <c r="R739" s="139"/>
      <c r="S739" s="139"/>
      <c r="T739" s="139"/>
    </row>
    <row r="740" spans="15:20">
      <c r="O740" s="139"/>
      <c r="P740" s="139"/>
      <c r="Q740" s="139"/>
      <c r="R740" s="139"/>
      <c r="S740" s="139"/>
      <c r="T740" s="139"/>
    </row>
    <row r="741" spans="15:20">
      <c r="O741" s="139"/>
      <c r="P741" s="139"/>
      <c r="Q741" s="139"/>
      <c r="R741" s="139"/>
      <c r="S741" s="139"/>
      <c r="T741" s="139"/>
    </row>
    <row r="742" spans="15:20">
      <c r="O742" s="139"/>
      <c r="P742" s="139"/>
      <c r="Q742" s="139"/>
      <c r="R742" s="139"/>
      <c r="S742" s="139"/>
      <c r="T742" s="139"/>
    </row>
    <row r="743" spans="15:20">
      <c r="O743" s="139"/>
      <c r="P743" s="139"/>
      <c r="Q743" s="139"/>
      <c r="R743" s="139"/>
      <c r="S743" s="139"/>
      <c r="T743" s="139"/>
    </row>
    <row r="744" spans="15:20">
      <c r="O744" s="139"/>
      <c r="P744" s="139"/>
      <c r="Q744" s="139"/>
      <c r="R744" s="139"/>
      <c r="S744" s="139"/>
      <c r="T744" s="139"/>
    </row>
    <row r="745" spans="15:20">
      <c r="O745" s="139"/>
      <c r="P745" s="139"/>
      <c r="Q745" s="139"/>
      <c r="R745" s="139"/>
      <c r="S745" s="139"/>
      <c r="T745" s="139"/>
    </row>
    <row r="746" spans="15:20">
      <c r="O746" s="139"/>
      <c r="P746" s="139"/>
      <c r="Q746" s="139"/>
      <c r="R746" s="139"/>
      <c r="S746" s="139"/>
      <c r="T746" s="139"/>
    </row>
    <row r="747" spans="15:20">
      <c r="O747" s="139"/>
      <c r="P747" s="139"/>
      <c r="Q747" s="139"/>
      <c r="R747" s="139"/>
      <c r="S747" s="139"/>
      <c r="T747" s="139"/>
    </row>
    <row r="748" spans="15:20">
      <c r="O748" s="139"/>
      <c r="P748" s="139"/>
      <c r="Q748" s="139"/>
      <c r="R748" s="139"/>
      <c r="S748" s="139"/>
      <c r="T748" s="139"/>
    </row>
    <row r="749" spans="15:20">
      <c r="O749" s="139"/>
      <c r="P749" s="139"/>
      <c r="Q749" s="139"/>
      <c r="R749" s="139"/>
      <c r="S749" s="139"/>
      <c r="T749" s="139"/>
    </row>
    <row r="750" spans="15:20">
      <c r="O750" s="139"/>
      <c r="P750" s="139"/>
      <c r="Q750" s="139"/>
      <c r="R750" s="139"/>
      <c r="S750" s="139"/>
      <c r="T750" s="139"/>
    </row>
    <row r="751" spans="15:20">
      <c r="O751" s="139"/>
      <c r="P751" s="139"/>
      <c r="Q751" s="139"/>
      <c r="R751" s="139"/>
      <c r="S751" s="139"/>
      <c r="T751" s="139"/>
    </row>
    <row r="752" spans="15:20">
      <c r="O752" s="139"/>
      <c r="P752" s="139"/>
      <c r="Q752" s="139"/>
      <c r="R752" s="139"/>
      <c r="S752" s="139"/>
      <c r="T752" s="139"/>
    </row>
    <row r="753" spans="15:20">
      <c r="O753" s="139"/>
      <c r="P753" s="139"/>
      <c r="Q753" s="139"/>
      <c r="R753" s="139"/>
      <c r="S753" s="139"/>
      <c r="T753" s="139"/>
    </row>
    <row r="754" spans="15:20">
      <c r="O754" s="139"/>
      <c r="P754" s="139"/>
      <c r="Q754" s="139"/>
      <c r="R754" s="139"/>
      <c r="S754" s="139"/>
      <c r="T754" s="139"/>
    </row>
    <row r="755" spans="15:20">
      <c r="O755" s="139"/>
      <c r="P755" s="139"/>
      <c r="Q755" s="139"/>
      <c r="R755" s="139"/>
      <c r="S755" s="139"/>
      <c r="T755" s="139"/>
    </row>
    <row r="756" spans="15:20">
      <c r="O756" s="139"/>
      <c r="P756" s="139"/>
      <c r="Q756" s="139"/>
      <c r="R756" s="139"/>
      <c r="S756" s="139"/>
      <c r="T756" s="139"/>
    </row>
    <row r="757" spans="15:20">
      <c r="O757" s="139"/>
      <c r="P757" s="139"/>
      <c r="Q757" s="139"/>
      <c r="R757" s="139"/>
      <c r="S757" s="139"/>
      <c r="T757" s="139"/>
    </row>
    <row r="758" spans="15:20">
      <c r="O758" s="139"/>
      <c r="P758" s="139"/>
      <c r="Q758" s="139"/>
      <c r="R758" s="139"/>
      <c r="S758" s="139"/>
      <c r="T758" s="139"/>
    </row>
    <row r="759" spans="15:20">
      <c r="O759" s="139"/>
      <c r="P759" s="139"/>
      <c r="Q759" s="139"/>
      <c r="R759" s="139"/>
      <c r="S759" s="139"/>
      <c r="T759" s="139"/>
    </row>
    <row r="760" spans="15:20">
      <c r="O760" s="139"/>
      <c r="P760" s="139"/>
      <c r="Q760" s="139"/>
      <c r="R760" s="139"/>
      <c r="S760" s="139"/>
      <c r="T760" s="139"/>
    </row>
    <row r="761" spans="15:20">
      <c r="O761" s="139"/>
      <c r="P761" s="139"/>
      <c r="Q761" s="139"/>
      <c r="R761" s="139"/>
      <c r="S761" s="139"/>
      <c r="T761" s="139"/>
    </row>
    <row r="762" spans="15:20">
      <c r="O762" s="139"/>
      <c r="P762" s="139"/>
      <c r="Q762" s="139"/>
      <c r="R762" s="139"/>
      <c r="S762" s="139"/>
      <c r="T762" s="139"/>
    </row>
    <row r="763" spans="15:20">
      <c r="O763" s="139"/>
      <c r="P763" s="139"/>
      <c r="Q763" s="139"/>
      <c r="R763" s="139"/>
      <c r="S763" s="139"/>
      <c r="T763" s="139"/>
    </row>
    <row r="764" spans="15:20">
      <c r="O764" s="139"/>
      <c r="P764" s="139"/>
      <c r="Q764" s="139"/>
      <c r="R764" s="139"/>
      <c r="S764" s="139"/>
      <c r="T764" s="139"/>
    </row>
    <row r="765" spans="15:20">
      <c r="O765" s="139"/>
      <c r="P765" s="139"/>
      <c r="Q765" s="139"/>
      <c r="R765" s="139"/>
      <c r="S765" s="139"/>
      <c r="T765" s="139"/>
    </row>
    <row r="766" spans="15:20">
      <c r="O766" s="139"/>
      <c r="P766" s="139"/>
      <c r="Q766" s="139"/>
      <c r="R766" s="139"/>
      <c r="S766" s="139"/>
      <c r="T766" s="139"/>
    </row>
    <row r="767" spans="15:20">
      <c r="O767" s="139"/>
      <c r="P767" s="139"/>
      <c r="Q767" s="139"/>
      <c r="R767" s="139"/>
      <c r="S767" s="139"/>
      <c r="T767" s="139"/>
    </row>
    <row r="768" spans="15:20">
      <c r="O768" s="139"/>
      <c r="P768" s="139"/>
      <c r="Q768" s="139"/>
      <c r="R768" s="139"/>
      <c r="S768" s="139"/>
      <c r="T768" s="139"/>
    </row>
    <row r="769" spans="15:20">
      <c r="O769" s="139"/>
      <c r="P769" s="139"/>
      <c r="Q769" s="139"/>
      <c r="R769" s="139"/>
      <c r="S769" s="139"/>
      <c r="T769" s="139"/>
    </row>
    <row r="770" spans="15:20">
      <c r="O770" s="139"/>
      <c r="P770" s="139"/>
      <c r="Q770" s="139"/>
      <c r="R770" s="139"/>
      <c r="S770" s="139"/>
      <c r="T770" s="139"/>
    </row>
    <row r="771" spans="15:20">
      <c r="O771" s="139"/>
      <c r="P771" s="139"/>
      <c r="Q771" s="139"/>
      <c r="R771" s="139"/>
      <c r="S771" s="139"/>
      <c r="T771" s="139"/>
    </row>
    <row r="772" spans="15:20">
      <c r="O772" s="139"/>
      <c r="P772" s="139"/>
      <c r="Q772" s="139"/>
      <c r="R772" s="139"/>
      <c r="S772" s="139"/>
      <c r="T772" s="139"/>
    </row>
    <row r="773" spans="15:20">
      <c r="O773" s="139"/>
      <c r="P773" s="139"/>
      <c r="Q773" s="139"/>
      <c r="R773" s="139"/>
      <c r="S773" s="139"/>
      <c r="T773" s="139"/>
    </row>
    <row r="774" spans="15:20">
      <c r="O774" s="139"/>
      <c r="P774" s="139"/>
      <c r="Q774" s="139"/>
      <c r="R774" s="139"/>
      <c r="S774" s="139"/>
      <c r="T774" s="139"/>
    </row>
    <row r="775" spans="15:20">
      <c r="O775" s="139"/>
      <c r="P775" s="139"/>
      <c r="Q775" s="139"/>
      <c r="R775" s="139"/>
      <c r="S775" s="139"/>
      <c r="T775" s="139"/>
    </row>
    <row r="776" spans="15:20">
      <c r="O776" s="139"/>
      <c r="P776" s="139"/>
      <c r="Q776" s="139"/>
      <c r="R776" s="139"/>
      <c r="S776" s="139"/>
      <c r="T776" s="139"/>
    </row>
    <row r="777" spans="15:20">
      <c r="O777" s="139"/>
      <c r="P777" s="139"/>
      <c r="Q777" s="139"/>
      <c r="R777" s="139"/>
      <c r="S777" s="139"/>
      <c r="T777" s="139"/>
    </row>
    <row r="778" spans="15:20">
      <c r="O778" s="139"/>
      <c r="P778" s="139"/>
      <c r="Q778" s="139"/>
      <c r="R778" s="139"/>
      <c r="S778" s="139"/>
      <c r="T778" s="139"/>
    </row>
    <row r="779" spans="15:20">
      <c r="O779" s="139"/>
      <c r="P779" s="139"/>
      <c r="Q779" s="139"/>
      <c r="R779" s="139"/>
      <c r="S779" s="139"/>
      <c r="T779" s="139"/>
    </row>
    <row r="780" spans="15:20">
      <c r="O780" s="139"/>
      <c r="P780" s="139"/>
      <c r="Q780" s="139"/>
      <c r="R780" s="139"/>
      <c r="S780" s="139"/>
      <c r="T780" s="139"/>
    </row>
    <row r="781" spans="15:20">
      <c r="O781" s="139"/>
      <c r="P781" s="139"/>
      <c r="Q781" s="139"/>
      <c r="R781" s="139"/>
      <c r="S781" s="139"/>
      <c r="T781" s="139"/>
    </row>
    <row r="782" spans="15:20">
      <c r="O782" s="139"/>
      <c r="P782" s="139"/>
      <c r="Q782" s="139"/>
      <c r="R782" s="139"/>
      <c r="S782" s="139"/>
      <c r="T782" s="139"/>
    </row>
    <row r="783" spans="15:20">
      <c r="O783" s="139"/>
      <c r="P783" s="139"/>
      <c r="Q783" s="139"/>
      <c r="R783" s="139"/>
      <c r="S783" s="139"/>
      <c r="T783" s="139"/>
    </row>
    <row r="784" spans="15:20">
      <c r="O784" s="139"/>
      <c r="P784" s="139"/>
      <c r="Q784" s="139"/>
      <c r="R784" s="139"/>
      <c r="S784" s="139"/>
      <c r="T784" s="139"/>
    </row>
    <row r="785" spans="15:20">
      <c r="O785" s="139"/>
      <c r="P785" s="139"/>
      <c r="Q785" s="139"/>
      <c r="R785" s="139"/>
      <c r="S785" s="139"/>
      <c r="T785" s="139"/>
    </row>
    <row r="786" spans="15:20">
      <c r="O786" s="139"/>
      <c r="P786" s="139"/>
      <c r="Q786" s="139"/>
      <c r="R786" s="139"/>
      <c r="S786" s="139"/>
      <c r="T786" s="139"/>
    </row>
    <row r="787" spans="15:20">
      <c r="O787" s="139"/>
      <c r="P787" s="139"/>
      <c r="Q787" s="139"/>
      <c r="R787" s="139"/>
      <c r="S787" s="139"/>
      <c r="T787" s="139"/>
    </row>
    <row r="788" spans="15:20">
      <c r="O788" s="139"/>
      <c r="P788" s="139"/>
      <c r="Q788" s="139"/>
      <c r="R788" s="139"/>
      <c r="S788" s="139"/>
      <c r="T788" s="139"/>
    </row>
    <row r="789" spans="15:20">
      <c r="O789" s="139"/>
      <c r="P789" s="139"/>
      <c r="Q789" s="139"/>
      <c r="R789" s="139"/>
      <c r="S789" s="139"/>
      <c r="T789" s="139"/>
    </row>
    <row r="790" spans="15:20">
      <c r="O790" s="139"/>
      <c r="P790" s="139"/>
      <c r="Q790" s="139"/>
      <c r="R790" s="139"/>
      <c r="S790" s="139"/>
      <c r="T790" s="139"/>
    </row>
    <row r="791" spans="15:20">
      <c r="O791" s="139"/>
      <c r="P791" s="139"/>
      <c r="Q791" s="139"/>
      <c r="R791" s="139"/>
      <c r="S791" s="139"/>
      <c r="T791" s="139"/>
    </row>
    <row r="792" spans="15:20">
      <c r="O792" s="139"/>
      <c r="P792" s="139"/>
      <c r="Q792" s="139"/>
      <c r="R792" s="139"/>
      <c r="S792" s="139"/>
      <c r="T792" s="139"/>
    </row>
    <row r="793" spans="15:20">
      <c r="O793" s="139"/>
      <c r="P793" s="139"/>
      <c r="Q793" s="139"/>
      <c r="R793" s="139"/>
      <c r="S793" s="139"/>
      <c r="T793" s="139"/>
    </row>
    <row r="794" spans="15:20">
      <c r="O794" s="139"/>
      <c r="P794" s="139"/>
      <c r="Q794" s="139"/>
      <c r="R794" s="139"/>
      <c r="S794" s="139"/>
      <c r="T794" s="139"/>
    </row>
    <row r="795" spans="15:20">
      <c r="O795" s="139"/>
      <c r="P795" s="139"/>
      <c r="Q795" s="139"/>
      <c r="R795" s="139"/>
      <c r="S795" s="139"/>
      <c r="T795" s="139"/>
    </row>
    <row r="796" spans="15:20">
      <c r="O796" s="139"/>
      <c r="P796" s="139"/>
      <c r="Q796" s="139"/>
      <c r="R796" s="139"/>
      <c r="S796" s="139"/>
      <c r="T796" s="139"/>
    </row>
    <row r="797" spans="15:20">
      <c r="O797" s="139"/>
      <c r="P797" s="139"/>
      <c r="Q797" s="139"/>
      <c r="R797" s="139"/>
      <c r="S797" s="139"/>
      <c r="T797" s="139"/>
    </row>
    <row r="798" spans="15:20">
      <c r="O798" s="139"/>
      <c r="P798" s="139"/>
      <c r="Q798" s="139"/>
      <c r="R798" s="139"/>
      <c r="S798" s="139"/>
      <c r="T798" s="139"/>
    </row>
    <row r="799" spans="15:20">
      <c r="O799" s="139"/>
      <c r="P799" s="139"/>
      <c r="Q799" s="139"/>
      <c r="R799" s="139"/>
      <c r="S799" s="139"/>
      <c r="T799" s="139"/>
    </row>
    <row r="800" spans="15:20">
      <c r="O800" s="139"/>
      <c r="P800" s="139"/>
      <c r="Q800" s="139"/>
      <c r="R800" s="139"/>
      <c r="S800" s="139"/>
      <c r="T800" s="139"/>
    </row>
    <row r="801" spans="15:20">
      <c r="O801" s="139"/>
      <c r="P801" s="139"/>
      <c r="Q801" s="139"/>
      <c r="R801" s="139"/>
      <c r="S801" s="139"/>
      <c r="T801" s="139"/>
    </row>
    <row r="802" spans="15:20">
      <c r="O802" s="139"/>
      <c r="P802" s="139"/>
      <c r="Q802" s="139"/>
      <c r="R802" s="139"/>
      <c r="S802" s="139"/>
      <c r="T802" s="139"/>
    </row>
    <row r="803" spans="15:20">
      <c r="O803" s="139"/>
      <c r="P803" s="139"/>
      <c r="Q803" s="139"/>
      <c r="R803" s="139"/>
      <c r="S803" s="139"/>
      <c r="T803" s="139"/>
    </row>
    <row r="804" spans="15:20">
      <c r="O804" s="139"/>
      <c r="P804" s="139"/>
      <c r="Q804" s="139"/>
      <c r="R804" s="139"/>
      <c r="S804" s="139"/>
      <c r="T804" s="139"/>
    </row>
    <row r="805" spans="15:20">
      <c r="O805" s="139"/>
      <c r="P805" s="139"/>
      <c r="Q805" s="139"/>
      <c r="R805" s="139"/>
      <c r="S805" s="139"/>
      <c r="T805" s="139"/>
    </row>
    <row r="806" spans="15:20">
      <c r="O806" s="139"/>
      <c r="P806" s="139"/>
      <c r="Q806" s="139"/>
      <c r="R806" s="139"/>
      <c r="S806" s="139"/>
      <c r="T806" s="139"/>
    </row>
    <row r="807" spans="15:20">
      <c r="O807" s="139"/>
      <c r="P807" s="139"/>
      <c r="Q807" s="139"/>
      <c r="R807" s="139"/>
      <c r="S807" s="139"/>
      <c r="T807" s="139"/>
    </row>
    <row r="808" spans="15:20">
      <c r="O808" s="139"/>
      <c r="P808" s="139"/>
      <c r="Q808" s="139"/>
      <c r="R808" s="139"/>
      <c r="S808" s="139"/>
      <c r="T808" s="139"/>
    </row>
    <row r="809" spans="15:20">
      <c r="O809" s="139"/>
      <c r="P809" s="139"/>
      <c r="Q809" s="139"/>
      <c r="R809" s="139"/>
      <c r="S809" s="139"/>
      <c r="T809" s="139"/>
    </row>
    <row r="810" spans="15:20">
      <c r="O810" s="139"/>
      <c r="P810" s="139"/>
      <c r="Q810" s="139"/>
      <c r="R810" s="139"/>
      <c r="S810" s="139"/>
      <c r="T810" s="139"/>
    </row>
    <row r="811" spans="15:20">
      <c r="O811" s="139"/>
      <c r="P811" s="139"/>
      <c r="Q811" s="139"/>
      <c r="R811" s="139"/>
      <c r="S811" s="139"/>
      <c r="T811" s="139"/>
    </row>
    <row r="812" spans="15:20">
      <c r="O812" s="139"/>
      <c r="P812" s="139"/>
      <c r="Q812" s="139"/>
      <c r="R812" s="139"/>
      <c r="S812" s="139"/>
      <c r="T812" s="139"/>
    </row>
    <row r="813" spans="15:20">
      <c r="O813" s="139"/>
      <c r="P813" s="139"/>
      <c r="Q813" s="139"/>
      <c r="R813" s="139"/>
      <c r="S813" s="139"/>
      <c r="T813" s="139"/>
    </row>
    <row r="814" spans="15:20">
      <c r="O814" s="139"/>
      <c r="P814" s="139"/>
      <c r="Q814" s="139"/>
      <c r="R814" s="139"/>
      <c r="S814" s="139"/>
      <c r="T814" s="139"/>
    </row>
    <row r="815" spans="15:20">
      <c r="O815" s="139"/>
      <c r="P815" s="139"/>
      <c r="Q815" s="139"/>
      <c r="R815" s="139"/>
      <c r="S815" s="139"/>
      <c r="T815" s="139"/>
    </row>
    <row r="816" spans="15:20">
      <c r="O816" s="139"/>
      <c r="P816" s="139"/>
      <c r="Q816" s="139"/>
      <c r="R816" s="139"/>
      <c r="S816" s="139"/>
      <c r="T816" s="139"/>
    </row>
    <row r="817" spans="15:20">
      <c r="O817" s="139"/>
      <c r="P817" s="139"/>
      <c r="Q817" s="139"/>
      <c r="R817" s="139"/>
      <c r="S817" s="139"/>
      <c r="T817" s="139"/>
    </row>
    <row r="818" spans="15:20">
      <c r="O818" s="139"/>
      <c r="P818" s="139"/>
      <c r="Q818" s="139"/>
      <c r="R818" s="139"/>
      <c r="S818" s="139"/>
      <c r="T818" s="139"/>
    </row>
    <row r="819" spans="15:20">
      <c r="O819" s="139"/>
      <c r="P819" s="139"/>
      <c r="Q819" s="139"/>
      <c r="R819" s="139"/>
      <c r="S819" s="139"/>
      <c r="T819" s="139"/>
    </row>
    <row r="820" spans="15:20">
      <c r="O820" s="139"/>
      <c r="P820" s="139"/>
      <c r="Q820" s="139"/>
      <c r="R820" s="139"/>
      <c r="S820" s="139"/>
      <c r="T820" s="139"/>
    </row>
    <row r="821" spans="15:20">
      <c r="O821" s="139"/>
      <c r="P821" s="139"/>
      <c r="Q821" s="139"/>
      <c r="R821" s="139"/>
      <c r="S821" s="139"/>
      <c r="T821" s="139"/>
    </row>
    <row r="822" spans="15:20">
      <c r="O822" s="139"/>
      <c r="P822" s="139"/>
      <c r="Q822" s="139"/>
      <c r="R822" s="139"/>
      <c r="S822" s="139"/>
      <c r="T822" s="139"/>
    </row>
    <row r="823" spans="15:20">
      <c r="O823" s="139"/>
      <c r="P823" s="139"/>
      <c r="Q823" s="139"/>
      <c r="R823" s="139"/>
      <c r="S823" s="139"/>
      <c r="T823" s="139"/>
    </row>
    <row r="824" spans="15:20">
      <c r="O824" s="139"/>
      <c r="P824" s="139"/>
      <c r="Q824" s="139"/>
      <c r="R824" s="139"/>
      <c r="S824" s="139"/>
      <c r="T824" s="139"/>
    </row>
    <row r="825" spans="15:20">
      <c r="O825" s="139"/>
      <c r="P825" s="139"/>
      <c r="Q825" s="139"/>
      <c r="R825" s="139"/>
      <c r="S825" s="139"/>
      <c r="T825" s="139"/>
    </row>
    <row r="826" spans="15:20">
      <c r="O826" s="139"/>
      <c r="P826" s="139"/>
      <c r="Q826" s="139"/>
      <c r="R826" s="139"/>
      <c r="S826" s="139"/>
      <c r="T826" s="139"/>
    </row>
    <row r="827" spans="15:20">
      <c r="O827" s="139"/>
      <c r="P827" s="139"/>
      <c r="Q827" s="139"/>
      <c r="R827" s="139"/>
      <c r="S827" s="139"/>
      <c r="T827" s="139"/>
    </row>
    <row r="828" spans="15:20">
      <c r="O828" s="139"/>
      <c r="P828" s="139"/>
      <c r="Q828" s="139"/>
      <c r="R828" s="139"/>
      <c r="S828" s="139"/>
      <c r="T828" s="139"/>
    </row>
    <row r="829" spans="15:20">
      <c r="O829" s="139"/>
      <c r="P829" s="139"/>
      <c r="Q829" s="139"/>
      <c r="R829" s="139"/>
      <c r="S829" s="139"/>
      <c r="T829" s="139"/>
    </row>
    <row r="830" spans="15:20">
      <c r="O830" s="139"/>
      <c r="P830" s="139"/>
      <c r="Q830" s="139"/>
      <c r="R830" s="139"/>
      <c r="S830" s="139"/>
      <c r="T830" s="139"/>
    </row>
    <row r="831" spans="15:20">
      <c r="O831" s="139"/>
      <c r="P831" s="139"/>
      <c r="Q831" s="139"/>
      <c r="R831" s="139"/>
      <c r="S831" s="139"/>
      <c r="T831" s="139"/>
    </row>
    <row r="832" spans="15:20">
      <c r="O832" s="139"/>
      <c r="P832" s="139"/>
      <c r="Q832" s="139"/>
      <c r="R832" s="139"/>
      <c r="S832" s="139"/>
      <c r="T832" s="139"/>
    </row>
    <row r="833" spans="15:20">
      <c r="O833" s="139"/>
      <c r="P833" s="139"/>
      <c r="Q833" s="139"/>
      <c r="R833" s="139"/>
      <c r="S833" s="139"/>
      <c r="T833" s="139"/>
    </row>
    <row r="834" spans="15:20">
      <c r="O834" s="139"/>
      <c r="P834" s="139"/>
      <c r="Q834" s="139"/>
      <c r="R834" s="139"/>
      <c r="S834" s="139"/>
      <c r="T834" s="139"/>
    </row>
    <row r="835" spans="15:20">
      <c r="O835" s="139"/>
      <c r="P835" s="139"/>
      <c r="Q835" s="139"/>
      <c r="R835" s="139"/>
      <c r="S835" s="139"/>
      <c r="T835" s="139"/>
    </row>
    <row r="836" spans="15:20">
      <c r="O836" s="139"/>
      <c r="P836" s="139"/>
      <c r="Q836" s="139"/>
      <c r="R836" s="139"/>
      <c r="S836" s="139"/>
      <c r="T836" s="139"/>
    </row>
    <row r="837" spans="15:20">
      <c r="O837" s="139"/>
      <c r="P837" s="139"/>
      <c r="Q837" s="139"/>
      <c r="R837" s="139"/>
      <c r="S837" s="139"/>
      <c r="T837" s="139"/>
    </row>
    <row r="838" spans="15:20">
      <c r="O838" s="139"/>
      <c r="P838" s="139"/>
      <c r="Q838" s="139"/>
      <c r="R838" s="139"/>
      <c r="S838" s="139"/>
      <c r="T838" s="139"/>
    </row>
    <row r="839" spans="15:20">
      <c r="O839" s="139"/>
      <c r="P839" s="139"/>
      <c r="Q839" s="139"/>
      <c r="R839" s="139"/>
      <c r="S839" s="139"/>
      <c r="T839" s="139"/>
    </row>
    <row r="840" spans="15:20">
      <c r="O840" s="139"/>
      <c r="P840" s="139"/>
      <c r="Q840" s="139"/>
      <c r="R840" s="139"/>
      <c r="S840" s="139"/>
      <c r="T840" s="139"/>
    </row>
    <row r="841" spans="15:20">
      <c r="O841" s="139"/>
      <c r="P841" s="139"/>
      <c r="Q841" s="139"/>
      <c r="R841" s="139"/>
      <c r="S841" s="139"/>
      <c r="T841" s="139"/>
    </row>
    <row r="842" spans="15:20">
      <c r="O842" s="139"/>
      <c r="P842" s="139"/>
      <c r="Q842" s="139"/>
      <c r="R842" s="139"/>
      <c r="S842" s="139"/>
      <c r="T842" s="139"/>
    </row>
    <row r="843" spans="15:20">
      <c r="O843" s="139"/>
      <c r="P843" s="139"/>
      <c r="Q843" s="139"/>
      <c r="R843" s="139"/>
      <c r="S843" s="139"/>
      <c r="T843" s="139"/>
    </row>
    <row r="844" spans="15:20">
      <c r="O844" s="139"/>
      <c r="P844" s="139"/>
      <c r="Q844" s="139"/>
      <c r="R844" s="139"/>
      <c r="S844" s="139"/>
      <c r="T844" s="139"/>
    </row>
    <row r="845" spans="15:20">
      <c r="O845" s="139"/>
      <c r="P845" s="139"/>
      <c r="Q845" s="139"/>
      <c r="R845" s="139"/>
      <c r="S845" s="139"/>
      <c r="T845" s="139"/>
    </row>
    <row r="846" spans="15:20">
      <c r="O846" s="139"/>
      <c r="P846" s="139"/>
      <c r="Q846" s="139"/>
      <c r="R846" s="139"/>
      <c r="S846" s="139"/>
      <c r="T846" s="139"/>
    </row>
    <row r="847" spans="15:20">
      <c r="O847" s="139"/>
      <c r="P847" s="139"/>
      <c r="Q847" s="139"/>
      <c r="R847" s="139"/>
      <c r="S847" s="139"/>
      <c r="T847" s="139"/>
    </row>
    <row r="848" spans="15:20">
      <c r="O848" s="139"/>
      <c r="P848" s="139"/>
      <c r="Q848" s="139"/>
      <c r="R848" s="139"/>
      <c r="S848" s="139"/>
      <c r="T848" s="139"/>
    </row>
    <row r="849" spans="15:20">
      <c r="O849" s="139"/>
      <c r="P849" s="139"/>
      <c r="Q849" s="139"/>
      <c r="R849" s="139"/>
      <c r="S849" s="139"/>
      <c r="T849" s="139"/>
    </row>
    <row r="850" spans="15:20">
      <c r="O850" s="139"/>
      <c r="P850" s="139"/>
      <c r="Q850" s="139"/>
      <c r="R850" s="139"/>
      <c r="S850" s="139"/>
      <c r="T850" s="139"/>
    </row>
    <row r="851" spans="15:20">
      <c r="O851" s="139"/>
      <c r="P851" s="139"/>
      <c r="Q851" s="139"/>
      <c r="R851" s="139"/>
      <c r="S851" s="139"/>
      <c r="T851" s="139"/>
    </row>
    <row r="852" spans="15:20">
      <c r="O852" s="139"/>
      <c r="P852" s="139"/>
      <c r="Q852" s="139"/>
      <c r="R852" s="139"/>
      <c r="S852" s="139"/>
      <c r="T852" s="139"/>
    </row>
    <row r="853" spans="15:20">
      <c r="O853" s="139"/>
      <c r="P853" s="139"/>
      <c r="Q853" s="139"/>
      <c r="R853" s="139"/>
      <c r="S853" s="139"/>
      <c r="T853" s="139"/>
    </row>
    <row r="854" spans="15:20">
      <c r="O854" s="139"/>
      <c r="P854" s="139"/>
      <c r="Q854" s="139"/>
      <c r="R854" s="139"/>
      <c r="S854" s="139"/>
      <c r="T854" s="139"/>
    </row>
    <row r="855" spans="15:20">
      <c r="O855" s="139"/>
      <c r="P855" s="139"/>
      <c r="Q855" s="139"/>
      <c r="R855" s="139"/>
      <c r="S855" s="139"/>
      <c r="T855" s="139"/>
    </row>
    <row r="856" spans="15:20">
      <c r="O856" s="139"/>
      <c r="P856" s="139"/>
      <c r="Q856" s="139"/>
      <c r="R856" s="139"/>
      <c r="S856" s="139"/>
      <c r="T856" s="139"/>
    </row>
  </sheetData>
  <mergeCells count="22"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L4:AM4"/>
    <mergeCell ref="O4:P4"/>
    <mergeCell ref="Q4:R4"/>
    <mergeCell ref="S4:T4"/>
    <mergeCell ref="U4:V4"/>
    <mergeCell ref="W4:X4"/>
    <mergeCell ref="Y4:Z4"/>
    <mergeCell ref="AA4:AB4"/>
    <mergeCell ref="AC4:AC5"/>
    <mergeCell ref="AD4:AD5"/>
    <mergeCell ref="AE4:AE5"/>
    <mergeCell ref="AI4:AJ4"/>
  </mergeCells>
  <pageMargins left="0.25" right="0" top="0.25" bottom="0.25" header="0.511811023622047" footer="0.511811023622047"/>
  <pageSetup paperSize="9" orientation="landscape" horizontalDpi="300" verticalDpi="300" r:id="rId1"/>
  <headerFooter alignWithMargins="0">
    <oddFooter>&amp;L&amp;"Arial,Italic"&amp;8&amp;D&amp;R&amp;"Arial,Italic"&amp;8DF/DHF ,CNM by Dr.Huy Rekol,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Q856"/>
  <sheetViews>
    <sheetView topLeftCell="A16" zoomScale="82" zoomScaleNormal="82" workbookViewId="0">
      <selection activeCell="C31" sqref="C31:Z31"/>
    </sheetView>
  </sheetViews>
  <sheetFormatPr baseColWidth="10" defaultColWidth="4.5" defaultRowHeight="13"/>
  <cols>
    <col min="1" max="1" width="17" style="195" customWidth="1"/>
    <col min="2" max="2" width="10.5" style="195" customWidth="1"/>
    <col min="3" max="10" width="4.5" style="195" customWidth="1"/>
    <col min="11" max="11" width="5.1640625" style="195" customWidth="1"/>
    <col min="12" max="12" width="4.5" style="195" customWidth="1"/>
    <col min="13" max="13" width="5.83203125" style="195" customWidth="1"/>
    <col min="14" max="14" width="4.5" style="195" customWidth="1"/>
    <col min="15" max="15" width="5.1640625" style="195" customWidth="1"/>
    <col min="16" max="16" width="5" style="195" customWidth="1"/>
    <col min="17" max="17" width="5.6640625" style="195" customWidth="1"/>
    <col min="18" max="18" width="4.5" style="195" customWidth="1"/>
    <col min="19" max="19" width="5.5" style="195" customWidth="1"/>
    <col min="20" max="20" width="4.5" style="195" customWidth="1"/>
    <col min="21" max="21" width="5.1640625" style="195" customWidth="1"/>
    <col min="22" max="22" width="4.5" style="195" customWidth="1"/>
    <col min="23" max="23" width="5.6640625" style="195" customWidth="1"/>
    <col min="24" max="24" width="4.33203125" style="195" customWidth="1"/>
    <col min="25" max="25" width="5.5" style="195" customWidth="1"/>
    <col min="26" max="26" width="4.5" style="195" customWidth="1"/>
    <col min="27" max="27" width="5.83203125" style="195" customWidth="1"/>
    <col min="28" max="28" width="4.5" style="195" customWidth="1"/>
    <col min="29" max="29" width="6.1640625" style="195" customWidth="1"/>
    <col min="30" max="30" width="7.5" style="195" customWidth="1"/>
    <col min="31" max="31" width="6" style="199" customWidth="1"/>
    <col min="32" max="32" width="4.5" style="199" customWidth="1"/>
    <col min="33" max="33" width="7.5" style="195" customWidth="1"/>
    <col min="34" max="34" width="18.5" style="139" customWidth="1"/>
    <col min="35" max="35" width="11.5" style="256" customWidth="1"/>
    <col min="36" max="36" width="7.6640625" style="256" bestFit="1" customWidth="1"/>
    <col min="37" max="37" width="10.5" style="256" customWidth="1"/>
    <col min="38" max="38" width="8.83203125" style="256" bestFit="1" customWidth="1"/>
    <col min="39" max="39" width="8.5" style="256" customWidth="1"/>
    <col min="40" max="69" width="4.5" style="139" customWidth="1"/>
    <col min="70" max="256" width="4.5" style="195"/>
    <col min="257" max="257" width="9.5" style="195" customWidth="1"/>
    <col min="258" max="258" width="10.5" style="195" customWidth="1"/>
    <col min="259" max="266" width="4.5" style="195" customWidth="1"/>
    <col min="267" max="267" width="5.1640625" style="195" customWidth="1"/>
    <col min="268" max="270" width="4.5" style="195" customWidth="1"/>
    <col min="271" max="271" width="5.1640625" style="195" customWidth="1"/>
    <col min="272" max="272" width="5" style="195" customWidth="1"/>
    <col min="273" max="273" width="5.6640625" style="195" customWidth="1"/>
    <col min="274" max="274" width="4.5" style="195" customWidth="1"/>
    <col min="275" max="275" width="5.5" style="195" customWidth="1"/>
    <col min="276" max="276" width="4.5" style="195" customWidth="1"/>
    <col min="277" max="277" width="5.1640625" style="195" customWidth="1"/>
    <col min="278" max="279" width="4.5" style="195" customWidth="1"/>
    <col min="280" max="280" width="4.33203125" style="195" customWidth="1"/>
    <col min="281" max="282" width="4.5" style="195" customWidth="1"/>
    <col min="283" max="283" width="5.83203125" style="195" customWidth="1"/>
    <col min="284" max="284" width="4.5" style="195" customWidth="1"/>
    <col min="285" max="285" width="6.1640625" style="195" customWidth="1"/>
    <col min="286" max="286" width="7.5" style="195" customWidth="1"/>
    <col min="287" max="287" width="6" style="195" customWidth="1"/>
    <col min="288" max="288" width="4.5" style="195" customWidth="1"/>
    <col min="289" max="289" width="7.5" style="195" customWidth="1"/>
    <col min="290" max="290" width="18.5" style="195" customWidth="1"/>
    <col min="291" max="291" width="11.5" style="195" customWidth="1"/>
    <col min="292" max="292" width="7.6640625" style="195" bestFit="1" customWidth="1"/>
    <col min="293" max="293" width="10.5" style="195" customWidth="1"/>
    <col min="294" max="294" width="8.83203125" style="195" bestFit="1" customWidth="1"/>
    <col min="295" max="295" width="8.5" style="195" customWidth="1"/>
    <col min="296" max="325" width="4.5" style="195" customWidth="1"/>
    <col min="326" max="512" width="4.5" style="195"/>
    <col min="513" max="513" width="9.5" style="195" customWidth="1"/>
    <col min="514" max="514" width="10.5" style="195" customWidth="1"/>
    <col min="515" max="522" width="4.5" style="195" customWidth="1"/>
    <col min="523" max="523" width="5.1640625" style="195" customWidth="1"/>
    <col min="524" max="526" width="4.5" style="195" customWidth="1"/>
    <col min="527" max="527" width="5.1640625" style="195" customWidth="1"/>
    <col min="528" max="528" width="5" style="195" customWidth="1"/>
    <col min="529" max="529" width="5.6640625" style="195" customWidth="1"/>
    <col min="530" max="530" width="4.5" style="195" customWidth="1"/>
    <col min="531" max="531" width="5.5" style="195" customWidth="1"/>
    <col min="532" max="532" width="4.5" style="195" customWidth="1"/>
    <col min="533" max="533" width="5.1640625" style="195" customWidth="1"/>
    <col min="534" max="535" width="4.5" style="195" customWidth="1"/>
    <col min="536" max="536" width="4.33203125" style="195" customWidth="1"/>
    <col min="537" max="538" width="4.5" style="195" customWidth="1"/>
    <col min="539" max="539" width="5.83203125" style="195" customWidth="1"/>
    <col min="540" max="540" width="4.5" style="195" customWidth="1"/>
    <col min="541" max="541" width="6.1640625" style="195" customWidth="1"/>
    <col min="542" max="542" width="7.5" style="195" customWidth="1"/>
    <col min="543" max="543" width="6" style="195" customWidth="1"/>
    <col min="544" max="544" width="4.5" style="195" customWidth="1"/>
    <col min="545" max="545" width="7.5" style="195" customWidth="1"/>
    <col min="546" max="546" width="18.5" style="195" customWidth="1"/>
    <col min="547" max="547" width="11.5" style="195" customWidth="1"/>
    <col min="548" max="548" width="7.6640625" style="195" bestFit="1" customWidth="1"/>
    <col min="549" max="549" width="10.5" style="195" customWidth="1"/>
    <col min="550" max="550" width="8.83203125" style="195" bestFit="1" customWidth="1"/>
    <col min="551" max="551" width="8.5" style="195" customWidth="1"/>
    <col min="552" max="581" width="4.5" style="195" customWidth="1"/>
    <col min="582" max="768" width="4.5" style="195"/>
    <col min="769" max="769" width="9.5" style="195" customWidth="1"/>
    <col min="770" max="770" width="10.5" style="195" customWidth="1"/>
    <col min="771" max="778" width="4.5" style="195" customWidth="1"/>
    <col min="779" max="779" width="5.1640625" style="195" customWidth="1"/>
    <col min="780" max="782" width="4.5" style="195" customWidth="1"/>
    <col min="783" max="783" width="5.1640625" style="195" customWidth="1"/>
    <col min="784" max="784" width="5" style="195" customWidth="1"/>
    <col min="785" max="785" width="5.6640625" style="195" customWidth="1"/>
    <col min="786" max="786" width="4.5" style="195" customWidth="1"/>
    <col min="787" max="787" width="5.5" style="195" customWidth="1"/>
    <col min="788" max="788" width="4.5" style="195" customWidth="1"/>
    <col min="789" max="789" width="5.1640625" style="195" customWidth="1"/>
    <col min="790" max="791" width="4.5" style="195" customWidth="1"/>
    <col min="792" max="792" width="4.33203125" style="195" customWidth="1"/>
    <col min="793" max="794" width="4.5" style="195" customWidth="1"/>
    <col min="795" max="795" width="5.83203125" style="195" customWidth="1"/>
    <col min="796" max="796" width="4.5" style="195" customWidth="1"/>
    <col min="797" max="797" width="6.1640625" style="195" customWidth="1"/>
    <col min="798" max="798" width="7.5" style="195" customWidth="1"/>
    <col min="799" max="799" width="6" style="195" customWidth="1"/>
    <col min="800" max="800" width="4.5" style="195" customWidth="1"/>
    <col min="801" max="801" width="7.5" style="195" customWidth="1"/>
    <col min="802" max="802" width="18.5" style="195" customWidth="1"/>
    <col min="803" max="803" width="11.5" style="195" customWidth="1"/>
    <col min="804" max="804" width="7.6640625" style="195" bestFit="1" customWidth="1"/>
    <col min="805" max="805" width="10.5" style="195" customWidth="1"/>
    <col min="806" max="806" width="8.83203125" style="195" bestFit="1" customWidth="1"/>
    <col min="807" max="807" width="8.5" style="195" customWidth="1"/>
    <col min="808" max="837" width="4.5" style="195" customWidth="1"/>
    <col min="838" max="1024" width="4.5" style="195"/>
    <col min="1025" max="1025" width="9.5" style="195" customWidth="1"/>
    <col min="1026" max="1026" width="10.5" style="195" customWidth="1"/>
    <col min="1027" max="1034" width="4.5" style="195" customWidth="1"/>
    <col min="1035" max="1035" width="5.1640625" style="195" customWidth="1"/>
    <col min="1036" max="1038" width="4.5" style="195" customWidth="1"/>
    <col min="1039" max="1039" width="5.1640625" style="195" customWidth="1"/>
    <col min="1040" max="1040" width="5" style="195" customWidth="1"/>
    <col min="1041" max="1041" width="5.6640625" style="195" customWidth="1"/>
    <col min="1042" max="1042" width="4.5" style="195" customWidth="1"/>
    <col min="1043" max="1043" width="5.5" style="195" customWidth="1"/>
    <col min="1044" max="1044" width="4.5" style="195" customWidth="1"/>
    <col min="1045" max="1045" width="5.1640625" style="195" customWidth="1"/>
    <col min="1046" max="1047" width="4.5" style="195" customWidth="1"/>
    <col min="1048" max="1048" width="4.33203125" style="195" customWidth="1"/>
    <col min="1049" max="1050" width="4.5" style="195" customWidth="1"/>
    <col min="1051" max="1051" width="5.83203125" style="195" customWidth="1"/>
    <col min="1052" max="1052" width="4.5" style="195" customWidth="1"/>
    <col min="1053" max="1053" width="6.1640625" style="195" customWidth="1"/>
    <col min="1054" max="1054" width="7.5" style="195" customWidth="1"/>
    <col min="1055" max="1055" width="6" style="195" customWidth="1"/>
    <col min="1056" max="1056" width="4.5" style="195" customWidth="1"/>
    <col min="1057" max="1057" width="7.5" style="195" customWidth="1"/>
    <col min="1058" max="1058" width="18.5" style="195" customWidth="1"/>
    <col min="1059" max="1059" width="11.5" style="195" customWidth="1"/>
    <col min="1060" max="1060" width="7.6640625" style="195" bestFit="1" customWidth="1"/>
    <col min="1061" max="1061" width="10.5" style="195" customWidth="1"/>
    <col min="1062" max="1062" width="8.83203125" style="195" bestFit="1" customWidth="1"/>
    <col min="1063" max="1063" width="8.5" style="195" customWidth="1"/>
    <col min="1064" max="1093" width="4.5" style="195" customWidth="1"/>
    <col min="1094" max="1280" width="4.5" style="195"/>
    <col min="1281" max="1281" width="9.5" style="195" customWidth="1"/>
    <col min="1282" max="1282" width="10.5" style="195" customWidth="1"/>
    <col min="1283" max="1290" width="4.5" style="195" customWidth="1"/>
    <col min="1291" max="1291" width="5.1640625" style="195" customWidth="1"/>
    <col min="1292" max="1294" width="4.5" style="195" customWidth="1"/>
    <col min="1295" max="1295" width="5.1640625" style="195" customWidth="1"/>
    <col min="1296" max="1296" width="5" style="195" customWidth="1"/>
    <col min="1297" max="1297" width="5.6640625" style="195" customWidth="1"/>
    <col min="1298" max="1298" width="4.5" style="195" customWidth="1"/>
    <col min="1299" max="1299" width="5.5" style="195" customWidth="1"/>
    <col min="1300" max="1300" width="4.5" style="195" customWidth="1"/>
    <col min="1301" max="1301" width="5.1640625" style="195" customWidth="1"/>
    <col min="1302" max="1303" width="4.5" style="195" customWidth="1"/>
    <col min="1304" max="1304" width="4.33203125" style="195" customWidth="1"/>
    <col min="1305" max="1306" width="4.5" style="195" customWidth="1"/>
    <col min="1307" max="1307" width="5.83203125" style="195" customWidth="1"/>
    <col min="1308" max="1308" width="4.5" style="195" customWidth="1"/>
    <col min="1309" max="1309" width="6.1640625" style="195" customWidth="1"/>
    <col min="1310" max="1310" width="7.5" style="195" customWidth="1"/>
    <col min="1311" max="1311" width="6" style="195" customWidth="1"/>
    <col min="1312" max="1312" width="4.5" style="195" customWidth="1"/>
    <col min="1313" max="1313" width="7.5" style="195" customWidth="1"/>
    <col min="1314" max="1314" width="18.5" style="195" customWidth="1"/>
    <col min="1315" max="1315" width="11.5" style="195" customWidth="1"/>
    <col min="1316" max="1316" width="7.6640625" style="195" bestFit="1" customWidth="1"/>
    <col min="1317" max="1317" width="10.5" style="195" customWidth="1"/>
    <col min="1318" max="1318" width="8.83203125" style="195" bestFit="1" customWidth="1"/>
    <col min="1319" max="1319" width="8.5" style="195" customWidth="1"/>
    <col min="1320" max="1349" width="4.5" style="195" customWidth="1"/>
    <col min="1350" max="1536" width="4.5" style="195"/>
    <col min="1537" max="1537" width="9.5" style="195" customWidth="1"/>
    <col min="1538" max="1538" width="10.5" style="195" customWidth="1"/>
    <col min="1539" max="1546" width="4.5" style="195" customWidth="1"/>
    <col min="1547" max="1547" width="5.1640625" style="195" customWidth="1"/>
    <col min="1548" max="1550" width="4.5" style="195" customWidth="1"/>
    <col min="1551" max="1551" width="5.1640625" style="195" customWidth="1"/>
    <col min="1552" max="1552" width="5" style="195" customWidth="1"/>
    <col min="1553" max="1553" width="5.6640625" style="195" customWidth="1"/>
    <col min="1554" max="1554" width="4.5" style="195" customWidth="1"/>
    <col min="1555" max="1555" width="5.5" style="195" customWidth="1"/>
    <col min="1556" max="1556" width="4.5" style="195" customWidth="1"/>
    <col min="1557" max="1557" width="5.1640625" style="195" customWidth="1"/>
    <col min="1558" max="1559" width="4.5" style="195" customWidth="1"/>
    <col min="1560" max="1560" width="4.33203125" style="195" customWidth="1"/>
    <col min="1561" max="1562" width="4.5" style="195" customWidth="1"/>
    <col min="1563" max="1563" width="5.83203125" style="195" customWidth="1"/>
    <col min="1564" max="1564" width="4.5" style="195" customWidth="1"/>
    <col min="1565" max="1565" width="6.1640625" style="195" customWidth="1"/>
    <col min="1566" max="1566" width="7.5" style="195" customWidth="1"/>
    <col min="1567" max="1567" width="6" style="195" customWidth="1"/>
    <col min="1568" max="1568" width="4.5" style="195" customWidth="1"/>
    <col min="1569" max="1569" width="7.5" style="195" customWidth="1"/>
    <col min="1570" max="1570" width="18.5" style="195" customWidth="1"/>
    <col min="1571" max="1571" width="11.5" style="195" customWidth="1"/>
    <col min="1572" max="1572" width="7.6640625" style="195" bestFit="1" customWidth="1"/>
    <col min="1573" max="1573" width="10.5" style="195" customWidth="1"/>
    <col min="1574" max="1574" width="8.83203125" style="195" bestFit="1" customWidth="1"/>
    <col min="1575" max="1575" width="8.5" style="195" customWidth="1"/>
    <col min="1576" max="1605" width="4.5" style="195" customWidth="1"/>
    <col min="1606" max="1792" width="4.5" style="195"/>
    <col min="1793" max="1793" width="9.5" style="195" customWidth="1"/>
    <col min="1794" max="1794" width="10.5" style="195" customWidth="1"/>
    <col min="1795" max="1802" width="4.5" style="195" customWidth="1"/>
    <col min="1803" max="1803" width="5.1640625" style="195" customWidth="1"/>
    <col min="1804" max="1806" width="4.5" style="195" customWidth="1"/>
    <col min="1807" max="1807" width="5.1640625" style="195" customWidth="1"/>
    <col min="1808" max="1808" width="5" style="195" customWidth="1"/>
    <col min="1809" max="1809" width="5.6640625" style="195" customWidth="1"/>
    <col min="1810" max="1810" width="4.5" style="195" customWidth="1"/>
    <col min="1811" max="1811" width="5.5" style="195" customWidth="1"/>
    <col min="1812" max="1812" width="4.5" style="195" customWidth="1"/>
    <col min="1813" max="1813" width="5.1640625" style="195" customWidth="1"/>
    <col min="1814" max="1815" width="4.5" style="195" customWidth="1"/>
    <col min="1816" max="1816" width="4.33203125" style="195" customWidth="1"/>
    <col min="1817" max="1818" width="4.5" style="195" customWidth="1"/>
    <col min="1819" max="1819" width="5.83203125" style="195" customWidth="1"/>
    <col min="1820" max="1820" width="4.5" style="195" customWidth="1"/>
    <col min="1821" max="1821" width="6.1640625" style="195" customWidth="1"/>
    <col min="1822" max="1822" width="7.5" style="195" customWidth="1"/>
    <col min="1823" max="1823" width="6" style="195" customWidth="1"/>
    <col min="1824" max="1824" width="4.5" style="195" customWidth="1"/>
    <col min="1825" max="1825" width="7.5" style="195" customWidth="1"/>
    <col min="1826" max="1826" width="18.5" style="195" customWidth="1"/>
    <col min="1827" max="1827" width="11.5" style="195" customWidth="1"/>
    <col min="1828" max="1828" width="7.6640625" style="195" bestFit="1" customWidth="1"/>
    <col min="1829" max="1829" width="10.5" style="195" customWidth="1"/>
    <col min="1830" max="1830" width="8.83203125" style="195" bestFit="1" customWidth="1"/>
    <col min="1831" max="1831" width="8.5" style="195" customWidth="1"/>
    <col min="1832" max="1861" width="4.5" style="195" customWidth="1"/>
    <col min="1862" max="2048" width="4.5" style="195"/>
    <col min="2049" max="2049" width="9.5" style="195" customWidth="1"/>
    <col min="2050" max="2050" width="10.5" style="195" customWidth="1"/>
    <col min="2051" max="2058" width="4.5" style="195" customWidth="1"/>
    <col min="2059" max="2059" width="5.1640625" style="195" customWidth="1"/>
    <col min="2060" max="2062" width="4.5" style="195" customWidth="1"/>
    <col min="2063" max="2063" width="5.1640625" style="195" customWidth="1"/>
    <col min="2064" max="2064" width="5" style="195" customWidth="1"/>
    <col min="2065" max="2065" width="5.6640625" style="195" customWidth="1"/>
    <col min="2066" max="2066" width="4.5" style="195" customWidth="1"/>
    <col min="2067" max="2067" width="5.5" style="195" customWidth="1"/>
    <col min="2068" max="2068" width="4.5" style="195" customWidth="1"/>
    <col min="2069" max="2069" width="5.1640625" style="195" customWidth="1"/>
    <col min="2070" max="2071" width="4.5" style="195" customWidth="1"/>
    <col min="2072" max="2072" width="4.33203125" style="195" customWidth="1"/>
    <col min="2073" max="2074" width="4.5" style="195" customWidth="1"/>
    <col min="2075" max="2075" width="5.83203125" style="195" customWidth="1"/>
    <col min="2076" max="2076" width="4.5" style="195" customWidth="1"/>
    <col min="2077" max="2077" width="6.1640625" style="195" customWidth="1"/>
    <col min="2078" max="2078" width="7.5" style="195" customWidth="1"/>
    <col min="2079" max="2079" width="6" style="195" customWidth="1"/>
    <col min="2080" max="2080" width="4.5" style="195" customWidth="1"/>
    <col min="2081" max="2081" width="7.5" style="195" customWidth="1"/>
    <col min="2082" max="2082" width="18.5" style="195" customWidth="1"/>
    <col min="2083" max="2083" width="11.5" style="195" customWidth="1"/>
    <col min="2084" max="2084" width="7.6640625" style="195" bestFit="1" customWidth="1"/>
    <col min="2085" max="2085" width="10.5" style="195" customWidth="1"/>
    <col min="2086" max="2086" width="8.83203125" style="195" bestFit="1" customWidth="1"/>
    <col min="2087" max="2087" width="8.5" style="195" customWidth="1"/>
    <col min="2088" max="2117" width="4.5" style="195" customWidth="1"/>
    <col min="2118" max="2304" width="4.5" style="195"/>
    <col min="2305" max="2305" width="9.5" style="195" customWidth="1"/>
    <col min="2306" max="2306" width="10.5" style="195" customWidth="1"/>
    <col min="2307" max="2314" width="4.5" style="195" customWidth="1"/>
    <col min="2315" max="2315" width="5.1640625" style="195" customWidth="1"/>
    <col min="2316" max="2318" width="4.5" style="195" customWidth="1"/>
    <col min="2319" max="2319" width="5.1640625" style="195" customWidth="1"/>
    <col min="2320" max="2320" width="5" style="195" customWidth="1"/>
    <col min="2321" max="2321" width="5.6640625" style="195" customWidth="1"/>
    <col min="2322" max="2322" width="4.5" style="195" customWidth="1"/>
    <col min="2323" max="2323" width="5.5" style="195" customWidth="1"/>
    <col min="2324" max="2324" width="4.5" style="195" customWidth="1"/>
    <col min="2325" max="2325" width="5.1640625" style="195" customWidth="1"/>
    <col min="2326" max="2327" width="4.5" style="195" customWidth="1"/>
    <col min="2328" max="2328" width="4.33203125" style="195" customWidth="1"/>
    <col min="2329" max="2330" width="4.5" style="195" customWidth="1"/>
    <col min="2331" max="2331" width="5.83203125" style="195" customWidth="1"/>
    <col min="2332" max="2332" width="4.5" style="195" customWidth="1"/>
    <col min="2333" max="2333" width="6.1640625" style="195" customWidth="1"/>
    <col min="2334" max="2334" width="7.5" style="195" customWidth="1"/>
    <col min="2335" max="2335" width="6" style="195" customWidth="1"/>
    <col min="2336" max="2336" width="4.5" style="195" customWidth="1"/>
    <col min="2337" max="2337" width="7.5" style="195" customWidth="1"/>
    <col min="2338" max="2338" width="18.5" style="195" customWidth="1"/>
    <col min="2339" max="2339" width="11.5" style="195" customWidth="1"/>
    <col min="2340" max="2340" width="7.6640625" style="195" bestFit="1" customWidth="1"/>
    <col min="2341" max="2341" width="10.5" style="195" customWidth="1"/>
    <col min="2342" max="2342" width="8.83203125" style="195" bestFit="1" customWidth="1"/>
    <col min="2343" max="2343" width="8.5" style="195" customWidth="1"/>
    <col min="2344" max="2373" width="4.5" style="195" customWidth="1"/>
    <col min="2374" max="2560" width="4.5" style="195"/>
    <col min="2561" max="2561" width="9.5" style="195" customWidth="1"/>
    <col min="2562" max="2562" width="10.5" style="195" customWidth="1"/>
    <col min="2563" max="2570" width="4.5" style="195" customWidth="1"/>
    <col min="2571" max="2571" width="5.1640625" style="195" customWidth="1"/>
    <col min="2572" max="2574" width="4.5" style="195" customWidth="1"/>
    <col min="2575" max="2575" width="5.1640625" style="195" customWidth="1"/>
    <col min="2576" max="2576" width="5" style="195" customWidth="1"/>
    <col min="2577" max="2577" width="5.6640625" style="195" customWidth="1"/>
    <col min="2578" max="2578" width="4.5" style="195" customWidth="1"/>
    <col min="2579" max="2579" width="5.5" style="195" customWidth="1"/>
    <col min="2580" max="2580" width="4.5" style="195" customWidth="1"/>
    <col min="2581" max="2581" width="5.1640625" style="195" customWidth="1"/>
    <col min="2582" max="2583" width="4.5" style="195" customWidth="1"/>
    <col min="2584" max="2584" width="4.33203125" style="195" customWidth="1"/>
    <col min="2585" max="2586" width="4.5" style="195" customWidth="1"/>
    <col min="2587" max="2587" width="5.83203125" style="195" customWidth="1"/>
    <col min="2588" max="2588" width="4.5" style="195" customWidth="1"/>
    <col min="2589" max="2589" width="6.1640625" style="195" customWidth="1"/>
    <col min="2590" max="2590" width="7.5" style="195" customWidth="1"/>
    <col min="2591" max="2591" width="6" style="195" customWidth="1"/>
    <col min="2592" max="2592" width="4.5" style="195" customWidth="1"/>
    <col min="2593" max="2593" width="7.5" style="195" customWidth="1"/>
    <col min="2594" max="2594" width="18.5" style="195" customWidth="1"/>
    <col min="2595" max="2595" width="11.5" style="195" customWidth="1"/>
    <col min="2596" max="2596" width="7.6640625" style="195" bestFit="1" customWidth="1"/>
    <col min="2597" max="2597" width="10.5" style="195" customWidth="1"/>
    <col min="2598" max="2598" width="8.83203125" style="195" bestFit="1" customWidth="1"/>
    <col min="2599" max="2599" width="8.5" style="195" customWidth="1"/>
    <col min="2600" max="2629" width="4.5" style="195" customWidth="1"/>
    <col min="2630" max="2816" width="4.5" style="195"/>
    <col min="2817" max="2817" width="9.5" style="195" customWidth="1"/>
    <col min="2818" max="2818" width="10.5" style="195" customWidth="1"/>
    <col min="2819" max="2826" width="4.5" style="195" customWidth="1"/>
    <col min="2827" max="2827" width="5.1640625" style="195" customWidth="1"/>
    <col min="2828" max="2830" width="4.5" style="195" customWidth="1"/>
    <col min="2831" max="2831" width="5.1640625" style="195" customWidth="1"/>
    <col min="2832" max="2832" width="5" style="195" customWidth="1"/>
    <col min="2833" max="2833" width="5.6640625" style="195" customWidth="1"/>
    <col min="2834" max="2834" width="4.5" style="195" customWidth="1"/>
    <col min="2835" max="2835" width="5.5" style="195" customWidth="1"/>
    <col min="2836" max="2836" width="4.5" style="195" customWidth="1"/>
    <col min="2837" max="2837" width="5.1640625" style="195" customWidth="1"/>
    <col min="2838" max="2839" width="4.5" style="195" customWidth="1"/>
    <col min="2840" max="2840" width="4.33203125" style="195" customWidth="1"/>
    <col min="2841" max="2842" width="4.5" style="195" customWidth="1"/>
    <col min="2843" max="2843" width="5.83203125" style="195" customWidth="1"/>
    <col min="2844" max="2844" width="4.5" style="195" customWidth="1"/>
    <col min="2845" max="2845" width="6.1640625" style="195" customWidth="1"/>
    <col min="2846" max="2846" width="7.5" style="195" customWidth="1"/>
    <col min="2847" max="2847" width="6" style="195" customWidth="1"/>
    <col min="2848" max="2848" width="4.5" style="195" customWidth="1"/>
    <col min="2849" max="2849" width="7.5" style="195" customWidth="1"/>
    <col min="2850" max="2850" width="18.5" style="195" customWidth="1"/>
    <col min="2851" max="2851" width="11.5" style="195" customWidth="1"/>
    <col min="2852" max="2852" width="7.6640625" style="195" bestFit="1" customWidth="1"/>
    <col min="2853" max="2853" width="10.5" style="195" customWidth="1"/>
    <col min="2854" max="2854" width="8.83203125" style="195" bestFit="1" customWidth="1"/>
    <col min="2855" max="2855" width="8.5" style="195" customWidth="1"/>
    <col min="2856" max="2885" width="4.5" style="195" customWidth="1"/>
    <col min="2886" max="3072" width="4.5" style="195"/>
    <col min="3073" max="3073" width="9.5" style="195" customWidth="1"/>
    <col min="3074" max="3074" width="10.5" style="195" customWidth="1"/>
    <col min="3075" max="3082" width="4.5" style="195" customWidth="1"/>
    <col min="3083" max="3083" width="5.1640625" style="195" customWidth="1"/>
    <col min="3084" max="3086" width="4.5" style="195" customWidth="1"/>
    <col min="3087" max="3087" width="5.1640625" style="195" customWidth="1"/>
    <col min="3088" max="3088" width="5" style="195" customWidth="1"/>
    <col min="3089" max="3089" width="5.6640625" style="195" customWidth="1"/>
    <col min="3090" max="3090" width="4.5" style="195" customWidth="1"/>
    <col min="3091" max="3091" width="5.5" style="195" customWidth="1"/>
    <col min="3092" max="3092" width="4.5" style="195" customWidth="1"/>
    <col min="3093" max="3093" width="5.1640625" style="195" customWidth="1"/>
    <col min="3094" max="3095" width="4.5" style="195" customWidth="1"/>
    <col min="3096" max="3096" width="4.33203125" style="195" customWidth="1"/>
    <col min="3097" max="3098" width="4.5" style="195" customWidth="1"/>
    <col min="3099" max="3099" width="5.83203125" style="195" customWidth="1"/>
    <col min="3100" max="3100" width="4.5" style="195" customWidth="1"/>
    <col min="3101" max="3101" width="6.1640625" style="195" customWidth="1"/>
    <col min="3102" max="3102" width="7.5" style="195" customWidth="1"/>
    <col min="3103" max="3103" width="6" style="195" customWidth="1"/>
    <col min="3104" max="3104" width="4.5" style="195" customWidth="1"/>
    <col min="3105" max="3105" width="7.5" style="195" customWidth="1"/>
    <col min="3106" max="3106" width="18.5" style="195" customWidth="1"/>
    <col min="3107" max="3107" width="11.5" style="195" customWidth="1"/>
    <col min="3108" max="3108" width="7.6640625" style="195" bestFit="1" customWidth="1"/>
    <col min="3109" max="3109" width="10.5" style="195" customWidth="1"/>
    <col min="3110" max="3110" width="8.83203125" style="195" bestFit="1" customWidth="1"/>
    <col min="3111" max="3111" width="8.5" style="195" customWidth="1"/>
    <col min="3112" max="3141" width="4.5" style="195" customWidth="1"/>
    <col min="3142" max="3328" width="4.5" style="195"/>
    <col min="3329" max="3329" width="9.5" style="195" customWidth="1"/>
    <col min="3330" max="3330" width="10.5" style="195" customWidth="1"/>
    <col min="3331" max="3338" width="4.5" style="195" customWidth="1"/>
    <col min="3339" max="3339" width="5.1640625" style="195" customWidth="1"/>
    <col min="3340" max="3342" width="4.5" style="195" customWidth="1"/>
    <col min="3343" max="3343" width="5.1640625" style="195" customWidth="1"/>
    <col min="3344" max="3344" width="5" style="195" customWidth="1"/>
    <col min="3345" max="3345" width="5.6640625" style="195" customWidth="1"/>
    <col min="3346" max="3346" width="4.5" style="195" customWidth="1"/>
    <col min="3347" max="3347" width="5.5" style="195" customWidth="1"/>
    <col min="3348" max="3348" width="4.5" style="195" customWidth="1"/>
    <col min="3349" max="3349" width="5.1640625" style="195" customWidth="1"/>
    <col min="3350" max="3351" width="4.5" style="195" customWidth="1"/>
    <col min="3352" max="3352" width="4.33203125" style="195" customWidth="1"/>
    <col min="3353" max="3354" width="4.5" style="195" customWidth="1"/>
    <col min="3355" max="3355" width="5.83203125" style="195" customWidth="1"/>
    <col min="3356" max="3356" width="4.5" style="195" customWidth="1"/>
    <col min="3357" max="3357" width="6.1640625" style="195" customWidth="1"/>
    <col min="3358" max="3358" width="7.5" style="195" customWidth="1"/>
    <col min="3359" max="3359" width="6" style="195" customWidth="1"/>
    <col min="3360" max="3360" width="4.5" style="195" customWidth="1"/>
    <col min="3361" max="3361" width="7.5" style="195" customWidth="1"/>
    <col min="3362" max="3362" width="18.5" style="195" customWidth="1"/>
    <col min="3363" max="3363" width="11.5" style="195" customWidth="1"/>
    <col min="3364" max="3364" width="7.6640625" style="195" bestFit="1" customWidth="1"/>
    <col min="3365" max="3365" width="10.5" style="195" customWidth="1"/>
    <col min="3366" max="3366" width="8.83203125" style="195" bestFit="1" customWidth="1"/>
    <col min="3367" max="3367" width="8.5" style="195" customWidth="1"/>
    <col min="3368" max="3397" width="4.5" style="195" customWidth="1"/>
    <col min="3398" max="3584" width="4.5" style="195"/>
    <col min="3585" max="3585" width="9.5" style="195" customWidth="1"/>
    <col min="3586" max="3586" width="10.5" style="195" customWidth="1"/>
    <col min="3587" max="3594" width="4.5" style="195" customWidth="1"/>
    <col min="3595" max="3595" width="5.1640625" style="195" customWidth="1"/>
    <col min="3596" max="3598" width="4.5" style="195" customWidth="1"/>
    <col min="3599" max="3599" width="5.1640625" style="195" customWidth="1"/>
    <col min="3600" max="3600" width="5" style="195" customWidth="1"/>
    <col min="3601" max="3601" width="5.6640625" style="195" customWidth="1"/>
    <col min="3602" max="3602" width="4.5" style="195" customWidth="1"/>
    <col min="3603" max="3603" width="5.5" style="195" customWidth="1"/>
    <col min="3604" max="3604" width="4.5" style="195" customWidth="1"/>
    <col min="3605" max="3605" width="5.1640625" style="195" customWidth="1"/>
    <col min="3606" max="3607" width="4.5" style="195" customWidth="1"/>
    <col min="3608" max="3608" width="4.33203125" style="195" customWidth="1"/>
    <col min="3609" max="3610" width="4.5" style="195" customWidth="1"/>
    <col min="3611" max="3611" width="5.83203125" style="195" customWidth="1"/>
    <col min="3612" max="3612" width="4.5" style="195" customWidth="1"/>
    <col min="3613" max="3613" width="6.1640625" style="195" customWidth="1"/>
    <col min="3614" max="3614" width="7.5" style="195" customWidth="1"/>
    <col min="3615" max="3615" width="6" style="195" customWidth="1"/>
    <col min="3616" max="3616" width="4.5" style="195" customWidth="1"/>
    <col min="3617" max="3617" width="7.5" style="195" customWidth="1"/>
    <col min="3618" max="3618" width="18.5" style="195" customWidth="1"/>
    <col min="3619" max="3619" width="11.5" style="195" customWidth="1"/>
    <col min="3620" max="3620" width="7.6640625" style="195" bestFit="1" customWidth="1"/>
    <col min="3621" max="3621" width="10.5" style="195" customWidth="1"/>
    <col min="3622" max="3622" width="8.83203125" style="195" bestFit="1" customWidth="1"/>
    <col min="3623" max="3623" width="8.5" style="195" customWidth="1"/>
    <col min="3624" max="3653" width="4.5" style="195" customWidth="1"/>
    <col min="3654" max="3840" width="4.5" style="195"/>
    <col min="3841" max="3841" width="9.5" style="195" customWidth="1"/>
    <col min="3842" max="3842" width="10.5" style="195" customWidth="1"/>
    <col min="3843" max="3850" width="4.5" style="195" customWidth="1"/>
    <col min="3851" max="3851" width="5.1640625" style="195" customWidth="1"/>
    <col min="3852" max="3854" width="4.5" style="195" customWidth="1"/>
    <col min="3855" max="3855" width="5.1640625" style="195" customWidth="1"/>
    <col min="3856" max="3856" width="5" style="195" customWidth="1"/>
    <col min="3857" max="3857" width="5.6640625" style="195" customWidth="1"/>
    <col min="3858" max="3858" width="4.5" style="195" customWidth="1"/>
    <col min="3859" max="3859" width="5.5" style="195" customWidth="1"/>
    <col min="3860" max="3860" width="4.5" style="195" customWidth="1"/>
    <col min="3861" max="3861" width="5.1640625" style="195" customWidth="1"/>
    <col min="3862" max="3863" width="4.5" style="195" customWidth="1"/>
    <col min="3864" max="3864" width="4.33203125" style="195" customWidth="1"/>
    <col min="3865" max="3866" width="4.5" style="195" customWidth="1"/>
    <col min="3867" max="3867" width="5.83203125" style="195" customWidth="1"/>
    <col min="3868" max="3868" width="4.5" style="195" customWidth="1"/>
    <col min="3869" max="3869" width="6.1640625" style="195" customWidth="1"/>
    <col min="3870" max="3870" width="7.5" style="195" customWidth="1"/>
    <col min="3871" max="3871" width="6" style="195" customWidth="1"/>
    <col min="3872" max="3872" width="4.5" style="195" customWidth="1"/>
    <col min="3873" max="3873" width="7.5" style="195" customWidth="1"/>
    <col min="3874" max="3874" width="18.5" style="195" customWidth="1"/>
    <col min="3875" max="3875" width="11.5" style="195" customWidth="1"/>
    <col min="3876" max="3876" width="7.6640625" style="195" bestFit="1" customWidth="1"/>
    <col min="3877" max="3877" width="10.5" style="195" customWidth="1"/>
    <col min="3878" max="3878" width="8.83203125" style="195" bestFit="1" customWidth="1"/>
    <col min="3879" max="3879" width="8.5" style="195" customWidth="1"/>
    <col min="3880" max="3909" width="4.5" style="195" customWidth="1"/>
    <col min="3910" max="4096" width="4.5" style="195"/>
    <col min="4097" max="4097" width="9.5" style="195" customWidth="1"/>
    <col min="4098" max="4098" width="10.5" style="195" customWidth="1"/>
    <col min="4099" max="4106" width="4.5" style="195" customWidth="1"/>
    <col min="4107" max="4107" width="5.1640625" style="195" customWidth="1"/>
    <col min="4108" max="4110" width="4.5" style="195" customWidth="1"/>
    <col min="4111" max="4111" width="5.1640625" style="195" customWidth="1"/>
    <col min="4112" max="4112" width="5" style="195" customWidth="1"/>
    <col min="4113" max="4113" width="5.6640625" style="195" customWidth="1"/>
    <col min="4114" max="4114" width="4.5" style="195" customWidth="1"/>
    <col min="4115" max="4115" width="5.5" style="195" customWidth="1"/>
    <col min="4116" max="4116" width="4.5" style="195" customWidth="1"/>
    <col min="4117" max="4117" width="5.1640625" style="195" customWidth="1"/>
    <col min="4118" max="4119" width="4.5" style="195" customWidth="1"/>
    <col min="4120" max="4120" width="4.33203125" style="195" customWidth="1"/>
    <col min="4121" max="4122" width="4.5" style="195" customWidth="1"/>
    <col min="4123" max="4123" width="5.83203125" style="195" customWidth="1"/>
    <col min="4124" max="4124" width="4.5" style="195" customWidth="1"/>
    <col min="4125" max="4125" width="6.1640625" style="195" customWidth="1"/>
    <col min="4126" max="4126" width="7.5" style="195" customWidth="1"/>
    <col min="4127" max="4127" width="6" style="195" customWidth="1"/>
    <col min="4128" max="4128" width="4.5" style="195" customWidth="1"/>
    <col min="4129" max="4129" width="7.5" style="195" customWidth="1"/>
    <col min="4130" max="4130" width="18.5" style="195" customWidth="1"/>
    <col min="4131" max="4131" width="11.5" style="195" customWidth="1"/>
    <col min="4132" max="4132" width="7.6640625" style="195" bestFit="1" customWidth="1"/>
    <col min="4133" max="4133" width="10.5" style="195" customWidth="1"/>
    <col min="4134" max="4134" width="8.83203125" style="195" bestFit="1" customWidth="1"/>
    <col min="4135" max="4135" width="8.5" style="195" customWidth="1"/>
    <col min="4136" max="4165" width="4.5" style="195" customWidth="1"/>
    <col min="4166" max="4352" width="4.5" style="195"/>
    <col min="4353" max="4353" width="9.5" style="195" customWidth="1"/>
    <col min="4354" max="4354" width="10.5" style="195" customWidth="1"/>
    <col min="4355" max="4362" width="4.5" style="195" customWidth="1"/>
    <col min="4363" max="4363" width="5.1640625" style="195" customWidth="1"/>
    <col min="4364" max="4366" width="4.5" style="195" customWidth="1"/>
    <col min="4367" max="4367" width="5.1640625" style="195" customWidth="1"/>
    <col min="4368" max="4368" width="5" style="195" customWidth="1"/>
    <col min="4369" max="4369" width="5.6640625" style="195" customWidth="1"/>
    <col min="4370" max="4370" width="4.5" style="195" customWidth="1"/>
    <col min="4371" max="4371" width="5.5" style="195" customWidth="1"/>
    <col min="4372" max="4372" width="4.5" style="195" customWidth="1"/>
    <col min="4373" max="4373" width="5.1640625" style="195" customWidth="1"/>
    <col min="4374" max="4375" width="4.5" style="195" customWidth="1"/>
    <col min="4376" max="4376" width="4.33203125" style="195" customWidth="1"/>
    <col min="4377" max="4378" width="4.5" style="195" customWidth="1"/>
    <col min="4379" max="4379" width="5.83203125" style="195" customWidth="1"/>
    <col min="4380" max="4380" width="4.5" style="195" customWidth="1"/>
    <col min="4381" max="4381" width="6.1640625" style="195" customWidth="1"/>
    <col min="4382" max="4382" width="7.5" style="195" customWidth="1"/>
    <col min="4383" max="4383" width="6" style="195" customWidth="1"/>
    <col min="4384" max="4384" width="4.5" style="195" customWidth="1"/>
    <col min="4385" max="4385" width="7.5" style="195" customWidth="1"/>
    <col min="4386" max="4386" width="18.5" style="195" customWidth="1"/>
    <col min="4387" max="4387" width="11.5" style="195" customWidth="1"/>
    <col min="4388" max="4388" width="7.6640625" style="195" bestFit="1" customWidth="1"/>
    <col min="4389" max="4389" width="10.5" style="195" customWidth="1"/>
    <col min="4390" max="4390" width="8.83203125" style="195" bestFit="1" customWidth="1"/>
    <col min="4391" max="4391" width="8.5" style="195" customWidth="1"/>
    <col min="4392" max="4421" width="4.5" style="195" customWidth="1"/>
    <col min="4422" max="4608" width="4.5" style="195"/>
    <col min="4609" max="4609" width="9.5" style="195" customWidth="1"/>
    <col min="4610" max="4610" width="10.5" style="195" customWidth="1"/>
    <col min="4611" max="4618" width="4.5" style="195" customWidth="1"/>
    <col min="4619" max="4619" width="5.1640625" style="195" customWidth="1"/>
    <col min="4620" max="4622" width="4.5" style="195" customWidth="1"/>
    <col min="4623" max="4623" width="5.1640625" style="195" customWidth="1"/>
    <col min="4624" max="4624" width="5" style="195" customWidth="1"/>
    <col min="4625" max="4625" width="5.6640625" style="195" customWidth="1"/>
    <col min="4626" max="4626" width="4.5" style="195" customWidth="1"/>
    <col min="4627" max="4627" width="5.5" style="195" customWidth="1"/>
    <col min="4628" max="4628" width="4.5" style="195" customWidth="1"/>
    <col min="4629" max="4629" width="5.1640625" style="195" customWidth="1"/>
    <col min="4630" max="4631" width="4.5" style="195" customWidth="1"/>
    <col min="4632" max="4632" width="4.33203125" style="195" customWidth="1"/>
    <col min="4633" max="4634" width="4.5" style="195" customWidth="1"/>
    <col min="4635" max="4635" width="5.83203125" style="195" customWidth="1"/>
    <col min="4636" max="4636" width="4.5" style="195" customWidth="1"/>
    <col min="4637" max="4637" width="6.1640625" style="195" customWidth="1"/>
    <col min="4638" max="4638" width="7.5" style="195" customWidth="1"/>
    <col min="4639" max="4639" width="6" style="195" customWidth="1"/>
    <col min="4640" max="4640" width="4.5" style="195" customWidth="1"/>
    <col min="4641" max="4641" width="7.5" style="195" customWidth="1"/>
    <col min="4642" max="4642" width="18.5" style="195" customWidth="1"/>
    <col min="4643" max="4643" width="11.5" style="195" customWidth="1"/>
    <col min="4644" max="4644" width="7.6640625" style="195" bestFit="1" customWidth="1"/>
    <col min="4645" max="4645" width="10.5" style="195" customWidth="1"/>
    <col min="4646" max="4646" width="8.83203125" style="195" bestFit="1" customWidth="1"/>
    <col min="4647" max="4647" width="8.5" style="195" customWidth="1"/>
    <col min="4648" max="4677" width="4.5" style="195" customWidth="1"/>
    <col min="4678" max="4864" width="4.5" style="195"/>
    <col min="4865" max="4865" width="9.5" style="195" customWidth="1"/>
    <col min="4866" max="4866" width="10.5" style="195" customWidth="1"/>
    <col min="4867" max="4874" width="4.5" style="195" customWidth="1"/>
    <col min="4875" max="4875" width="5.1640625" style="195" customWidth="1"/>
    <col min="4876" max="4878" width="4.5" style="195" customWidth="1"/>
    <col min="4879" max="4879" width="5.1640625" style="195" customWidth="1"/>
    <col min="4880" max="4880" width="5" style="195" customWidth="1"/>
    <col min="4881" max="4881" width="5.6640625" style="195" customWidth="1"/>
    <col min="4882" max="4882" width="4.5" style="195" customWidth="1"/>
    <col min="4883" max="4883" width="5.5" style="195" customWidth="1"/>
    <col min="4884" max="4884" width="4.5" style="195" customWidth="1"/>
    <col min="4885" max="4885" width="5.1640625" style="195" customWidth="1"/>
    <col min="4886" max="4887" width="4.5" style="195" customWidth="1"/>
    <col min="4888" max="4888" width="4.33203125" style="195" customWidth="1"/>
    <col min="4889" max="4890" width="4.5" style="195" customWidth="1"/>
    <col min="4891" max="4891" width="5.83203125" style="195" customWidth="1"/>
    <col min="4892" max="4892" width="4.5" style="195" customWidth="1"/>
    <col min="4893" max="4893" width="6.1640625" style="195" customWidth="1"/>
    <col min="4894" max="4894" width="7.5" style="195" customWidth="1"/>
    <col min="4895" max="4895" width="6" style="195" customWidth="1"/>
    <col min="4896" max="4896" width="4.5" style="195" customWidth="1"/>
    <col min="4897" max="4897" width="7.5" style="195" customWidth="1"/>
    <col min="4898" max="4898" width="18.5" style="195" customWidth="1"/>
    <col min="4899" max="4899" width="11.5" style="195" customWidth="1"/>
    <col min="4900" max="4900" width="7.6640625" style="195" bestFit="1" customWidth="1"/>
    <col min="4901" max="4901" width="10.5" style="195" customWidth="1"/>
    <col min="4902" max="4902" width="8.83203125" style="195" bestFit="1" customWidth="1"/>
    <col min="4903" max="4903" width="8.5" style="195" customWidth="1"/>
    <col min="4904" max="4933" width="4.5" style="195" customWidth="1"/>
    <col min="4934" max="5120" width="4.5" style="195"/>
    <col min="5121" max="5121" width="9.5" style="195" customWidth="1"/>
    <col min="5122" max="5122" width="10.5" style="195" customWidth="1"/>
    <col min="5123" max="5130" width="4.5" style="195" customWidth="1"/>
    <col min="5131" max="5131" width="5.1640625" style="195" customWidth="1"/>
    <col min="5132" max="5134" width="4.5" style="195" customWidth="1"/>
    <col min="5135" max="5135" width="5.1640625" style="195" customWidth="1"/>
    <col min="5136" max="5136" width="5" style="195" customWidth="1"/>
    <col min="5137" max="5137" width="5.6640625" style="195" customWidth="1"/>
    <col min="5138" max="5138" width="4.5" style="195" customWidth="1"/>
    <col min="5139" max="5139" width="5.5" style="195" customWidth="1"/>
    <col min="5140" max="5140" width="4.5" style="195" customWidth="1"/>
    <col min="5141" max="5141" width="5.1640625" style="195" customWidth="1"/>
    <col min="5142" max="5143" width="4.5" style="195" customWidth="1"/>
    <col min="5144" max="5144" width="4.33203125" style="195" customWidth="1"/>
    <col min="5145" max="5146" width="4.5" style="195" customWidth="1"/>
    <col min="5147" max="5147" width="5.83203125" style="195" customWidth="1"/>
    <col min="5148" max="5148" width="4.5" style="195" customWidth="1"/>
    <col min="5149" max="5149" width="6.1640625" style="195" customWidth="1"/>
    <col min="5150" max="5150" width="7.5" style="195" customWidth="1"/>
    <col min="5151" max="5151" width="6" style="195" customWidth="1"/>
    <col min="5152" max="5152" width="4.5" style="195" customWidth="1"/>
    <col min="5153" max="5153" width="7.5" style="195" customWidth="1"/>
    <col min="5154" max="5154" width="18.5" style="195" customWidth="1"/>
    <col min="5155" max="5155" width="11.5" style="195" customWidth="1"/>
    <col min="5156" max="5156" width="7.6640625" style="195" bestFit="1" customWidth="1"/>
    <col min="5157" max="5157" width="10.5" style="195" customWidth="1"/>
    <col min="5158" max="5158" width="8.83203125" style="195" bestFit="1" customWidth="1"/>
    <col min="5159" max="5159" width="8.5" style="195" customWidth="1"/>
    <col min="5160" max="5189" width="4.5" style="195" customWidth="1"/>
    <col min="5190" max="5376" width="4.5" style="195"/>
    <col min="5377" max="5377" width="9.5" style="195" customWidth="1"/>
    <col min="5378" max="5378" width="10.5" style="195" customWidth="1"/>
    <col min="5379" max="5386" width="4.5" style="195" customWidth="1"/>
    <col min="5387" max="5387" width="5.1640625" style="195" customWidth="1"/>
    <col min="5388" max="5390" width="4.5" style="195" customWidth="1"/>
    <col min="5391" max="5391" width="5.1640625" style="195" customWidth="1"/>
    <col min="5392" max="5392" width="5" style="195" customWidth="1"/>
    <col min="5393" max="5393" width="5.6640625" style="195" customWidth="1"/>
    <col min="5394" max="5394" width="4.5" style="195" customWidth="1"/>
    <col min="5395" max="5395" width="5.5" style="195" customWidth="1"/>
    <col min="5396" max="5396" width="4.5" style="195" customWidth="1"/>
    <col min="5397" max="5397" width="5.1640625" style="195" customWidth="1"/>
    <col min="5398" max="5399" width="4.5" style="195" customWidth="1"/>
    <col min="5400" max="5400" width="4.33203125" style="195" customWidth="1"/>
    <col min="5401" max="5402" width="4.5" style="195" customWidth="1"/>
    <col min="5403" max="5403" width="5.83203125" style="195" customWidth="1"/>
    <col min="5404" max="5404" width="4.5" style="195" customWidth="1"/>
    <col min="5405" max="5405" width="6.1640625" style="195" customWidth="1"/>
    <col min="5406" max="5406" width="7.5" style="195" customWidth="1"/>
    <col min="5407" max="5407" width="6" style="195" customWidth="1"/>
    <col min="5408" max="5408" width="4.5" style="195" customWidth="1"/>
    <col min="5409" max="5409" width="7.5" style="195" customWidth="1"/>
    <col min="5410" max="5410" width="18.5" style="195" customWidth="1"/>
    <col min="5411" max="5411" width="11.5" style="195" customWidth="1"/>
    <col min="5412" max="5412" width="7.6640625" style="195" bestFit="1" customWidth="1"/>
    <col min="5413" max="5413" width="10.5" style="195" customWidth="1"/>
    <col min="5414" max="5414" width="8.83203125" style="195" bestFit="1" customWidth="1"/>
    <col min="5415" max="5415" width="8.5" style="195" customWidth="1"/>
    <col min="5416" max="5445" width="4.5" style="195" customWidth="1"/>
    <col min="5446" max="5632" width="4.5" style="195"/>
    <col min="5633" max="5633" width="9.5" style="195" customWidth="1"/>
    <col min="5634" max="5634" width="10.5" style="195" customWidth="1"/>
    <col min="5635" max="5642" width="4.5" style="195" customWidth="1"/>
    <col min="5643" max="5643" width="5.1640625" style="195" customWidth="1"/>
    <col min="5644" max="5646" width="4.5" style="195" customWidth="1"/>
    <col min="5647" max="5647" width="5.1640625" style="195" customWidth="1"/>
    <col min="5648" max="5648" width="5" style="195" customWidth="1"/>
    <col min="5649" max="5649" width="5.6640625" style="195" customWidth="1"/>
    <col min="5650" max="5650" width="4.5" style="195" customWidth="1"/>
    <col min="5651" max="5651" width="5.5" style="195" customWidth="1"/>
    <col min="5652" max="5652" width="4.5" style="195" customWidth="1"/>
    <col min="5653" max="5653" width="5.1640625" style="195" customWidth="1"/>
    <col min="5654" max="5655" width="4.5" style="195" customWidth="1"/>
    <col min="5656" max="5656" width="4.33203125" style="195" customWidth="1"/>
    <col min="5657" max="5658" width="4.5" style="195" customWidth="1"/>
    <col min="5659" max="5659" width="5.83203125" style="195" customWidth="1"/>
    <col min="5660" max="5660" width="4.5" style="195" customWidth="1"/>
    <col min="5661" max="5661" width="6.1640625" style="195" customWidth="1"/>
    <col min="5662" max="5662" width="7.5" style="195" customWidth="1"/>
    <col min="5663" max="5663" width="6" style="195" customWidth="1"/>
    <col min="5664" max="5664" width="4.5" style="195" customWidth="1"/>
    <col min="5665" max="5665" width="7.5" style="195" customWidth="1"/>
    <col min="5666" max="5666" width="18.5" style="195" customWidth="1"/>
    <col min="5667" max="5667" width="11.5" style="195" customWidth="1"/>
    <col min="5668" max="5668" width="7.6640625" style="195" bestFit="1" customWidth="1"/>
    <col min="5669" max="5669" width="10.5" style="195" customWidth="1"/>
    <col min="5670" max="5670" width="8.83203125" style="195" bestFit="1" customWidth="1"/>
    <col min="5671" max="5671" width="8.5" style="195" customWidth="1"/>
    <col min="5672" max="5701" width="4.5" style="195" customWidth="1"/>
    <col min="5702" max="5888" width="4.5" style="195"/>
    <col min="5889" max="5889" width="9.5" style="195" customWidth="1"/>
    <col min="5890" max="5890" width="10.5" style="195" customWidth="1"/>
    <col min="5891" max="5898" width="4.5" style="195" customWidth="1"/>
    <col min="5899" max="5899" width="5.1640625" style="195" customWidth="1"/>
    <col min="5900" max="5902" width="4.5" style="195" customWidth="1"/>
    <col min="5903" max="5903" width="5.1640625" style="195" customWidth="1"/>
    <col min="5904" max="5904" width="5" style="195" customWidth="1"/>
    <col min="5905" max="5905" width="5.6640625" style="195" customWidth="1"/>
    <col min="5906" max="5906" width="4.5" style="195" customWidth="1"/>
    <col min="5907" max="5907" width="5.5" style="195" customWidth="1"/>
    <col min="5908" max="5908" width="4.5" style="195" customWidth="1"/>
    <col min="5909" max="5909" width="5.1640625" style="195" customWidth="1"/>
    <col min="5910" max="5911" width="4.5" style="195" customWidth="1"/>
    <col min="5912" max="5912" width="4.33203125" style="195" customWidth="1"/>
    <col min="5913" max="5914" width="4.5" style="195" customWidth="1"/>
    <col min="5915" max="5915" width="5.83203125" style="195" customWidth="1"/>
    <col min="5916" max="5916" width="4.5" style="195" customWidth="1"/>
    <col min="5917" max="5917" width="6.1640625" style="195" customWidth="1"/>
    <col min="5918" max="5918" width="7.5" style="195" customWidth="1"/>
    <col min="5919" max="5919" width="6" style="195" customWidth="1"/>
    <col min="5920" max="5920" width="4.5" style="195" customWidth="1"/>
    <col min="5921" max="5921" width="7.5" style="195" customWidth="1"/>
    <col min="5922" max="5922" width="18.5" style="195" customWidth="1"/>
    <col min="5923" max="5923" width="11.5" style="195" customWidth="1"/>
    <col min="5924" max="5924" width="7.6640625" style="195" bestFit="1" customWidth="1"/>
    <col min="5925" max="5925" width="10.5" style="195" customWidth="1"/>
    <col min="5926" max="5926" width="8.83203125" style="195" bestFit="1" customWidth="1"/>
    <col min="5927" max="5927" width="8.5" style="195" customWidth="1"/>
    <col min="5928" max="5957" width="4.5" style="195" customWidth="1"/>
    <col min="5958" max="6144" width="4.5" style="195"/>
    <col min="6145" max="6145" width="9.5" style="195" customWidth="1"/>
    <col min="6146" max="6146" width="10.5" style="195" customWidth="1"/>
    <col min="6147" max="6154" width="4.5" style="195" customWidth="1"/>
    <col min="6155" max="6155" width="5.1640625" style="195" customWidth="1"/>
    <col min="6156" max="6158" width="4.5" style="195" customWidth="1"/>
    <col min="6159" max="6159" width="5.1640625" style="195" customWidth="1"/>
    <col min="6160" max="6160" width="5" style="195" customWidth="1"/>
    <col min="6161" max="6161" width="5.6640625" style="195" customWidth="1"/>
    <col min="6162" max="6162" width="4.5" style="195" customWidth="1"/>
    <col min="6163" max="6163" width="5.5" style="195" customWidth="1"/>
    <col min="6164" max="6164" width="4.5" style="195" customWidth="1"/>
    <col min="6165" max="6165" width="5.1640625" style="195" customWidth="1"/>
    <col min="6166" max="6167" width="4.5" style="195" customWidth="1"/>
    <col min="6168" max="6168" width="4.33203125" style="195" customWidth="1"/>
    <col min="6169" max="6170" width="4.5" style="195" customWidth="1"/>
    <col min="6171" max="6171" width="5.83203125" style="195" customWidth="1"/>
    <col min="6172" max="6172" width="4.5" style="195" customWidth="1"/>
    <col min="6173" max="6173" width="6.1640625" style="195" customWidth="1"/>
    <col min="6174" max="6174" width="7.5" style="195" customWidth="1"/>
    <col min="6175" max="6175" width="6" style="195" customWidth="1"/>
    <col min="6176" max="6176" width="4.5" style="195" customWidth="1"/>
    <col min="6177" max="6177" width="7.5" style="195" customWidth="1"/>
    <col min="6178" max="6178" width="18.5" style="195" customWidth="1"/>
    <col min="6179" max="6179" width="11.5" style="195" customWidth="1"/>
    <col min="6180" max="6180" width="7.6640625" style="195" bestFit="1" customWidth="1"/>
    <col min="6181" max="6181" width="10.5" style="195" customWidth="1"/>
    <col min="6182" max="6182" width="8.83203125" style="195" bestFit="1" customWidth="1"/>
    <col min="6183" max="6183" width="8.5" style="195" customWidth="1"/>
    <col min="6184" max="6213" width="4.5" style="195" customWidth="1"/>
    <col min="6214" max="6400" width="4.5" style="195"/>
    <col min="6401" max="6401" width="9.5" style="195" customWidth="1"/>
    <col min="6402" max="6402" width="10.5" style="195" customWidth="1"/>
    <col min="6403" max="6410" width="4.5" style="195" customWidth="1"/>
    <col min="6411" max="6411" width="5.1640625" style="195" customWidth="1"/>
    <col min="6412" max="6414" width="4.5" style="195" customWidth="1"/>
    <col min="6415" max="6415" width="5.1640625" style="195" customWidth="1"/>
    <col min="6416" max="6416" width="5" style="195" customWidth="1"/>
    <col min="6417" max="6417" width="5.6640625" style="195" customWidth="1"/>
    <col min="6418" max="6418" width="4.5" style="195" customWidth="1"/>
    <col min="6419" max="6419" width="5.5" style="195" customWidth="1"/>
    <col min="6420" max="6420" width="4.5" style="195" customWidth="1"/>
    <col min="6421" max="6421" width="5.1640625" style="195" customWidth="1"/>
    <col min="6422" max="6423" width="4.5" style="195" customWidth="1"/>
    <col min="6424" max="6424" width="4.33203125" style="195" customWidth="1"/>
    <col min="6425" max="6426" width="4.5" style="195" customWidth="1"/>
    <col min="6427" max="6427" width="5.83203125" style="195" customWidth="1"/>
    <col min="6428" max="6428" width="4.5" style="195" customWidth="1"/>
    <col min="6429" max="6429" width="6.1640625" style="195" customWidth="1"/>
    <col min="6430" max="6430" width="7.5" style="195" customWidth="1"/>
    <col min="6431" max="6431" width="6" style="195" customWidth="1"/>
    <col min="6432" max="6432" width="4.5" style="195" customWidth="1"/>
    <col min="6433" max="6433" width="7.5" style="195" customWidth="1"/>
    <col min="6434" max="6434" width="18.5" style="195" customWidth="1"/>
    <col min="6435" max="6435" width="11.5" style="195" customWidth="1"/>
    <col min="6436" max="6436" width="7.6640625" style="195" bestFit="1" customWidth="1"/>
    <col min="6437" max="6437" width="10.5" style="195" customWidth="1"/>
    <col min="6438" max="6438" width="8.83203125" style="195" bestFit="1" customWidth="1"/>
    <col min="6439" max="6439" width="8.5" style="195" customWidth="1"/>
    <col min="6440" max="6469" width="4.5" style="195" customWidth="1"/>
    <col min="6470" max="6656" width="4.5" style="195"/>
    <col min="6657" max="6657" width="9.5" style="195" customWidth="1"/>
    <col min="6658" max="6658" width="10.5" style="195" customWidth="1"/>
    <col min="6659" max="6666" width="4.5" style="195" customWidth="1"/>
    <col min="6667" max="6667" width="5.1640625" style="195" customWidth="1"/>
    <col min="6668" max="6670" width="4.5" style="195" customWidth="1"/>
    <col min="6671" max="6671" width="5.1640625" style="195" customWidth="1"/>
    <col min="6672" max="6672" width="5" style="195" customWidth="1"/>
    <col min="6673" max="6673" width="5.6640625" style="195" customWidth="1"/>
    <col min="6674" max="6674" width="4.5" style="195" customWidth="1"/>
    <col min="6675" max="6675" width="5.5" style="195" customWidth="1"/>
    <col min="6676" max="6676" width="4.5" style="195" customWidth="1"/>
    <col min="6677" max="6677" width="5.1640625" style="195" customWidth="1"/>
    <col min="6678" max="6679" width="4.5" style="195" customWidth="1"/>
    <col min="6680" max="6680" width="4.33203125" style="195" customWidth="1"/>
    <col min="6681" max="6682" width="4.5" style="195" customWidth="1"/>
    <col min="6683" max="6683" width="5.83203125" style="195" customWidth="1"/>
    <col min="6684" max="6684" width="4.5" style="195" customWidth="1"/>
    <col min="6685" max="6685" width="6.1640625" style="195" customWidth="1"/>
    <col min="6686" max="6686" width="7.5" style="195" customWidth="1"/>
    <col min="6687" max="6687" width="6" style="195" customWidth="1"/>
    <col min="6688" max="6688" width="4.5" style="195" customWidth="1"/>
    <col min="6689" max="6689" width="7.5" style="195" customWidth="1"/>
    <col min="6690" max="6690" width="18.5" style="195" customWidth="1"/>
    <col min="6691" max="6691" width="11.5" style="195" customWidth="1"/>
    <col min="6692" max="6692" width="7.6640625" style="195" bestFit="1" customWidth="1"/>
    <col min="6693" max="6693" width="10.5" style="195" customWidth="1"/>
    <col min="6694" max="6694" width="8.83203125" style="195" bestFit="1" customWidth="1"/>
    <col min="6695" max="6695" width="8.5" style="195" customWidth="1"/>
    <col min="6696" max="6725" width="4.5" style="195" customWidth="1"/>
    <col min="6726" max="6912" width="4.5" style="195"/>
    <col min="6913" max="6913" width="9.5" style="195" customWidth="1"/>
    <col min="6914" max="6914" width="10.5" style="195" customWidth="1"/>
    <col min="6915" max="6922" width="4.5" style="195" customWidth="1"/>
    <col min="6923" max="6923" width="5.1640625" style="195" customWidth="1"/>
    <col min="6924" max="6926" width="4.5" style="195" customWidth="1"/>
    <col min="6927" max="6927" width="5.1640625" style="195" customWidth="1"/>
    <col min="6928" max="6928" width="5" style="195" customWidth="1"/>
    <col min="6929" max="6929" width="5.6640625" style="195" customWidth="1"/>
    <col min="6930" max="6930" width="4.5" style="195" customWidth="1"/>
    <col min="6931" max="6931" width="5.5" style="195" customWidth="1"/>
    <col min="6932" max="6932" width="4.5" style="195" customWidth="1"/>
    <col min="6933" max="6933" width="5.1640625" style="195" customWidth="1"/>
    <col min="6934" max="6935" width="4.5" style="195" customWidth="1"/>
    <col min="6936" max="6936" width="4.33203125" style="195" customWidth="1"/>
    <col min="6937" max="6938" width="4.5" style="195" customWidth="1"/>
    <col min="6939" max="6939" width="5.83203125" style="195" customWidth="1"/>
    <col min="6940" max="6940" width="4.5" style="195" customWidth="1"/>
    <col min="6941" max="6941" width="6.1640625" style="195" customWidth="1"/>
    <col min="6942" max="6942" width="7.5" style="195" customWidth="1"/>
    <col min="6943" max="6943" width="6" style="195" customWidth="1"/>
    <col min="6944" max="6944" width="4.5" style="195" customWidth="1"/>
    <col min="6945" max="6945" width="7.5" style="195" customWidth="1"/>
    <col min="6946" max="6946" width="18.5" style="195" customWidth="1"/>
    <col min="6947" max="6947" width="11.5" style="195" customWidth="1"/>
    <col min="6948" max="6948" width="7.6640625" style="195" bestFit="1" customWidth="1"/>
    <col min="6949" max="6949" width="10.5" style="195" customWidth="1"/>
    <col min="6950" max="6950" width="8.83203125" style="195" bestFit="1" customWidth="1"/>
    <col min="6951" max="6951" width="8.5" style="195" customWidth="1"/>
    <col min="6952" max="6981" width="4.5" style="195" customWidth="1"/>
    <col min="6982" max="7168" width="4.5" style="195"/>
    <col min="7169" max="7169" width="9.5" style="195" customWidth="1"/>
    <col min="7170" max="7170" width="10.5" style="195" customWidth="1"/>
    <col min="7171" max="7178" width="4.5" style="195" customWidth="1"/>
    <col min="7179" max="7179" width="5.1640625" style="195" customWidth="1"/>
    <col min="7180" max="7182" width="4.5" style="195" customWidth="1"/>
    <col min="7183" max="7183" width="5.1640625" style="195" customWidth="1"/>
    <col min="7184" max="7184" width="5" style="195" customWidth="1"/>
    <col min="7185" max="7185" width="5.6640625" style="195" customWidth="1"/>
    <col min="7186" max="7186" width="4.5" style="195" customWidth="1"/>
    <col min="7187" max="7187" width="5.5" style="195" customWidth="1"/>
    <col min="7188" max="7188" width="4.5" style="195" customWidth="1"/>
    <col min="7189" max="7189" width="5.1640625" style="195" customWidth="1"/>
    <col min="7190" max="7191" width="4.5" style="195" customWidth="1"/>
    <col min="7192" max="7192" width="4.33203125" style="195" customWidth="1"/>
    <col min="7193" max="7194" width="4.5" style="195" customWidth="1"/>
    <col min="7195" max="7195" width="5.83203125" style="195" customWidth="1"/>
    <col min="7196" max="7196" width="4.5" style="195" customWidth="1"/>
    <col min="7197" max="7197" width="6.1640625" style="195" customWidth="1"/>
    <col min="7198" max="7198" width="7.5" style="195" customWidth="1"/>
    <col min="7199" max="7199" width="6" style="195" customWidth="1"/>
    <col min="7200" max="7200" width="4.5" style="195" customWidth="1"/>
    <col min="7201" max="7201" width="7.5" style="195" customWidth="1"/>
    <col min="7202" max="7202" width="18.5" style="195" customWidth="1"/>
    <col min="7203" max="7203" width="11.5" style="195" customWidth="1"/>
    <col min="7204" max="7204" width="7.6640625" style="195" bestFit="1" customWidth="1"/>
    <col min="7205" max="7205" width="10.5" style="195" customWidth="1"/>
    <col min="7206" max="7206" width="8.83203125" style="195" bestFit="1" customWidth="1"/>
    <col min="7207" max="7207" width="8.5" style="195" customWidth="1"/>
    <col min="7208" max="7237" width="4.5" style="195" customWidth="1"/>
    <col min="7238" max="7424" width="4.5" style="195"/>
    <col min="7425" max="7425" width="9.5" style="195" customWidth="1"/>
    <col min="7426" max="7426" width="10.5" style="195" customWidth="1"/>
    <col min="7427" max="7434" width="4.5" style="195" customWidth="1"/>
    <col min="7435" max="7435" width="5.1640625" style="195" customWidth="1"/>
    <col min="7436" max="7438" width="4.5" style="195" customWidth="1"/>
    <col min="7439" max="7439" width="5.1640625" style="195" customWidth="1"/>
    <col min="7440" max="7440" width="5" style="195" customWidth="1"/>
    <col min="7441" max="7441" width="5.6640625" style="195" customWidth="1"/>
    <col min="7442" max="7442" width="4.5" style="195" customWidth="1"/>
    <col min="7443" max="7443" width="5.5" style="195" customWidth="1"/>
    <col min="7444" max="7444" width="4.5" style="195" customWidth="1"/>
    <col min="7445" max="7445" width="5.1640625" style="195" customWidth="1"/>
    <col min="7446" max="7447" width="4.5" style="195" customWidth="1"/>
    <col min="7448" max="7448" width="4.33203125" style="195" customWidth="1"/>
    <col min="7449" max="7450" width="4.5" style="195" customWidth="1"/>
    <col min="7451" max="7451" width="5.83203125" style="195" customWidth="1"/>
    <col min="7452" max="7452" width="4.5" style="195" customWidth="1"/>
    <col min="7453" max="7453" width="6.1640625" style="195" customWidth="1"/>
    <col min="7454" max="7454" width="7.5" style="195" customWidth="1"/>
    <col min="7455" max="7455" width="6" style="195" customWidth="1"/>
    <col min="7456" max="7456" width="4.5" style="195" customWidth="1"/>
    <col min="7457" max="7457" width="7.5" style="195" customWidth="1"/>
    <col min="7458" max="7458" width="18.5" style="195" customWidth="1"/>
    <col min="7459" max="7459" width="11.5" style="195" customWidth="1"/>
    <col min="7460" max="7460" width="7.6640625" style="195" bestFit="1" customWidth="1"/>
    <col min="7461" max="7461" width="10.5" style="195" customWidth="1"/>
    <col min="7462" max="7462" width="8.83203125" style="195" bestFit="1" customWidth="1"/>
    <col min="7463" max="7463" width="8.5" style="195" customWidth="1"/>
    <col min="7464" max="7493" width="4.5" style="195" customWidth="1"/>
    <col min="7494" max="7680" width="4.5" style="195"/>
    <col min="7681" max="7681" width="9.5" style="195" customWidth="1"/>
    <col min="7682" max="7682" width="10.5" style="195" customWidth="1"/>
    <col min="7683" max="7690" width="4.5" style="195" customWidth="1"/>
    <col min="7691" max="7691" width="5.1640625" style="195" customWidth="1"/>
    <col min="7692" max="7694" width="4.5" style="195" customWidth="1"/>
    <col min="7695" max="7695" width="5.1640625" style="195" customWidth="1"/>
    <col min="7696" max="7696" width="5" style="195" customWidth="1"/>
    <col min="7697" max="7697" width="5.6640625" style="195" customWidth="1"/>
    <col min="7698" max="7698" width="4.5" style="195" customWidth="1"/>
    <col min="7699" max="7699" width="5.5" style="195" customWidth="1"/>
    <col min="7700" max="7700" width="4.5" style="195" customWidth="1"/>
    <col min="7701" max="7701" width="5.1640625" style="195" customWidth="1"/>
    <col min="7702" max="7703" width="4.5" style="195" customWidth="1"/>
    <col min="7704" max="7704" width="4.33203125" style="195" customWidth="1"/>
    <col min="7705" max="7706" width="4.5" style="195" customWidth="1"/>
    <col min="7707" max="7707" width="5.83203125" style="195" customWidth="1"/>
    <col min="7708" max="7708" width="4.5" style="195" customWidth="1"/>
    <col min="7709" max="7709" width="6.1640625" style="195" customWidth="1"/>
    <col min="7710" max="7710" width="7.5" style="195" customWidth="1"/>
    <col min="7711" max="7711" width="6" style="195" customWidth="1"/>
    <col min="7712" max="7712" width="4.5" style="195" customWidth="1"/>
    <col min="7713" max="7713" width="7.5" style="195" customWidth="1"/>
    <col min="7714" max="7714" width="18.5" style="195" customWidth="1"/>
    <col min="7715" max="7715" width="11.5" style="195" customWidth="1"/>
    <col min="7716" max="7716" width="7.6640625" style="195" bestFit="1" customWidth="1"/>
    <col min="7717" max="7717" width="10.5" style="195" customWidth="1"/>
    <col min="7718" max="7718" width="8.83203125" style="195" bestFit="1" customWidth="1"/>
    <col min="7719" max="7719" width="8.5" style="195" customWidth="1"/>
    <col min="7720" max="7749" width="4.5" style="195" customWidth="1"/>
    <col min="7750" max="7936" width="4.5" style="195"/>
    <col min="7937" max="7937" width="9.5" style="195" customWidth="1"/>
    <col min="7938" max="7938" width="10.5" style="195" customWidth="1"/>
    <col min="7939" max="7946" width="4.5" style="195" customWidth="1"/>
    <col min="7947" max="7947" width="5.1640625" style="195" customWidth="1"/>
    <col min="7948" max="7950" width="4.5" style="195" customWidth="1"/>
    <col min="7951" max="7951" width="5.1640625" style="195" customWidth="1"/>
    <col min="7952" max="7952" width="5" style="195" customWidth="1"/>
    <col min="7953" max="7953" width="5.6640625" style="195" customWidth="1"/>
    <col min="7954" max="7954" width="4.5" style="195" customWidth="1"/>
    <col min="7955" max="7955" width="5.5" style="195" customWidth="1"/>
    <col min="7956" max="7956" width="4.5" style="195" customWidth="1"/>
    <col min="7957" max="7957" width="5.1640625" style="195" customWidth="1"/>
    <col min="7958" max="7959" width="4.5" style="195" customWidth="1"/>
    <col min="7960" max="7960" width="4.33203125" style="195" customWidth="1"/>
    <col min="7961" max="7962" width="4.5" style="195" customWidth="1"/>
    <col min="7963" max="7963" width="5.83203125" style="195" customWidth="1"/>
    <col min="7964" max="7964" width="4.5" style="195" customWidth="1"/>
    <col min="7965" max="7965" width="6.1640625" style="195" customWidth="1"/>
    <col min="7966" max="7966" width="7.5" style="195" customWidth="1"/>
    <col min="7967" max="7967" width="6" style="195" customWidth="1"/>
    <col min="7968" max="7968" width="4.5" style="195" customWidth="1"/>
    <col min="7969" max="7969" width="7.5" style="195" customWidth="1"/>
    <col min="7970" max="7970" width="18.5" style="195" customWidth="1"/>
    <col min="7971" max="7971" width="11.5" style="195" customWidth="1"/>
    <col min="7972" max="7972" width="7.6640625" style="195" bestFit="1" customWidth="1"/>
    <col min="7973" max="7973" width="10.5" style="195" customWidth="1"/>
    <col min="7974" max="7974" width="8.83203125" style="195" bestFit="1" customWidth="1"/>
    <col min="7975" max="7975" width="8.5" style="195" customWidth="1"/>
    <col min="7976" max="8005" width="4.5" style="195" customWidth="1"/>
    <col min="8006" max="8192" width="4.5" style="195"/>
    <col min="8193" max="8193" width="9.5" style="195" customWidth="1"/>
    <col min="8194" max="8194" width="10.5" style="195" customWidth="1"/>
    <col min="8195" max="8202" width="4.5" style="195" customWidth="1"/>
    <col min="8203" max="8203" width="5.1640625" style="195" customWidth="1"/>
    <col min="8204" max="8206" width="4.5" style="195" customWidth="1"/>
    <col min="8207" max="8207" width="5.1640625" style="195" customWidth="1"/>
    <col min="8208" max="8208" width="5" style="195" customWidth="1"/>
    <col min="8209" max="8209" width="5.6640625" style="195" customWidth="1"/>
    <col min="8210" max="8210" width="4.5" style="195" customWidth="1"/>
    <col min="8211" max="8211" width="5.5" style="195" customWidth="1"/>
    <col min="8212" max="8212" width="4.5" style="195" customWidth="1"/>
    <col min="8213" max="8213" width="5.1640625" style="195" customWidth="1"/>
    <col min="8214" max="8215" width="4.5" style="195" customWidth="1"/>
    <col min="8216" max="8216" width="4.33203125" style="195" customWidth="1"/>
    <col min="8217" max="8218" width="4.5" style="195" customWidth="1"/>
    <col min="8219" max="8219" width="5.83203125" style="195" customWidth="1"/>
    <col min="8220" max="8220" width="4.5" style="195" customWidth="1"/>
    <col min="8221" max="8221" width="6.1640625" style="195" customWidth="1"/>
    <col min="8222" max="8222" width="7.5" style="195" customWidth="1"/>
    <col min="8223" max="8223" width="6" style="195" customWidth="1"/>
    <col min="8224" max="8224" width="4.5" style="195" customWidth="1"/>
    <col min="8225" max="8225" width="7.5" style="195" customWidth="1"/>
    <col min="8226" max="8226" width="18.5" style="195" customWidth="1"/>
    <col min="8227" max="8227" width="11.5" style="195" customWidth="1"/>
    <col min="8228" max="8228" width="7.6640625" style="195" bestFit="1" customWidth="1"/>
    <col min="8229" max="8229" width="10.5" style="195" customWidth="1"/>
    <col min="8230" max="8230" width="8.83203125" style="195" bestFit="1" customWidth="1"/>
    <col min="8231" max="8231" width="8.5" style="195" customWidth="1"/>
    <col min="8232" max="8261" width="4.5" style="195" customWidth="1"/>
    <col min="8262" max="8448" width="4.5" style="195"/>
    <col min="8449" max="8449" width="9.5" style="195" customWidth="1"/>
    <col min="8450" max="8450" width="10.5" style="195" customWidth="1"/>
    <col min="8451" max="8458" width="4.5" style="195" customWidth="1"/>
    <col min="8459" max="8459" width="5.1640625" style="195" customWidth="1"/>
    <col min="8460" max="8462" width="4.5" style="195" customWidth="1"/>
    <col min="8463" max="8463" width="5.1640625" style="195" customWidth="1"/>
    <col min="8464" max="8464" width="5" style="195" customWidth="1"/>
    <col min="8465" max="8465" width="5.6640625" style="195" customWidth="1"/>
    <col min="8466" max="8466" width="4.5" style="195" customWidth="1"/>
    <col min="8467" max="8467" width="5.5" style="195" customWidth="1"/>
    <col min="8468" max="8468" width="4.5" style="195" customWidth="1"/>
    <col min="8469" max="8469" width="5.1640625" style="195" customWidth="1"/>
    <col min="8470" max="8471" width="4.5" style="195" customWidth="1"/>
    <col min="8472" max="8472" width="4.33203125" style="195" customWidth="1"/>
    <col min="8473" max="8474" width="4.5" style="195" customWidth="1"/>
    <col min="8475" max="8475" width="5.83203125" style="195" customWidth="1"/>
    <col min="8476" max="8476" width="4.5" style="195" customWidth="1"/>
    <col min="8477" max="8477" width="6.1640625" style="195" customWidth="1"/>
    <col min="8478" max="8478" width="7.5" style="195" customWidth="1"/>
    <col min="8479" max="8479" width="6" style="195" customWidth="1"/>
    <col min="8480" max="8480" width="4.5" style="195" customWidth="1"/>
    <col min="8481" max="8481" width="7.5" style="195" customWidth="1"/>
    <col min="8482" max="8482" width="18.5" style="195" customWidth="1"/>
    <col min="8483" max="8483" width="11.5" style="195" customWidth="1"/>
    <col min="8484" max="8484" width="7.6640625" style="195" bestFit="1" customWidth="1"/>
    <col min="8485" max="8485" width="10.5" style="195" customWidth="1"/>
    <col min="8486" max="8486" width="8.83203125" style="195" bestFit="1" customWidth="1"/>
    <col min="8487" max="8487" width="8.5" style="195" customWidth="1"/>
    <col min="8488" max="8517" width="4.5" style="195" customWidth="1"/>
    <col min="8518" max="8704" width="4.5" style="195"/>
    <col min="8705" max="8705" width="9.5" style="195" customWidth="1"/>
    <col min="8706" max="8706" width="10.5" style="195" customWidth="1"/>
    <col min="8707" max="8714" width="4.5" style="195" customWidth="1"/>
    <col min="8715" max="8715" width="5.1640625" style="195" customWidth="1"/>
    <col min="8716" max="8718" width="4.5" style="195" customWidth="1"/>
    <col min="8719" max="8719" width="5.1640625" style="195" customWidth="1"/>
    <col min="8720" max="8720" width="5" style="195" customWidth="1"/>
    <col min="8721" max="8721" width="5.6640625" style="195" customWidth="1"/>
    <col min="8722" max="8722" width="4.5" style="195" customWidth="1"/>
    <col min="8723" max="8723" width="5.5" style="195" customWidth="1"/>
    <col min="8724" max="8724" width="4.5" style="195" customWidth="1"/>
    <col min="8725" max="8725" width="5.1640625" style="195" customWidth="1"/>
    <col min="8726" max="8727" width="4.5" style="195" customWidth="1"/>
    <col min="8728" max="8728" width="4.33203125" style="195" customWidth="1"/>
    <col min="8729" max="8730" width="4.5" style="195" customWidth="1"/>
    <col min="8731" max="8731" width="5.83203125" style="195" customWidth="1"/>
    <col min="8732" max="8732" width="4.5" style="195" customWidth="1"/>
    <col min="8733" max="8733" width="6.1640625" style="195" customWidth="1"/>
    <col min="8734" max="8734" width="7.5" style="195" customWidth="1"/>
    <col min="8735" max="8735" width="6" style="195" customWidth="1"/>
    <col min="8736" max="8736" width="4.5" style="195" customWidth="1"/>
    <col min="8737" max="8737" width="7.5" style="195" customWidth="1"/>
    <col min="8738" max="8738" width="18.5" style="195" customWidth="1"/>
    <col min="8739" max="8739" width="11.5" style="195" customWidth="1"/>
    <col min="8740" max="8740" width="7.6640625" style="195" bestFit="1" customWidth="1"/>
    <col min="8741" max="8741" width="10.5" style="195" customWidth="1"/>
    <col min="8742" max="8742" width="8.83203125" style="195" bestFit="1" customWidth="1"/>
    <col min="8743" max="8743" width="8.5" style="195" customWidth="1"/>
    <col min="8744" max="8773" width="4.5" style="195" customWidth="1"/>
    <col min="8774" max="8960" width="4.5" style="195"/>
    <col min="8961" max="8961" width="9.5" style="195" customWidth="1"/>
    <col min="8962" max="8962" width="10.5" style="195" customWidth="1"/>
    <col min="8963" max="8970" width="4.5" style="195" customWidth="1"/>
    <col min="8971" max="8971" width="5.1640625" style="195" customWidth="1"/>
    <col min="8972" max="8974" width="4.5" style="195" customWidth="1"/>
    <col min="8975" max="8975" width="5.1640625" style="195" customWidth="1"/>
    <col min="8976" max="8976" width="5" style="195" customWidth="1"/>
    <col min="8977" max="8977" width="5.6640625" style="195" customWidth="1"/>
    <col min="8978" max="8978" width="4.5" style="195" customWidth="1"/>
    <col min="8979" max="8979" width="5.5" style="195" customWidth="1"/>
    <col min="8980" max="8980" width="4.5" style="195" customWidth="1"/>
    <col min="8981" max="8981" width="5.1640625" style="195" customWidth="1"/>
    <col min="8982" max="8983" width="4.5" style="195" customWidth="1"/>
    <col min="8984" max="8984" width="4.33203125" style="195" customWidth="1"/>
    <col min="8985" max="8986" width="4.5" style="195" customWidth="1"/>
    <col min="8987" max="8987" width="5.83203125" style="195" customWidth="1"/>
    <col min="8988" max="8988" width="4.5" style="195" customWidth="1"/>
    <col min="8989" max="8989" width="6.1640625" style="195" customWidth="1"/>
    <col min="8990" max="8990" width="7.5" style="195" customWidth="1"/>
    <col min="8991" max="8991" width="6" style="195" customWidth="1"/>
    <col min="8992" max="8992" width="4.5" style="195" customWidth="1"/>
    <col min="8993" max="8993" width="7.5" style="195" customWidth="1"/>
    <col min="8994" max="8994" width="18.5" style="195" customWidth="1"/>
    <col min="8995" max="8995" width="11.5" style="195" customWidth="1"/>
    <col min="8996" max="8996" width="7.6640625" style="195" bestFit="1" customWidth="1"/>
    <col min="8997" max="8997" width="10.5" style="195" customWidth="1"/>
    <col min="8998" max="8998" width="8.83203125" style="195" bestFit="1" customWidth="1"/>
    <col min="8999" max="8999" width="8.5" style="195" customWidth="1"/>
    <col min="9000" max="9029" width="4.5" style="195" customWidth="1"/>
    <col min="9030" max="9216" width="4.5" style="195"/>
    <col min="9217" max="9217" width="9.5" style="195" customWidth="1"/>
    <col min="9218" max="9218" width="10.5" style="195" customWidth="1"/>
    <col min="9219" max="9226" width="4.5" style="195" customWidth="1"/>
    <col min="9227" max="9227" width="5.1640625" style="195" customWidth="1"/>
    <col min="9228" max="9230" width="4.5" style="195" customWidth="1"/>
    <col min="9231" max="9231" width="5.1640625" style="195" customWidth="1"/>
    <col min="9232" max="9232" width="5" style="195" customWidth="1"/>
    <col min="9233" max="9233" width="5.6640625" style="195" customWidth="1"/>
    <col min="9234" max="9234" width="4.5" style="195" customWidth="1"/>
    <col min="9235" max="9235" width="5.5" style="195" customWidth="1"/>
    <col min="9236" max="9236" width="4.5" style="195" customWidth="1"/>
    <col min="9237" max="9237" width="5.1640625" style="195" customWidth="1"/>
    <col min="9238" max="9239" width="4.5" style="195" customWidth="1"/>
    <col min="9240" max="9240" width="4.33203125" style="195" customWidth="1"/>
    <col min="9241" max="9242" width="4.5" style="195" customWidth="1"/>
    <col min="9243" max="9243" width="5.83203125" style="195" customWidth="1"/>
    <col min="9244" max="9244" width="4.5" style="195" customWidth="1"/>
    <col min="9245" max="9245" width="6.1640625" style="195" customWidth="1"/>
    <col min="9246" max="9246" width="7.5" style="195" customWidth="1"/>
    <col min="9247" max="9247" width="6" style="195" customWidth="1"/>
    <col min="9248" max="9248" width="4.5" style="195" customWidth="1"/>
    <col min="9249" max="9249" width="7.5" style="195" customWidth="1"/>
    <col min="9250" max="9250" width="18.5" style="195" customWidth="1"/>
    <col min="9251" max="9251" width="11.5" style="195" customWidth="1"/>
    <col min="9252" max="9252" width="7.6640625" style="195" bestFit="1" customWidth="1"/>
    <col min="9253" max="9253" width="10.5" style="195" customWidth="1"/>
    <col min="9254" max="9254" width="8.83203125" style="195" bestFit="1" customWidth="1"/>
    <col min="9255" max="9255" width="8.5" style="195" customWidth="1"/>
    <col min="9256" max="9285" width="4.5" style="195" customWidth="1"/>
    <col min="9286" max="9472" width="4.5" style="195"/>
    <col min="9473" max="9473" width="9.5" style="195" customWidth="1"/>
    <col min="9474" max="9474" width="10.5" style="195" customWidth="1"/>
    <col min="9475" max="9482" width="4.5" style="195" customWidth="1"/>
    <col min="9483" max="9483" width="5.1640625" style="195" customWidth="1"/>
    <col min="9484" max="9486" width="4.5" style="195" customWidth="1"/>
    <col min="9487" max="9487" width="5.1640625" style="195" customWidth="1"/>
    <col min="9488" max="9488" width="5" style="195" customWidth="1"/>
    <col min="9489" max="9489" width="5.6640625" style="195" customWidth="1"/>
    <col min="9490" max="9490" width="4.5" style="195" customWidth="1"/>
    <col min="9491" max="9491" width="5.5" style="195" customWidth="1"/>
    <col min="9492" max="9492" width="4.5" style="195" customWidth="1"/>
    <col min="9493" max="9493" width="5.1640625" style="195" customWidth="1"/>
    <col min="9494" max="9495" width="4.5" style="195" customWidth="1"/>
    <col min="9496" max="9496" width="4.33203125" style="195" customWidth="1"/>
    <col min="9497" max="9498" width="4.5" style="195" customWidth="1"/>
    <col min="9499" max="9499" width="5.83203125" style="195" customWidth="1"/>
    <col min="9500" max="9500" width="4.5" style="195" customWidth="1"/>
    <col min="9501" max="9501" width="6.1640625" style="195" customWidth="1"/>
    <col min="9502" max="9502" width="7.5" style="195" customWidth="1"/>
    <col min="9503" max="9503" width="6" style="195" customWidth="1"/>
    <col min="9504" max="9504" width="4.5" style="195" customWidth="1"/>
    <col min="9505" max="9505" width="7.5" style="195" customWidth="1"/>
    <col min="9506" max="9506" width="18.5" style="195" customWidth="1"/>
    <col min="9507" max="9507" width="11.5" style="195" customWidth="1"/>
    <col min="9508" max="9508" width="7.6640625" style="195" bestFit="1" customWidth="1"/>
    <col min="9509" max="9509" width="10.5" style="195" customWidth="1"/>
    <col min="9510" max="9510" width="8.83203125" style="195" bestFit="1" customWidth="1"/>
    <col min="9511" max="9511" width="8.5" style="195" customWidth="1"/>
    <col min="9512" max="9541" width="4.5" style="195" customWidth="1"/>
    <col min="9542" max="9728" width="4.5" style="195"/>
    <col min="9729" max="9729" width="9.5" style="195" customWidth="1"/>
    <col min="9730" max="9730" width="10.5" style="195" customWidth="1"/>
    <col min="9731" max="9738" width="4.5" style="195" customWidth="1"/>
    <col min="9739" max="9739" width="5.1640625" style="195" customWidth="1"/>
    <col min="9740" max="9742" width="4.5" style="195" customWidth="1"/>
    <col min="9743" max="9743" width="5.1640625" style="195" customWidth="1"/>
    <col min="9744" max="9744" width="5" style="195" customWidth="1"/>
    <col min="9745" max="9745" width="5.6640625" style="195" customWidth="1"/>
    <col min="9746" max="9746" width="4.5" style="195" customWidth="1"/>
    <col min="9747" max="9747" width="5.5" style="195" customWidth="1"/>
    <col min="9748" max="9748" width="4.5" style="195" customWidth="1"/>
    <col min="9749" max="9749" width="5.1640625" style="195" customWidth="1"/>
    <col min="9750" max="9751" width="4.5" style="195" customWidth="1"/>
    <col min="9752" max="9752" width="4.33203125" style="195" customWidth="1"/>
    <col min="9753" max="9754" width="4.5" style="195" customWidth="1"/>
    <col min="9755" max="9755" width="5.83203125" style="195" customWidth="1"/>
    <col min="9756" max="9756" width="4.5" style="195" customWidth="1"/>
    <col min="9757" max="9757" width="6.1640625" style="195" customWidth="1"/>
    <col min="9758" max="9758" width="7.5" style="195" customWidth="1"/>
    <col min="9759" max="9759" width="6" style="195" customWidth="1"/>
    <col min="9760" max="9760" width="4.5" style="195" customWidth="1"/>
    <col min="9761" max="9761" width="7.5" style="195" customWidth="1"/>
    <col min="9762" max="9762" width="18.5" style="195" customWidth="1"/>
    <col min="9763" max="9763" width="11.5" style="195" customWidth="1"/>
    <col min="9764" max="9764" width="7.6640625" style="195" bestFit="1" customWidth="1"/>
    <col min="9765" max="9765" width="10.5" style="195" customWidth="1"/>
    <col min="9766" max="9766" width="8.83203125" style="195" bestFit="1" customWidth="1"/>
    <col min="9767" max="9767" width="8.5" style="195" customWidth="1"/>
    <col min="9768" max="9797" width="4.5" style="195" customWidth="1"/>
    <col min="9798" max="9984" width="4.5" style="195"/>
    <col min="9985" max="9985" width="9.5" style="195" customWidth="1"/>
    <col min="9986" max="9986" width="10.5" style="195" customWidth="1"/>
    <col min="9987" max="9994" width="4.5" style="195" customWidth="1"/>
    <col min="9995" max="9995" width="5.1640625" style="195" customWidth="1"/>
    <col min="9996" max="9998" width="4.5" style="195" customWidth="1"/>
    <col min="9999" max="9999" width="5.1640625" style="195" customWidth="1"/>
    <col min="10000" max="10000" width="5" style="195" customWidth="1"/>
    <col min="10001" max="10001" width="5.6640625" style="195" customWidth="1"/>
    <col min="10002" max="10002" width="4.5" style="195" customWidth="1"/>
    <col min="10003" max="10003" width="5.5" style="195" customWidth="1"/>
    <col min="10004" max="10004" width="4.5" style="195" customWidth="1"/>
    <col min="10005" max="10005" width="5.1640625" style="195" customWidth="1"/>
    <col min="10006" max="10007" width="4.5" style="195" customWidth="1"/>
    <col min="10008" max="10008" width="4.33203125" style="195" customWidth="1"/>
    <col min="10009" max="10010" width="4.5" style="195" customWidth="1"/>
    <col min="10011" max="10011" width="5.83203125" style="195" customWidth="1"/>
    <col min="10012" max="10012" width="4.5" style="195" customWidth="1"/>
    <col min="10013" max="10013" width="6.1640625" style="195" customWidth="1"/>
    <col min="10014" max="10014" width="7.5" style="195" customWidth="1"/>
    <col min="10015" max="10015" width="6" style="195" customWidth="1"/>
    <col min="10016" max="10016" width="4.5" style="195" customWidth="1"/>
    <col min="10017" max="10017" width="7.5" style="195" customWidth="1"/>
    <col min="10018" max="10018" width="18.5" style="195" customWidth="1"/>
    <col min="10019" max="10019" width="11.5" style="195" customWidth="1"/>
    <col min="10020" max="10020" width="7.6640625" style="195" bestFit="1" customWidth="1"/>
    <col min="10021" max="10021" width="10.5" style="195" customWidth="1"/>
    <col min="10022" max="10022" width="8.83203125" style="195" bestFit="1" customWidth="1"/>
    <col min="10023" max="10023" width="8.5" style="195" customWidth="1"/>
    <col min="10024" max="10053" width="4.5" style="195" customWidth="1"/>
    <col min="10054" max="10240" width="4.5" style="195"/>
    <col min="10241" max="10241" width="9.5" style="195" customWidth="1"/>
    <col min="10242" max="10242" width="10.5" style="195" customWidth="1"/>
    <col min="10243" max="10250" width="4.5" style="195" customWidth="1"/>
    <col min="10251" max="10251" width="5.1640625" style="195" customWidth="1"/>
    <col min="10252" max="10254" width="4.5" style="195" customWidth="1"/>
    <col min="10255" max="10255" width="5.1640625" style="195" customWidth="1"/>
    <col min="10256" max="10256" width="5" style="195" customWidth="1"/>
    <col min="10257" max="10257" width="5.6640625" style="195" customWidth="1"/>
    <col min="10258" max="10258" width="4.5" style="195" customWidth="1"/>
    <col min="10259" max="10259" width="5.5" style="195" customWidth="1"/>
    <col min="10260" max="10260" width="4.5" style="195" customWidth="1"/>
    <col min="10261" max="10261" width="5.1640625" style="195" customWidth="1"/>
    <col min="10262" max="10263" width="4.5" style="195" customWidth="1"/>
    <col min="10264" max="10264" width="4.33203125" style="195" customWidth="1"/>
    <col min="10265" max="10266" width="4.5" style="195" customWidth="1"/>
    <col min="10267" max="10267" width="5.83203125" style="195" customWidth="1"/>
    <col min="10268" max="10268" width="4.5" style="195" customWidth="1"/>
    <col min="10269" max="10269" width="6.1640625" style="195" customWidth="1"/>
    <col min="10270" max="10270" width="7.5" style="195" customWidth="1"/>
    <col min="10271" max="10271" width="6" style="195" customWidth="1"/>
    <col min="10272" max="10272" width="4.5" style="195" customWidth="1"/>
    <col min="10273" max="10273" width="7.5" style="195" customWidth="1"/>
    <col min="10274" max="10274" width="18.5" style="195" customWidth="1"/>
    <col min="10275" max="10275" width="11.5" style="195" customWidth="1"/>
    <col min="10276" max="10276" width="7.6640625" style="195" bestFit="1" customWidth="1"/>
    <col min="10277" max="10277" width="10.5" style="195" customWidth="1"/>
    <col min="10278" max="10278" width="8.83203125" style="195" bestFit="1" customWidth="1"/>
    <col min="10279" max="10279" width="8.5" style="195" customWidth="1"/>
    <col min="10280" max="10309" width="4.5" style="195" customWidth="1"/>
    <col min="10310" max="10496" width="4.5" style="195"/>
    <col min="10497" max="10497" width="9.5" style="195" customWidth="1"/>
    <col min="10498" max="10498" width="10.5" style="195" customWidth="1"/>
    <col min="10499" max="10506" width="4.5" style="195" customWidth="1"/>
    <col min="10507" max="10507" width="5.1640625" style="195" customWidth="1"/>
    <col min="10508" max="10510" width="4.5" style="195" customWidth="1"/>
    <col min="10511" max="10511" width="5.1640625" style="195" customWidth="1"/>
    <col min="10512" max="10512" width="5" style="195" customWidth="1"/>
    <col min="10513" max="10513" width="5.6640625" style="195" customWidth="1"/>
    <col min="10514" max="10514" width="4.5" style="195" customWidth="1"/>
    <col min="10515" max="10515" width="5.5" style="195" customWidth="1"/>
    <col min="10516" max="10516" width="4.5" style="195" customWidth="1"/>
    <col min="10517" max="10517" width="5.1640625" style="195" customWidth="1"/>
    <col min="10518" max="10519" width="4.5" style="195" customWidth="1"/>
    <col min="10520" max="10520" width="4.33203125" style="195" customWidth="1"/>
    <col min="10521" max="10522" width="4.5" style="195" customWidth="1"/>
    <col min="10523" max="10523" width="5.83203125" style="195" customWidth="1"/>
    <col min="10524" max="10524" width="4.5" style="195" customWidth="1"/>
    <col min="10525" max="10525" width="6.1640625" style="195" customWidth="1"/>
    <col min="10526" max="10526" width="7.5" style="195" customWidth="1"/>
    <col min="10527" max="10527" width="6" style="195" customWidth="1"/>
    <col min="10528" max="10528" width="4.5" style="195" customWidth="1"/>
    <col min="10529" max="10529" width="7.5" style="195" customWidth="1"/>
    <col min="10530" max="10530" width="18.5" style="195" customWidth="1"/>
    <col min="10531" max="10531" width="11.5" style="195" customWidth="1"/>
    <col min="10532" max="10532" width="7.6640625" style="195" bestFit="1" customWidth="1"/>
    <col min="10533" max="10533" width="10.5" style="195" customWidth="1"/>
    <col min="10534" max="10534" width="8.83203125" style="195" bestFit="1" customWidth="1"/>
    <col min="10535" max="10535" width="8.5" style="195" customWidth="1"/>
    <col min="10536" max="10565" width="4.5" style="195" customWidth="1"/>
    <col min="10566" max="10752" width="4.5" style="195"/>
    <col min="10753" max="10753" width="9.5" style="195" customWidth="1"/>
    <col min="10754" max="10754" width="10.5" style="195" customWidth="1"/>
    <col min="10755" max="10762" width="4.5" style="195" customWidth="1"/>
    <col min="10763" max="10763" width="5.1640625" style="195" customWidth="1"/>
    <col min="10764" max="10766" width="4.5" style="195" customWidth="1"/>
    <col min="10767" max="10767" width="5.1640625" style="195" customWidth="1"/>
    <col min="10768" max="10768" width="5" style="195" customWidth="1"/>
    <col min="10769" max="10769" width="5.6640625" style="195" customWidth="1"/>
    <col min="10770" max="10770" width="4.5" style="195" customWidth="1"/>
    <col min="10771" max="10771" width="5.5" style="195" customWidth="1"/>
    <col min="10772" max="10772" width="4.5" style="195" customWidth="1"/>
    <col min="10773" max="10773" width="5.1640625" style="195" customWidth="1"/>
    <col min="10774" max="10775" width="4.5" style="195" customWidth="1"/>
    <col min="10776" max="10776" width="4.33203125" style="195" customWidth="1"/>
    <col min="10777" max="10778" width="4.5" style="195" customWidth="1"/>
    <col min="10779" max="10779" width="5.83203125" style="195" customWidth="1"/>
    <col min="10780" max="10780" width="4.5" style="195" customWidth="1"/>
    <col min="10781" max="10781" width="6.1640625" style="195" customWidth="1"/>
    <col min="10782" max="10782" width="7.5" style="195" customWidth="1"/>
    <col min="10783" max="10783" width="6" style="195" customWidth="1"/>
    <col min="10784" max="10784" width="4.5" style="195" customWidth="1"/>
    <col min="10785" max="10785" width="7.5" style="195" customWidth="1"/>
    <col min="10786" max="10786" width="18.5" style="195" customWidth="1"/>
    <col min="10787" max="10787" width="11.5" style="195" customWidth="1"/>
    <col min="10788" max="10788" width="7.6640625" style="195" bestFit="1" customWidth="1"/>
    <col min="10789" max="10789" width="10.5" style="195" customWidth="1"/>
    <col min="10790" max="10790" width="8.83203125" style="195" bestFit="1" customWidth="1"/>
    <col min="10791" max="10791" width="8.5" style="195" customWidth="1"/>
    <col min="10792" max="10821" width="4.5" style="195" customWidth="1"/>
    <col min="10822" max="11008" width="4.5" style="195"/>
    <col min="11009" max="11009" width="9.5" style="195" customWidth="1"/>
    <col min="11010" max="11010" width="10.5" style="195" customWidth="1"/>
    <col min="11011" max="11018" width="4.5" style="195" customWidth="1"/>
    <col min="11019" max="11019" width="5.1640625" style="195" customWidth="1"/>
    <col min="11020" max="11022" width="4.5" style="195" customWidth="1"/>
    <col min="11023" max="11023" width="5.1640625" style="195" customWidth="1"/>
    <col min="11024" max="11024" width="5" style="195" customWidth="1"/>
    <col min="11025" max="11025" width="5.6640625" style="195" customWidth="1"/>
    <col min="11026" max="11026" width="4.5" style="195" customWidth="1"/>
    <col min="11027" max="11027" width="5.5" style="195" customWidth="1"/>
    <col min="11028" max="11028" width="4.5" style="195" customWidth="1"/>
    <col min="11029" max="11029" width="5.1640625" style="195" customWidth="1"/>
    <col min="11030" max="11031" width="4.5" style="195" customWidth="1"/>
    <col min="11032" max="11032" width="4.33203125" style="195" customWidth="1"/>
    <col min="11033" max="11034" width="4.5" style="195" customWidth="1"/>
    <col min="11035" max="11035" width="5.83203125" style="195" customWidth="1"/>
    <col min="11036" max="11036" width="4.5" style="195" customWidth="1"/>
    <col min="11037" max="11037" width="6.1640625" style="195" customWidth="1"/>
    <col min="11038" max="11038" width="7.5" style="195" customWidth="1"/>
    <col min="11039" max="11039" width="6" style="195" customWidth="1"/>
    <col min="11040" max="11040" width="4.5" style="195" customWidth="1"/>
    <col min="11041" max="11041" width="7.5" style="195" customWidth="1"/>
    <col min="11042" max="11042" width="18.5" style="195" customWidth="1"/>
    <col min="11043" max="11043" width="11.5" style="195" customWidth="1"/>
    <col min="11044" max="11044" width="7.6640625" style="195" bestFit="1" customWidth="1"/>
    <col min="11045" max="11045" width="10.5" style="195" customWidth="1"/>
    <col min="11046" max="11046" width="8.83203125" style="195" bestFit="1" customWidth="1"/>
    <col min="11047" max="11047" width="8.5" style="195" customWidth="1"/>
    <col min="11048" max="11077" width="4.5" style="195" customWidth="1"/>
    <col min="11078" max="11264" width="4.5" style="195"/>
    <col min="11265" max="11265" width="9.5" style="195" customWidth="1"/>
    <col min="11266" max="11266" width="10.5" style="195" customWidth="1"/>
    <col min="11267" max="11274" width="4.5" style="195" customWidth="1"/>
    <col min="11275" max="11275" width="5.1640625" style="195" customWidth="1"/>
    <col min="11276" max="11278" width="4.5" style="195" customWidth="1"/>
    <col min="11279" max="11279" width="5.1640625" style="195" customWidth="1"/>
    <col min="11280" max="11280" width="5" style="195" customWidth="1"/>
    <col min="11281" max="11281" width="5.6640625" style="195" customWidth="1"/>
    <col min="11282" max="11282" width="4.5" style="195" customWidth="1"/>
    <col min="11283" max="11283" width="5.5" style="195" customWidth="1"/>
    <col min="11284" max="11284" width="4.5" style="195" customWidth="1"/>
    <col min="11285" max="11285" width="5.1640625" style="195" customWidth="1"/>
    <col min="11286" max="11287" width="4.5" style="195" customWidth="1"/>
    <col min="11288" max="11288" width="4.33203125" style="195" customWidth="1"/>
    <col min="11289" max="11290" width="4.5" style="195" customWidth="1"/>
    <col min="11291" max="11291" width="5.83203125" style="195" customWidth="1"/>
    <col min="11292" max="11292" width="4.5" style="195" customWidth="1"/>
    <col min="11293" max="11293" width="6.1640625" style="195" customWidth="1"/>
    <col min="11294" max="11294" width="7.5" style="195" customWidth="1"/>
    <col min="11295" max="11295" width="6" style="195" customWidth="1"/>
    <col min="11296" max="11296" width="4.5" style="195" customWidth="1"/>
    <col min="11297" max="11297" width="7.5" style="195" customWidth="1"/>
    <col min="11298" max="11298" width="18.5" style="195" customWidth="1"/>
    <col min="11299" max="11299" width="11.5" style="195" customWidth="1"/>
    <col min="11300" max="11300" width="7.6640625" style="195" bestFit="1" customWidth="1"/>
    <col min="11301" max="11301" width="10.5" style="195" customWidth="1"/>
    <col min="11302" max="11302" width="8.83203125" style="195" bestFit="1" customWidth="1"/>
    <col min="11303" max="11303" width="8.5" style="195" customWidth="1"/>
    <col min="11304" max="11333" width="4.5" style="195" customWidth="1"/>
    <col min="11334" max="11520" width="4.5" style="195"/>
    <col min="11521" max="11521" width="9.5" style="195" customWidth="1"/>
    <col min="11522" max="11522" width="10.5" style="195" customWidth="1"/>
    <col min="11523" max="11530" width="4.5" style="195" customWidth="1"/>
    <col min="11531" max="11531" width="5.1640625" style="195" customWidth="1"/>
    <col min="11532" max="11534" width="4.5" style="195" customWidth="1"/>
    <col min="11535" max="11535" width="5.1640625" style="195" customWidth="1"/>
    <col min="11536" max="11536" width="5" style="195" customWidth="1"/>
    <col min="11537" max="11537" width="5.6640625" style="195" customWidth="1"/>
    <col min="11538" max="11538" width="4.5" style="195" customWidth="1"/>
    <col min="11539" max="11539" width="5.5" style="195" customWidth="1"/>
    <col min="11540" max="11540" width="4.5" style="195" customWidth="1"/>
    <col min="11541" max="11541" width="5.1640625" style="195" customWidth="1"/>
    <col min="11542" max="11543" width="4.5" style="195" customWidth="1"/>
    <col min="11544" max="11544" width="4.33203125" style="195" customWidth="1"/>
    <col min="11545" max="11546" width="4.5" style="195" customWidth="1"/>
    <col min="11547" max="11547" width="5.83203125" style="195" customWidth="1"/>
    <col min="11548" max="11548" width="4.5" style="195" customWidth="1"/>
    <col min="11549" max="11549" width="6.1640625" style="195" customWidth="1"/>
    <col min="11550" max="11550" width="7.5" style="195" customWidth="1"/>
    <col min="11551" max="11551" width="6" style="195" customWidth="1"/>
    <col min="11552" max="11552" width="4.5" style="195" customWidth="1"/>
    <col min="11553" max="11553" width="7.5" style="195" customWidth="1"/>
    <col min="11554" max="11554" width="18.5" style="195" customWidth="1"/>
    <col min="11555" max="11555" width="11.5" style="195" customWidth="1"/>
    <col min="11556" max="11556" width="7.6640625" style="195" bestFit="1" customWidth="1"/>
    <col min="11557" max="11557" width="10.5" style="195" customWidth="1"/>
    <col min="11558" max="11558" width="8.83203125" style="195" bestFit="1" customWidth="1"/>
    <col min="11559" max="11559" width="8.5" style="195" customWidth="1"/>
    <col min="11560" max="11589" width="4.5" style="195" customWidth="1"/>
    <col min="11590" max="11776" width="4.5" style="195"/>
    <col min="11777" max="11777" width="9.5" style="195" customWidth="1"/>
    <col min="11778" max="11778" width="10.5" style="195" customWidth="1"/>
    <col min="11779" max="11786" width="4.5" style="195" customWidth="1"/>
    <col min="11787" max="11787" width="5.1640625" style="195" customWidth="1"/>
    <col min="11788" max="11790" width="4.5" style="195" customWidth="1"/>
    <col min="11791" max="11791" width="5.1640625" style="195" customWidth="1"/>
    <col min="11792" max="11792" width="5" style="195" customWidth="1"/>
    <col min="11793" max="11793" width="5.6640625" style="195" customWidth="1"/>
    <col min="11794" max="11794" width="4.5" style="195" customWidth="1"/>
    <col min="11795" max="11795" width="5.5" style="195" customWidth="1"/>
    <col min="11796" max="11796" width="4.5" style="195" customWidth="1"/>
    <col min="11797" max="11797" width="5.1640625" style="195" customWidth="1"/>
    <col min="11798" max="11799" width="4.5" style="195" customWidth="1"/>
    <col min="11800" max="11800" width="4.33203125" style="195" customWidth="1"/>
    <col min="11801" max="11802" width="4.5" style="195" customWidth="1"/>
    <col min="11803" max="11803" width="5.83203125" style="195" customWidth="1"/>
    <col min="11804" max="11804" width="4.5" style="195" customWidth="1"/>
    <col min="11805" max="11805" width="6.1640625" style="195" customWidth="1"/>
    <col min="11806" max="11806" width="7.5" style="195" customWidth="1"/>
    <col min="11807" max="11807" width="6" style="195" customWidth="1"/>
    <col min="11808" max="11808" width="4.5" style="195" customWidth="1"/>
    <col min="11809" max="11809" width="7.5" style="195" customWidth="1"/>
    <col min="11810" max="11810" width="18.5" style="195" customWidth="1"/>
    <col min="11811" max="11811" width="11.5" style="195" customWidth="1"/>
    <col min="11812" max="11812" width="7.6640625" style="195" bestFit="1" customWidth="1"/>
    <col min="11813" max="11813" width="10.5" style="195" customWidth="1"/>
    <col min="11814" max="11814" width="8.83203125" style="195" bestFit="1" customWidth="1"/>
    <col min="11815" max="11815" width="8.5" style="195" customWidth="1"/>
    <col min="11816" max="11845" width="4.5" style="195" customWidth="1"/>
    <col min="11846" max="12032" width="4.5" style="195"/>
    <col min="12033" max="12033" width="9.5" style="195" customWidth="1"/>
    <col min="12034" max="12034" width="10.5" style="195" customWidth="1"/>
    <col min="12035" max="12042" width="4.5" style="195" customWidth="1"/>
    <col min="12043" max="12043" width="5.1640625" style="195" customWidth="1"/>
    <col min="12044" max="12046" width="4.5" style="195" customWidth="1"/>
    <col min="12047" max="12047" width="5.1640625" style="195" customWidth="1"/>
    <col min="12048" max="12048" width="5" style="195" customWidth="1"/>
    <col min="12049" max="12049" width="5.6640625" style="195" customWidth="1"/>
    <col min="12050" max="12050" width="4.5" style="195" customWidth="1"/>
    <col min="12051" max="12051" width="5.5" style="195" customWidth="1"/>
    <col min="12052" max="12052" width="4.5" style="195" customWidth="1"/>
    <col min="12053" max="12053" width="5.1640625" style="195" customWidth="1"/>
    <col min="12054" max="12055" width="4.5" style="195" customWidth="1"/>
    <col min="12056" max="12056" width="4.33203125" style="195" customWidth="1"/>
    <col min="12057" max="12058" width="4.5" style="195" customWidth="1"/>
    <col min="12059" max="12059" width="5.83203125" style="195" customWidth="1"/>
    <col min="12060" max="12060" width="4.5" style="195" customWidth="1"/>
    <col min="12061" max="12061" width="6.1640625" style="195" customWidth="1"/>
    <col min="12062" max="12062" width="7.5" style="195" customWidth="1"/>
    <col min="12063" max="12063" width="6" style="195" customWidth="1"/>
    <col min="12064" max="12064" width="4.5" style="195" customWidth="1"/>
    <col min="12065" max="12065" width="7.5" style="195" customWidth="1"/>
    <col min="12066" max="12066" width="18.5" style="195" customWidth="1"/>
    <col min="12067" max="12067" width="11.5" style="195" customWidth="1"/>
    <col min="12068" max="12068" width="7.6640625" style="195" bestFit="1" customWidth="1"/>
    <col min="12069" max="12069" width="10.5" style="195" customWidth="1"/>
    <col min="12070" max="12070" width="8.83203125" style="195" bestFit="1" customWidth="1"/>
    <col min="12071" max="12071" width="8.5" style="195" customWidth="1"/>
    <col min="12072" max="12101" width="4.5" style="195" customWidth="1"/>
    <col min="12102" max="12288" width="4.5" style="195"/>
    <col min="12289" max="12289" width="9.5" style="195" customWidth="1"/>
    <col min="12290" max="12290" width="10.5" style="195" customWidth="1"/>
    <col min="12291" max="12298" width="4.5" style="195" customWidth="1"/>
    <col min="12299" max="12299" width="5.1640625" style="195" customWidth="1"/>
    <col min="12300" max="12302" width="4.5" style="195" customWidth="1"/>
    <col min="12303" max="12303" width="5.1640625" style="195" customWidth="1"/>
    <col min="12304" max="12304" width="5" style="195" customWidth="1"/>
    <col min="12305" max="12305" width="5.6640625" style="195" customWidth="1"/>
    <col min="12306" max="12306" width="4.5" style="195" customWidth="1"/>
    <col min="12307" max="12307" width="5.5" style="195" customWidth="1"/>
    <col min="12308" max="12308" width="4.5" style="195" customWidth="1"/>
    <col min="12309" max="12309" width="5.1640625" style="195" customWidth="1"/>
    <col min="12310" max="12311" width="4.5" style="195" customWidth="1"/>
    <col min="12312" max="12312" width="4.33203125" style="195" customWidth="1"/>
    <col min="12313" max="12314" width="4.5" style="195" customWidth="1"/>
    <col min="12315" max="12315" width="5.83203125" style="195" customWidth="1"/>
    <col min="12316" max="12316" width="4.5" style="195" customWidth="1"/>
    <col min="12317" max="12317" width="6.1640625" style="195" customWidth="1"/>
    <col min="12318" max="12318" width="7.5" style="195" customWidth="1"/>
    <col min="12319" max="12319" width="6" style="195" customWidth="1"/>
    <col min="12320" max="12320" width="4.5" style="195" customWidth="1"/>
    <col min="12321" max="12321" width="7.5" style="195" customWidth="1"/>
    <col min="12322" max="12322" width="18.5" style="195" customWidth="1"/>
    <col min="12323" max="12323" width="11.5" style="195" customWidth="1"/>
    <col min="12324" max="12324" width="7.6640625" style="195" bestFit="1" customWidth="1"/>
    <col min="12325" max="12325" width="10.5" style="195" customWidth="1"/>
    <col min="12326" max="12326" width="8.83203125" style="195" bestFit="1" customWidth="1"/>
    <col min="12327" max="12327" width="8.5" style="195" customWidth="1"/>
    <col min="12328" max="12357" width="4.5" style="195" customWidth="1"/>
    <col min="12358" max="12544" width="4.5" style="195"/>
    <col min="12545" max="12545" width="9.5" style="195" customWidth="1"/>
    <col min="12546" max="12546" width="10.5" style="195" customWidth="1"/>
    <col min="12547" max="12554" width="4.5" style="195" customWidth="1"/>
    <col min="12555" max="12555" width="5.1640625" style="195" customWidth="1"/>
    <col min="12556" max="12558" width="4.5" style="195" customWidth="1"/>
    <col min="12559" max="12559" width="5.1640625" style="195" customWidth="1"/>
    <col min="12560" max="12560" width="5" style="195" customWidth="1"/>
    <col min="12561" max="12561" width="5.6640625" style="195" customWidth="1"/>
    <col min="12562" max="12562" width="4.5" style="195" customWidth="1"/>
    <col min="12563" max="12563" width="5.5" style="195" customWidth="1"/>
    <col min="12564" max="12564" width="4.5" style="195" customWidth="1"/>
    <col min="12565" max="12565" width="5.1640625" style="195" customWidth="1"/>
    <col min="12566" max="12567" width="4.5" style="195" customWidth="1"/>
    <col min="12568" max="12568" width="4.33203125" style="195" customWidth="1"/>
    <col min="12569" max="12570" width="4.5" style="195" customWidth="1"/>
    <col min="12571" max="12571" width="5.83203125" style="195" customWidth="1"/>
    <col min="12572" max="12572" width="4.5" style="195" customWidth="1"/>
    <col min="12573" max="12573" width="6.1640625" style="195" customWidth="1"/>
    <col min="12574" max="12574" width="7.5" style="195" customWidth="1"/>
    <col min="12575" max="12575" width="6" style="195" customWidth="1"/>
    <col min="12576" max="12576" width="4.5" style="195" customWidth="1"/>
    <col min="12577" max="12577" width="7.5" style="195" customWidth="1"/>
    <col min="12578" max="12578" width="18.5" style="195" customWidth="1"/>
    <col min="12579" max="12579" width="11.5" style="195" customWidth="1"/>
    <col min="12580" max="12580" width="7.6640625" style="195" bestFit="1" customWidth="1"/>
    <col min="12581" max="12581" width="10.5" style="195" customWidth="1"/>
    <col min="12582" max="12582" width="8.83203125" style="195" bestFit="1" customWidth="1"/>
    <col min="12583" max="12583" width="8.5" style="195" customWidth="1"/>
    <col min="12584" max="12613" width="4.5" style="195" customWidth="1"/>
    <col min="12614" max="12800" width="4.5" style="195"/>
    <col min="12801" max="12801" width="9.5" style="195" customWidth="1"/>
    <col min="12802" max="12802" width="10.5" style="195" customWidth="1"/>
    <col min="12803" max="12810" width="4.5" style="195" customWidth="1"/>
    <col min="12811" max="12811" width="5.1640625" style="195" customWidth="1"/>
    <col min="12812" max="12814" width="4.5" style="195" customWidth="1"/>
    <col min="12815" max="12815" width="5.1640625" style="195" customWidth="1"/>
    <col min="12816" max="12816" width="5" style="195" customWidth="1"/>
    <col min="12817" max="12817" width="5.6640625" style="195" customWidth="1"/>
    <col min="12818" max="12818" width="4.5" style="195" customWidth="1"/>
    <col min="12819" max="12819" width="5.5" style="195" customWidth="1"/>
    <col min="12820" max="12820" width="4.5" style="195" customWidth="1"/>
    <col min="12821" max="12821" width="5.1640625" style="195" customWidth="1"/>
    <col min="12822" max="12823" width="4.5" style="195" customWidth="1"/>
    <col min="12824" max="12824" width="4.33203125" style="195" customWidth="1"/>
    <col min="12825" max="12826" width="4.5" style="195" customWidth="1"/>
    <col min="12827" max="12827" width="5.83203125" style="195" customWidth="1"/>
    <col min="12828" max="12828" width="4.5" style="195" customWidth="1"/>
    <col min="12829" max="12829" width="6.1640625" style="195" customWidth="1"/>
    <col min="12830" max="12830" width="7.5" style="195" customWidth="1"/>
    <col min="12831" max="12831" width="6" style="195" customWidth="1"/>
    <col min="12832" max="12832" width="4.5" style="195" customWidth="1"/>
    <col min="12833" max="12833" width="7.5" style="195" customWidth="1"/>
    <col min="12834" max="12834" width="18.5" style="195" customWidth="1"/>
    <col min="12835" max="12835" width="11.5" style="195" customWidth="1"/>
    <col min="12836" max="12836" width="7.6640625" style="195" bestFit="1" customWidth="1"/>
    <col min="12837" max="12837" width="10.5" style="195" customWidth="1"/>
    <col min="12838" max="12838" width="8.83203125" style="195" bestFit="1" customWidth="1"/>
    <col min="12839" max="12839" width="8.5" style="195" customWidth="1"/>
    <col min="12840" max="12869" width="4.5" style="195" customWidth="1"/>
    <col min="12870" max="13056" width="4.5" style="195"/>
    <col min="13057" max="13057" width="9.5" style="195" customWidth="1"/>
    <col min="13058" max="13058" width="10.5" style="195" customWidth="1"/>
    <col min="13059" max="13066" width="4.5" style="195" customWidth="1"/>
    <col min="13067" max="13067" width="5.1640625" style="195" customWidth="1"/>
    <col min="13068" max="13070" width="4.5" style="195" customWidth="1"/>
    <col min="13071" max="13071" width="5.1640625" style="195" customWidth="1"/>
    <col min="13072" max="13072" width="5" style="195" customWidth="1"/>
    <col min="13073" max="13073" width="5.6640625" style="195" customWidth="1"/>
    <col min="13074" max="13074" width="4.5" style="195" customWidth="1"/>
    <col min="13075" max="13075" width="5.5" style="195" customWidth="1"/>
    <col min="13076" max="13076" width="4.5" style="195" customWidth="1"/>
    <col min="13077" max="13077" width="5.1640625" style="195" customWidth="1"/>
    <col min="13078" max="13079" width="4.5" style="195" customWidth="1"/>
    <col min="13080" max="13080" width="4.33203125" style="195" customWidth="1"/>
    <col min="13081" max="13082" width="4.5" style="195" customWidth="1"/>
    <col min="13083" max="13083" width="5.83203125" style="195" customWidth="1"/>
    <col min="13084" max="13084" width="4.5" style="195" customWidth="1"/>
    <col min="13085" max="13085" width="6.1640625" style="195" customWidth="1"/>
    <col min="13086" max="13086" width="7.5" style="195" customWidth="1"/>
    <col min="13087" max="13087" width="6" style="195" customWidth="1"/>
    <col min="13088" max="13088" width="4.5" style="195" customWidth="1"/>
    <col min="13089" max="13089" width="7.5" style="195" customWidth="1"/>
    <col min="13090" max="13090" width="18.5" style="195" customWidth="1"/>
    <col min="13091" max="13091" width="11.5" style="195" customWidth="1"/>
    <col min="13092" max="13092" width="7.6640625" style="195" bestFit="1" customWidth="1"/>
    <col min="13093" max="13093" width="10.5" style="195" customWidth="1"/>
    <col min="13094" max="13094" width="8.83203125" style="195" bestFit="1" customWidth="1"/>
    <col min="13095" max="13095" width="8.5" style="195" customWidth="1"/>
    <col min="13096" max="13125" width="4.5" style="195" customWidth="1"/>
    <col min="13126" max="13312" width="4.5" style="195"/>
    <col min="13313" max="13313" width="9.5" style="195" customWidth="1"/>
    <col min="13314" max="13314" width="10.5" style="195" customWidth="1"/>
    <col min="13315" max="13322" width="4.5" style="195" customWidth="1"/>
    <col min="13323" max="13323" width="5.1640625" style="195" customWidth="1"/>
    <col min="13324" max="13326" width="4.5" style="195" customWidth="1"/>
    <col min="13327" max="13327" width="5.1640625" style="195" customWidth="1"/>
    <col min="13328" max="13328" width="5" style="195" customWidth="1"/>
    <col min="13329" max="13329" width="5.6640625" style="195" customWidth="1"/>
    <col min="13330" max="13330" width="4.5" style="195" customWidth="1"/>
    <col min="13331" max="13331" width="5.5" style="195" customWidth="1"/>
    <col min="13332" max="13332" width="4.5" style="195" customWidth="1"/>
    <col min="13333" max="13333" width="5.1640625" style="195" customWidth="1"/>
    <col min="13334" max="13335" width="4.5" style="195" customWidth="1"/>
    <col min="13336" max="13336" width="4.33203125" style="195" customWidth="1"/>
    <col min="13337" max="13338" width="4.5" style="195" customWidth="1"/>
    <col min="13339" max="13339" width="5.83203125" style="195" customWidth="1"/>
    <col min="13340" max="13340" width="4.5" style="195" customWidth="1"/>
    <col min="13341" max="13341" width="6.1640625" style="195" customWidth="1"/>
    <col min="13342" max="13342" width="7.5" style="195" customWidth="1"/>
    <col min="13343" max="13343" width="6" style="195" customWidth="1"/>
    <col min="13344" max="13344" width="4.5" style="195" customWidth="1"/>
    <col min="13345" max="13345" width="7.5" style="195" customWidth="1"/>
    <col min="13346" max="13346" width="18.5" style="195" customWidth="1"/>
    <col min="13347" max="13347" width="11.5" style="195" customWidth="1"/>
    <col min="13348" max="13348" width="7.6640625" style="195" bestFit="1" customWidth="1"/>
    <col min="13349" max="13349" width="10.5" style="195" customWidth="1"/>
    <col min="13350" max="13350" width="8.83203125" style="195" bestFit="1" customWidth="1"/>
    <col min="13351" max="13351" width="8.5" style="195" customWidth="1"/>
    <col min="13352" max="13381" width="4.5" style="195" customWidth="1"/>
    <col min="13382" max="13568" width="4.5" style="195"/>
    <col min="13569" max="13569" width="9.5" style="195" customWidth="1"/>
    <col min="13570" max="13570" width="10.5" style="195" customWidth="1"/>
    <col min="13571" max="13578" width="4.5" style="195" customWidth="1"/>
    <col min="13579" max="13579" width="5.1640625" style="195" customWidth="1"/>
    <col min="13580" max="13582" width="4.5" style="195" customWidth="1"/>
    <col min="13583" max="13583" width="5.1640625" style="195" customWidth="1"/>
    <col min="13584" max="13584" width="5" style="195" customWidth="1"/>
    <col min="13585" max="13585" width="5.6640625" style="195" customWidth="1"/>
    <col min="13586" max="13586" width="4.5" style="195" customWidth="1"/>
    <col min="13587" max="13587" width="5.5" style="195" customWidth="1"/>
    <col min="13588" max="13588" width="4.5" style="195" customWidth="1"/>
    <col min="13589" max="13589" width="5.1640625" style="195" customWidth="1"/>
    <col min="13590" max="13591" width="4.5" style="195" customWidth="1"/>
    <col min="13592" max="13592" width="4.33203125" style="195" customWidth="1"/>
    <col min="13593" max="13594" width="4.5" style="195" customWidth="1"/>
    <col min="13595" max="13595" width="5.83203125" style="195" customWidth="1"/>
    <col min="13596" max="13596" width="4.5" style="195" customWidth="1"/>
    <col min="13597" max="13597" width="6.1640625" style="195" customWidth="1"/>
    <col min="13598" max="13598" width="7.5" style="195" customWidth="1"/>
    <col min="13599" max="13599" width="6" style="195" customWidth="1"/>
    <col min="13600" max="13600" width="4.5" style="195" customWidth="1"/>
    <col min="13601" max="13601" width="7.5" style="195" customWidth="1"/>
    <col min="13602" max="13602" width="18.5" style="195" customWidth="1"/>
    <col min="13603" max="13603" width="11.5" style="195" customWidth="1"/>
    <col min="13604" max="13604" width="7.6640625" style="195" bestFit="1" customWidth="1"/>
    <col min="13605" max="13605" width="10.5" style="195" customWidth="1"/>
    <col min="13606" max="13606" width="8.83203125" style="195" bestFit="1" customWidth="1"/>
    <col min="13607" max="13607" width="8.5" style="195" customWidth="1"/>
    <col min="13608" max="13637" width="4.5" style="195" customWidth="1"/>
    <col min="13638" max="13824" width="4.5" style="195"/>
    <col min="13825" max="13825" width="9.5" style="195" customWidth="1"/>
    <col min="13826" max="13826" width="10.5" style="195" customWidth="1"/>
    <col min="13827" max="13834" width="4.5" style="195" customWidth="1"/>
    <col min="13835" max="13835" width="5.1640625" style="195" customWidth="1"/>
    <col min="13836" max="13838" width="4.5" style="195" customWidth="1"/>
    <col min="13839" max="13839" width="5.1640625" style="195" customWidth="1"/>
    <col min="13840" max="13840" width="5" style="195" customWidth="1"/>
    <col min="13841" max="13841" width="5.6640625" style="195" customWidth="1"/>
    <col min="13842" max="13842" width="4.5" style="195" customWidth="1"/>
    <col min="13843" max="13843" width="5.5" style="195" customWidth="1"/>
    <col min="13844" max="13844" width="4.5" style="195" customWidth="1"/>
    <col min="13845" max="13845" width="5.1640625" style="195" customWidth="1"/>
    <col min="13846" max="13847" width="4.5" style="195" customWidth="1"/>
    <col min="13848" max="13848" width="4.33203125" style="195" customWidth="1"/>
    <col min="13849" max="13850" width="4.5" style="195" customWidth="1"/>
    <col min="13851" max="13851" width="5.83203125" style="195" customWidth="1"/>
    <col min="13852" max="13852" width="4.5" style="195" customWidth="1"/>
    <col min="13853" max="13853" width="6.1640625" style="195" customWidth="1"/>
    <col min="13854" max="13854" width="7.5" style="195" customWidth="1"/>
    <col min="13855" max="13855" width="6" style="195" customWidth="1"/>
    <col min="13856" max="13856" width="4.5" style="195" customWidth="1"/>
    <col min="13857" max="13857" width="7.5" style="195" customWidth="1"/>
    <col min="13858" max="13858" width="18.5" style="195" customWidth="1"/>
    <col min="13859" max="13859" width="11.5" style="195" customWidth="1"/>
    <col min="13860" max="13860" width="7.6640625" style="195" bestFit="1" customWidth="1"/>
    <col min="13861" max="13861" width="10.5" style="195" customWidth="1"/>
    <col min="13862" max="13862" width="8.83203125" style="195" bestFit="1" customWidth="1"/>
    <col min="13863" max="13863" width="8.5" style="195" customWidth="1"/>
    <col min="13864" max="13893" width="4.5" style="195" customWidth="1"/>
    <col min="13894" max="14080" width="4.5" style="195"/>
    <col min="14081" max="14081" width="9.5" style="195" customWidth="1"/>
    <col min="14082" max="14082" width="10.5" style="195" customWidth="1"/>
    <col min="14083" max="14090" width="4.5" style="195" customWidth="1"/>
    <col min="14091" max="14091" width="5.1640625" style="195" customWidth="1"/>
    <col min="14092" max="14094" width="4.5" style="195" customWidth="1"/>
    <col min="14095" max="14095" width="5.1640625" style="195" customWidth="1"/>
    <col min="14096" max="14096" width="5" style="195" customWidth="1"/>
    <col min="14097" max="14097" width="5.6640625" style="195" customWidth="1"/>
    <col min="14098" max="14098" width="4.5" style="195" customWidth="1"/>
    <col min="14099" max="14099" width="5.5" style="195" customWidth="1"/>
    <col min="14100" max="14100" width="4.5" style="195" customWidth="1"/>
    <col min="14101" max="14101" width="5.1640625" style="195" customWidth="1"/>
    <col min="14102" max="14103" width="4.5" style="195" customWidth="1"/>
    <col min="14104" max="14104" width="4.33203125" style="195" customWidth="1"/>
    <col min="14105" max="14106" width="4.5" style="195" customWidth="1"/>
    <col min="14107" max="14107" width="5.83203125" style="195" customWidth="1"/>
    <col min="14108" max="14108" width="4.5" style="195" customWidth="1"/>
    <col min="14109" max="14109" width="6.1640625" style="195" customWidth="1"/>
    <col min="14110" max="14110" width="7.5" style="195" customWidth="1"/>
    <col min="14111" max="14111" width="6" style="195" customWidth="1"/>
    <col min="14112" max="14112" width="4.5" style="195" customWidth="1"/>
    <col min="14113" max="14113" width="7.5" style="195" customWidth="1"/>
    <col min="14114" max="14114" width="18.5" style="195" customWidth="1"/>
    <col min="14115" max="14115" width="11.5" style="195" customWidth="1"/>
    <col min="14116" max="14116" width="7.6640625" style="195" bestFit="1" customWidth="1"/>
    <col min="14117" max="14117" width="10.5" style="195" customWidth="1"/>
    <col min="14118" max="14118" width="8.83203125" style="195" bestFit="1" customWidth="1"/>
    <col min="14119" max="14119" width="8.5" style="195" customWidth="1"/>
    <col min="14120" max="14149" width="4.5" style="195" customWidth="1"/>
    <col min="14150" max="14336" width="4.5" style="195"/>
    <col min="14337" max="14337" width="9.5" style="195" customWidth="1"/>
    <col min="14338" max="14338" width="10.5" style="195" customWidth="1"/>
    <col min="14339" max="14346" width="4.5" style="195" customWidth="1"/>
    <col min="14347" max="14347" width="5.1640625" style="195" customWidth="1"/>
    <col min="14348" max="14350" width="4.5" style="195" customWidth="1"/>
    <col min="14351" max="14351" width="5.1640625" style="195" customWidth="1"/>
    <col min="14352" max="14352" width="5" style="195" customWidth="1"/>
    <col min="14353" max="14353" width="5.6640625" style="195" customWidth="1"/>
    <col min="14354" max="14354" width="4.5" style="195" customWidth="1"/>
    <col min="14355" max="14355" width="5.5" style="195" customWidth="1"/>
    <col min="14356" max="14356" width="4.5" style="195" customWidth="1"/>
    <col min="14357" max="14357" width="5.1640625" style="195" customWidth="1"/>
    <col min="14358" max="14359" width="4.5" style="195" customWidth="1"/>
    <col min="14360" max="14360" width="4.33203125" style="195" customWidth="1"/>
    <col min="14361" max="14362" width="4.5" style="195" customWidth="1"/>
    <col min="14363" max="14363" width="5.83203125" style="195" customWidth="1"/>
    <col min="14364" max="14364" width="4.5" style="195" customWidth="1"/>
    <col min="14365" max="14365" width="6.1640625" style="195" customWidth="1"/>
    <col min="14366" max="14366" width="7.5" style="195" customWidth="1"/>
    <col min="14367" max="14367" width="6" style="195" customWidth="1"/>
    <col min="14368" max="14368" width="4.5" style="195" customWidth="1"/>
    <col min="14369" max="14369" width="7.5" style="195" customWidth="1"/>
    <col min="14370" max="14370" width="18.5" style="195" customWidth="1"/>
    <col min="14371" max="14371" width="11.5" style="195" customWidth="1"/>
    <col min="14372" max="14372" width="7.6640625" style="195" bestFit="1" customWidth="1"/>
    <col min="14373" max="14373" width="10.5" style="195" customWidth="1"/>
    <col min="14374" max="14374" width="8.83203125" style="195" bestFit="1" customWidth="1"/>
    <col min="14375" max="14375" width="8.5" style="195" customWidth="1"/>
    <col min="14376" max="14405" width="4.5" style="195" customWidth="1"/>
    <col min="14406" max="14592" width="4.5" style="195"/>
    <col min="14593" max="14593" width="9.5" style="195" customWidth="1"/>
    <col min="14594" max="14594" width="10.5" style="195" customWidth="1"/>
    <col min="14595" max="14602" width="4.5" style="195" customWidth="1"/>
    <col min="14603" max="14603" width="5.1640625" style="195" customWidth="1"/>
    <col min="14604" max="14606" width="4.5" style="195" customWidth="1"/>
    <col min="14607" max="14607" width="5.1640625" style="195" customWidth="1"/>
    <col min="14608" max="14608" width="5" style="195" customWidth="1"/>
    <col min="14609" max="14609" width="5.6640625" style="195" customWidth="1"/>
    <col min="14610" max="14610" width="4.5" style="195" customWidth="1"/>
    <col min="14611" max="14611" width="5.5" style="195" customWidth="1"/>
    <col min="14612" max="14612" width="4.5" style="195" customWidth="1"/>
    <col min="14613" max="14613" width="5.1640625" style="195" customWidth="1"/>
    <col min="14614" max="14615" width="4.5" style="195" customWidth="1"/>
    <col min="14616" max="14616" width="4.33203125" style="195" customWidth="1"/>
    <col min="14617" max="14618" width="4.5" style="195" customWidth="1"/>
    <col min="14619" max="14619" width="5.83203125" style="195" customWidth="1"/>
    <col min="14620" max="14620" width="4.5" style="195" customWidth="1"/>
    <col min="14621" max="14621" width="6.1640625" style="195" customWidth="1"/>
    <col min="14622" max="14622" width="7.5" style="195" customWidth="1"/>
    <col min="14623" max="14623" width="6" style="195" customWidth="1"/>
    <col min="14624" max="14624" width="4.5" style="195" customWidth="1"/>
    <col min="14625" max="14625" width="7.5" style="195" customWidth="1"/>
    <col min="14626" max="14626" width="18.5" style="195" customWidth="1"/>
    <col min="14627" max="14627" width="11.5" style="195" customWidth="1"/>
    <col min="14628" max="14628" width="7.6640625" style="195" bestFit="1" customWidth="1"/>
    <col min="14629" max="14629" width="10.5" style="195" customWidth="1"/>
    <col min="14630" max="14630" width="8.83203125" style="195" bestFit="1" customWidth="1"/>
    <col min="14631" max="14631" width="8.5" style="195" customWidth="1"/>
    <col min="14632" max="14661" width="4.5" style="195" customWidth="1"/>
    <col min="14662" max="14848" width="4.5" style="195"/>
    <col min="14849" max="14849" width="9.5" style="195" customWidth="1"/>
    <col min="14850" max="14850" width="10.5" style="195" customWidth="1"/>
    <col min="14851" max="14858" width="4.5" style="195" customWidth="1"/>
    <col min="14859" max="14859" width="5.1640625" style="195" customWidth="1"/>
    <col min="14860" max="14862" width="4.5" style="195" customWidth="1"/>
    <col min="14863" max="14863" width="5.1640625" style="195" customWidth="1"/>
    <col min="14864" max="14864" width="5" style="195" customWidth="1"/>
    <col min="14865" max="14865" width="5.6640625" style="195" customWidth="1"/>
    <col min="14866" max="14866" width="4.5" style="195" customWidth="1"/>
    <col min="14867" max="14867" width="5.5" style="195" customWidth="1"/>
    <col min="14868" max="14868" width="4.5" style="195" customWidth="1"/>
    <col min="14869" max="14869" width="5.1640625" style="195" customWidth="1"/>
    <col min="14870" max="14871" width="4.5" style="195" customWidth="1"/>
    <col min="14872" max="14872" width="4.33203125" style="195" customWidth="1"/>
    <col min="14873" max="14874" width="4.5" style="195" customWidth="1"/>
    <col min="14875" max="14875" width="5.83203125" style="195" customWidth="1"/>
    <col min="14876" max="14876" width="4.5" style="195" customWidth="1"/>
    <col min="14877" max="14877" width="6.1640625" style="195" customWidth="1"/>
    <col min="14878" max="14878" width="7.5" style="195" customWidth="1"/>
    <col min="14879" max="14879" width="6" style="195" customWidth="1"/>
    <col min="14880" max="14880" width="4.5" style="195" customWidth="1"/>
    <col min="14881" max="14881" width="7.5" style="195" customWidth="1"/>
    <col min="14882" max="14882" width="18.5" style="195" customWidth="1"/>
    <col min="14883" max="14883" width="11.5" style="195" customWidth="1"/>
    <col min="14884" max="14884" width="7.6640625" style="195" bestFit="1" customWidth="1"/>
    <col min="14885" max="14885" width="10.5" style="195" customWidth="1"/>
    <col min="14886" max="14886" width="8.83203125" style="195" bestFit="1" customWidth="1"/>
    <col min="14887" max="14887" width="8.5" style="195" customWidth="1"/>
    <col min="14888" max="14917" width="4.5" style="195" customWidth="1"/>
    <col min="14918" max="15104" width="4.5" style="195"/>
    <col min="15105" max="15105" width="9.5" style="195" customWidth="1"/>
    <col min="15106" max="15106" width="10.5" style="195" customWidth="1"/>
    <col min="15107" max="15114" width="4.5" style="195" customWidth="1"/>
    <col min="15115" max="15115" width="5.1640625" style="195" customWidth="1"/>
    <col min="15116" max="15118" width="4.5" style="195" customWidth="1"/>
    <col min="15119" max="15119" width="5.1640625" style="195" customWidth="1"/>
    <col min="15120" max="15120" width="5" style="195" customWidth="1"/>
    <col min="15121" max="15121" width="5.6640625" style="195" customWidth="1"/>
    <col min="15122" max="15122" width="4.5" style="195" customWidth="1"/>
    <col min="15123" max="15123" width="5.5" style="195" customWidth="1"/>
    <col min="15124" max="15124" width="4.5" style="195" customWidth="1"/>
    <col min="15125" max="15125" width="5.1640625" style="195" customWidth="1"/>
    <col min="15126" max="15127" width="4.5" style="195" customWidth="1"/>
    <col min="15128" max="15128" width="4.33203125" style="195" customWidth="1"/>
    <col min="15129" max="15130" width="4.5" style="195" customWidth="1"/>
    <col min="15131" max="15131" width="5.83203125" style="195" customWidth="1"/>
    <col min="15132" max="15132" width="4.5" style="195" customWidth="1"/>
    <col min="15133" max="15133" width="6.1640625" style="195" customWidth="1"/>
    <col min="15134" max="15134" width="7.5" style="195" customWidth="1"/>
    <col min="15135" max="15135" width="6" style="195" customWidth="1"/>
    <col min="15136" max="15136" width="4.5" style="195" customWidth="1"/>
    <col min="15137" max="15137" width="7.5" style="195" customWidth="1"/>
    <col min="15138" max="15138" width="18.5" style="195" customWidth="1"/>
    <col min="15139" max="15139" width="11.5" style="195" customWidth="1"/>
    <col min="15140" max="15140" width="7.6640625" style="195" bestFit="1" customWidth="1"/>
    <col min="15141" max="15141" width="10.5" style="195" customWidth="1"/>
    <col min="15142" max="15142" width="8.83203125" style="195" bestFit="1" customWidth="1"/>
    <col min="15143" max="15143" width="8.5" style="195" customWidth="1"/>
    <col min="15144" max="15173" width="4.5" style="195" customWidth="1"/>
    <col min="15174" max="15360" width="4.5" style="195"/>
    <col min="15361" max="15361" width="9.5" style="195" customWidth="1"/>
    <col min="15362" max="15362" width="10.5" style="195" customWidth="1"/>
    <col min="15363" max="15370" width="4.5" style="195" customWidth="1"/>
    <col min="15371" max="15371" width="5.1640625" style="195" customWidth="1"/>
    <col min="15372" max="15374" width="4.5" style="195" customWidth="1"/>
    <col min="15375" max="15375" width="5.1640625" style="195" customWidth="1"/>
    <col min="15376" max="15376" width="5" style="195" customWidth="1"/>
    <col min="15377" max="15377" width="5.6640625" style="195" customWidth="1"/>
    <col min="15378" max="15378" width="4.5" style="195" customWidth="1"/>
    <col min="15379" max="15379" width="5.5" style="195" customWidth="1"/>
    <col min="15380" max="15380" width="4.5" style="195" customWidth="1"/>
    <col min="15381" max="15381" width="5.1640625" style="195" customWidth="1"/>
    <col min="15382" max="15383" width="4.5" style="195" customWidth="1"/>
    <col min="15384" max="15384" width="4.33203125" style="195" customWidth="1"/>
    <col min="15385" max="15386" width="4.5" style="195" customWidth="1"/>
    <col min="15387" max="15387" width="5.83203125" style="195" customWidth="1"/>
    <col min="15388" max="15388" width="4.5" style="195" customWidth="1"/>
    <col min="15389" max="15389" width="6.1640625" style="195" customWidth="1"/>
    <col min="15390" max="15390" width="7.5" style="195" customWidth="1"/>
    <col min="15391" max="15391" width="6" style="195" customWidth="1"/>
    <col min="15392" max="15392" width="4.5" style="195" customWidth="1"/>
    <col min="15393" max="15393" width="7.5" style="195" customWidth="1"/>
    <col min="15394" max="15394" width="18.5" style="195" customWidth="1"/>
    <col min="15395" max="15395" width="11.5" style="195" customWidth="1"/>
    <col min="15396" max="15396" width="7.6640625" style="195" bestFit="1" customWidth="1"/>
    <col min="15397" max="15397" width="10.5" style="195" customWidth="1"/>
    <col min="15398" max="15398" width="8.83203125" style="195" bestFit="1" customWidth="1"/>
    <col min="15399" max="15399" width="8.5" style="195" customWidth="1"/>
    <col min="15400" max="15429" width="4.5" style="195" customWidth="1"/>
    <col min="15430" max="15616" width="4.5" style="195"/>
    <col min="15617" max="15617" width="9.5" style="195" customWidth="1"/>
    <col min="15618" max="15618" width="10.5" style="195" customWidth="1"/>
    <col min="15619" max="15626" width="4.5" style="195" customWidth="1"/>
    <col min="15627" max="15627" width="5.1640625" style="195" customWidth="1"/>
    <col min="15628" max="15630" width="4.5" style="195" customWidth="1"/>
    <col min="15631" max="15631" width="5.1640625" style="195" customWidth="1"/>
    <col min="15632" max="15632" width="5" style="195" customWidth="1"/>
    <col min="15633" max="15633" width="5.6640625" style="195" customWidth="1"/>
    <col min="15634" max="15634" width="4.5" style="195" customWidth="1"/>
    <col min="15635" max="15635" width="5.5" style="195" customWidth="1"/>
    <col min="15636" max="15636" width="4.5" style="195" customWidth="1"/>
    <col min="15637" max="15637" width="5.1640625" style="195" customWidth="1"/>
    <col min="15638" max="15639" width="4.5" style="195" customWidth="1"/>
    <col min="15640" max="15640" width="4.33203125" style="195" customWidth="1"/>
    <col min="15641" max="15642" width="4.5" style="195" customWidth="1"/>
    <col min="15643" max="15643" width="5.83203125" style="195" customWidth="1"/>
    <col min="15644" max="15644" width="4.5" style="195" customWidth="1"/>
    <col min="15645" max="15645" width="6.1640625" style="195" customWidth="1"/>
    <col min="15646" max="15646" width="7.5" style="195" customWidth="1"/>
    <col min="15647" max="15647" width="6" style="195" customWidth="1"/>
    <col min="15648" max="15648" width="4.5" style="195" customWidth="1"/>
    <col min="15649" max="15649" width="7.5" style="195" customWidth="1"/>
    <col min="15650" max="15650" width="18.5" style="195" customWidth="1"/>
    <col min="15651" max="15651" width="11.5" style="195" customWidth="1"/>
    <col min="15652" max="15652" width="7.6640625" style="195" bestFit="1" customWidth="1"/>
    <col min="15653" max="15653" width="10.5" style="195" customWidth="1"/>
    <col min="15654" max="15654" width="8.83203125" style="195" bestFit="1" customWidth="1"/>
    <col min="15655" max="15655" width="8.5" style="195" customWidth="1"/>
    <col min="15656" max="15685" width="4.5" style="195" customWidth="1"/>
    <col min="15686" max="15872" width="4.5" style="195"/>
    <col min="15873" max="15873" width="9.5" style="195" customWidth="1"/>
    <col min="15874" max="15874" width="10.5" style="195" customWidth="1"/>
    <col min="15875" max="15882" width="4.5" style="195" customWidth="1"/>
    <col min="15883" max="15883" width="5.1640625" style="195" customWidth="1"/>
    <col min="15884" max="15886" width="4.5" style="195" customWidth="1"/>
    <col min="15887" max="15887" width="5.1640625" style="195" customWidth="1"/>
    <col min="15888" max="15888" width="5" style="195" customWidth="1"/>
    <col min="15889" max="15889" width="5.6640625" style="195" customWidth="1"/>
    <col min="15890" max="15890" width="4.5" style="195" customWidth="1"/>
    <col min="15891" max="15891" width="5.5" style="195" customWidth="1"/>
    <col min="15892" max="15892" width="4.5" style="195" customWidth="1"/>
    <col min="15893" max="15893" width="5.1640625" style="195" customWidth="1"/>
    <col min="15894" max="15895" width="4.5" style="195" customWidth="1"/>
    <col min="15896" max="15896" width="4.33203125" style="195" customWidth="1"/>
    <col min="15897" max="15898" width="4.5" style="195" customWidth="1"/>
    <col min="15899" max="15899" width="5.83203125" style="195" customWidth="1"/>
    <col min="15900" max="15900" width="4.5" style="195" customWidth="1"/>
    <col min="15901" max="15901" width="6.1640625" style="195" customWidth="1"/>
    <col min="15902" max="15902" width="7.5" style="195" customWidth="1"/>
    <col min="15903" max="15903" width="6" style="195" customWidth="1"/>
    <col min="15904" max="15904" width="4.5" style="195" customWidth="1"/>
    <col min="15905" max="15905" width="7.5" style="195" customWidth="1"/>
    <col min="15906" max="15906" width="18.5" style="195" customWidth="1"/>
    <col min="15907" max="15907" width="11.5" style="195" customWidth="1"/>
    <col min="15908" max="15908" width="7.6640625" style="195" bestFit="1" customWidth="1"/>
    <col min="15909" max="15909" width="10.5" style="195" customWidth="1"/>
    <col min="15910" max="15910" width="8.83203125" style="195" bestFit="1" customWidth="1"/>
    <col min="15911" max="15911" width="8.5" style="195" customWidth="1"/>
    <col min="15912" max="15941" width="4.5" style="195" customWidth="1"/>
    <col min="15942" max="16128" width="4.5" style="195"/>
    <col min="16129" max="16129" width="9.5" style="195" customWidth="1"/>
    <col min="16130" max="16130" width="10.5" style="195" customWidth="1"/>
    <col min="16131" max="16138" width="4.5" style="195" customWidth="1"/>
    <col min="16139" max="16139" width="5.1640625" style="195" customWidth="1"/>
    <col min="16140" max="16142" width="4.5" style="195" customWidth="1"/>
    <col min="16143" max="16143" width="5.1640625" style="195" customWidth="1"/>
    <col min="16144" max="16144" width="5" style="195" customWidth="1"/>
    <col min="16145" max="16145" width="5.6640625" style="195" customWidth="1"/>
    <col min="16146" max="16146" width="4.5" style="195" customWidth="1"/>
    <col min="16147" max="16147" width="5.5" style="195" customWidth="1"/>
    <col min="16148" max="16148" width="4.5" style="195" customWidth="1"/>
    <col min="16149" max="16149" width="5.1640625" style="195" customWidth="1"/>
    <col min="16150" max="16151" width="4.5" style="195" customWidth="1"/>
    <col min="16152" max="16152" width="4.33203125" style="195" customWidth="1"/>
    <col min="16153" max="16154" width="4.5" style="195" customWidth="1"/>
    <col min="16155" max="16155" width="5.83203125" style="195" customWidth="1"/>
    <col min="16156" max="16156" width="4.5" style="195" customWidth="1"/>
    <col min="16157" max="16157" width="6.1640625" style="195" customWidth="1"/>
    <col min="16158" max="16158" width="7.5" style="195" customWidth="1"/>
    <col min="16159" max="16159" width="6" style="195" customWidth="1"/>
    <col min="16160" max="16160" width="4.5" style="195" customWidth="1"/>
    <col min="16161" max="16161" width="7.5" style="195" customWidth="1"/>
    <col min="16162" max="16162" width="18.5" style="195" customWidth="1"/>
    <col min="16163" max="16163" width="11.5" style="195" customWidth="1"/>
    <col min="16164" max="16164" width="7.6640625" style="195" bestFit="1" customWidth="1"/>
    <col min="16165" max="16165" width="10.5" style="195" customWidth="1"/>
    <col min="16166" max="16166" width="8.83203125" style="195" bestFit="1" customWidth="1"/>
    <col min="16167" max="16167" width="8.5" style="195" customWidth="1"/>
    <col min="16168" max="16197" width="4.5" style="195" customWidth="1"/>
    <col min="16198" max="16384" width="4.5" style="195"/>
  </cols>
  <sheetData>
    <row r="1" spans="1:69" ht="23.25" customHeight="1">
      <c r="A1" s="433" t="s">
        <v>83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255"/>
    </row>
    <row r="2" spans="1:69" ht="25.5" customHeight="1">
      <c r="A2" s="454" t="s">
        <v>84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140"/>
      <c r="AJ2" s="257"/>
      <c r="AK2" s="257"/>
      <c r="AL2" s="257"/>
      <c r="AM2" s="257"/>
      <c r="AN2" s="141"/>
    </row>
    <row r="3" spans="1:69" ht="15.7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5"/>
      <c r="AF3" s="145"/>
      <c r="AJ3" s="257"/>
      <c r="AK3" s="257"/>
      <c r="AL3" s="257"/>
      <c r="AM3" s="257"/>
      <c r="AN3" s="141"/>
    </row>
    <row r="4" spans="1:69" ht="23.25" customHeight="1">
      <c r="A4" s="449" t="s">
        <v>2</v>
      </c>
      <c r="B4" s="436" t="s">
        <v>3</v>
      </c>
      <c r="C4" s="438" t="s">
        <v>4</v>
      </c>
      <c r="D4" s="438"/>
      <c r="E4" s="438" t="s">
        <v>5</v>
      </c>
      <c r="F4" s="438"/>
      <c r="G4" s="438" t="s">
        <v>6</v>
      </c>
      <c r="H4" s="438"/>
      <c r="I4" s="438" t="s">
        <v>7</v>
      </c>
      <c r="J4" s="438"/>
      <c r="K4" s="438" t="s">
        <v>8</v>
      </c>
      <c r="L4" s="438"/>
      <c r="M4" s="438" t="s">
        <v>9</v>
      </c>
      <c r="N4" s="438"/>
      <c r="O4" s="438" t="s">
        <v>10</v>
      </c>
      <c r="P4" s="438"/>
      <c r="Q4" s="438" t="s">
        <v>11</v>
      </c>
      <c r="R4" s="438"/>
      <c r="S4" s="438" t="s">
        <v>12</v>
      </c>
      <c r="T4" s="438"/>
      <c r="U4" s="438" t="s">
        <v>13</v>
      </c>
      <c r="V4" s="438"/>
      <c r="W4" s="438" t="s">
        <v>14</v>
      </c>
      <c r="X4" s="438"/>
      <c r="Y4" s="438" t="s">
        <v>15</v>
      </c>
      <c r="Z4" s="438"/>
      <c r="AA4" s="439" t="s">
        <v>16</v>
      </c>
      <c r="AB4" s="439"/>
      <c r="AC4" s="440" t="s">
        <v>17</v>
      </c>
      <c r="AD4" s="441" t="s">
        <v>18</v>
      </c>
      <c r="AE4" s="442" t="s">
        <v>19</v>
      </c>
      <c r="AF4" s="146"/>
      <c r="AI4" s="452"/>
      <c r="AJ4" s="452"/>
      <c r="AK4" s="290"/>
      <c r="AL4" s="453"/>
      <c r="AM4" s="453"/>
      <c r="AN4" s="141"/>
    </row>
    <row r="5" spans="1:69" ht="15" customHeight="1">
      <c r="A5" s="449"/>
      <c r="B5" s="437"/>
      <c r="C5" s="147" t="s">
        <v>20</v>
      </c>
      <c r="D5" s="148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8" t="s">
        <v>21</v>
      </c>
      <c r="AA5" s="147" t="s">
        <v>20</v>
      </c>
      <c r="AB5" s="365" t="s">
        <v>21</v>
      </c>
      <c r="AC5" s="440"/>
      <c r="AD5" s="441"/>
      <c r="AE5" s="442"/>
      <c r="AF5" s="146"/>
      <c r="AI5" s="292"/>
      <c r="AJ5" s="293"/>
      <c r="AK5" s="293"/>
      <c r="AL5" s="257"/>
      <c r="AM5" s="257"/>
      <c r="AN5" s="384"/>
      <c r="AX5" s="385"/>
      <c r="AY5" s="380"/>
      <c r="BN5" s="195"/>
      <c r="BO5" s="195"/>
      <c r="BP5" s="195"/>
      <c r="BQ5" s="195"/>
    </row>
    <row r="6" spans="1:69" ht="17.25" customHeight="1">
      <c r="A6" s="386" t="s">
        <v>22</v>
      </c>
      <c r="B6" s="259">
        <v>859304.84767791047</v>
      </c>
      <c r="C6" s="295">
        <v>4</v>
      </c>
      <c r="D6" s="296">
        <v>0</v>
      </c>
      <c r="E6" s="297">
        <v>8</v>
      </c>
      <c r="F6" s="154">
        <v>0</v>
      </c>
      <c r="G6" s="153">
        <v>12</v>
      </c>
      <c r="H6" s="154">
        <v>0</v>
      </c>
      <c r="I6" s="153">
        <v>13</v>
      </c>
      <c r="J6" s="154">
        <v>0</v>
      </c>
      <c r="K6" s="153">
        <v>36</v>
      </c>
      <c r="L6" s="154">
        <v>0</v>
      </c>
      <c r="M6" s="153">
        <v>86</v>
      </c>
      <c r="N6" s="154">
        <v>0</v>
      </c>
      <c r="O6" s="153">
        <v>112</v>
      </c>
      <c r="P6" s="154">
        <v>0</v>
      </c>
      <c r="Q6" s="155">
        <v>100</v>
      </c>
      <c r="R6" s="157">
        <v>0</v>
      </c>
      <c r="S6" s="167">
        <v>119</v>
      </c>
      <c r="T6" s="157">
        <v>0</v>
      </c>
      <c r="U6" s="167">
        <v>126</v>
      </c>
      <c r="V6" s="157">
        <v>0</v>
      </c>
      <c r="W6" s="167">
        <v>97</v>
      </c>
      <c r="X6" s="157">
        <v>0</v>
      </c>
      <c r="Y6" s="155">
        <v>70</v>
      </c>
      <c r="Z6" s="157">
        <v>0</v>
      </c>
      <c r="AA6" s="155">
        <v>783</v>
      </c>
      <c r="AB6" s="366">
        <v>0</v>
      </c>
      <c r="AC6" s="298">
        <v>3.1720952843947496</v>
      </c>
      <c r="AD6" s="298">
        <v>0</v>
      </c>
      <c r="AE6" s="298">
        <v>91.120165575219531</v>
      </c>
      <c r="AF6" s="162"/>
      <c r="AH6" s="299"/>
      <c r="AI6" s="300"/>
      <c r="AJ6" s="301"/>
      <c r="AK6" s="301"/>
      <c r="AL6" s="387"/>
      <c r="AM6" s="368"/>
      <c r="AN6" s="141"/>
      <c r="AU6" s="385"/>
      <c r="AV6" s="380"/>
      <c r="AX6" s="385"/>
      <c r="AY6" s="380"/>
      <c r="BN6" s="195"/>
      <c r="BO6" s="195"/>
      <c r="BP6" s="195"/>
      <c r="BQ6" s="195"/>
    </row>
    <row r="7" spans="1:69" ht="16.5" customHeight="1">
      <c r="A7" s="388" t="s">
        <v>23</v>
      </c>
      <c r="B7" s="262">
        <v>1299562.4364383749</v>
      </c>
      <c r="C7" s="305">
        <v>5</v>
      </c>
      <c r="D7" s="296">
        <v>0</v>
      </c>
      <c r="E7" s="267">
        <v>3</v>
      </c>
      <c r="F7" s="166">
        <v>0</v>
      </c>
      <c r="G7" s="165">
        <v>6</v>
      </c>
      <c r="H7" s="166">
        <v>0</v>
      </c>
      <c r="I7" s="165">
        <v>8</v>
      </c>
      <c r="J7" s="166">
        <v>0</v>
      </c>
      <c r="K7" s="165">
        <v>18</v>
      </c>
      <c r="L7" s="166">
        <v>0</v>
      </c>
      <c r="M7" s="165">
        <v>46</v>
      </c>
      <c r="N7" s="166">
        <v>0</v>
      </c>
      <c r="O7" s="165">
        <v>70</v>
      </c>
      <c r="P7" s="166">
        <v>0</v>
      </c>
      <c r="Q7" s="167">
        <v>77</v>
      </c>
      <c r="R7" s="169">
        <v>0</v>
      </c>
      <c r="S7" s="167">
        <v>81</v>
      </c>
      <c r="T7" s="169">
        <v>1</v>
      </c>
      <c r="U7" s="167">
        <v>71</v>
      </c>
      <c r="V7" s="169">
        <v>0</v>
      </c>
      <c r="W7" s="167">
        <v>66</v>
      </c>
      <c r="X7" s="169">
        <v>0</v>
      </c>
      <c r="Y7" s="167">
        <v>64</v>
      </c>
      <c r="Z7" s="169">
        <v>0</v>
      </c>
      <c r="AA7" s="167">
        <v>515</v>
      </c>
      <c r="AB7" s="369">
        <v>1</v>
      </c>
      <c r="AC7" s="298">
        <v>2.0863717387781557</v>
      </c>
      <c r="AD7" s="307">
        <v>0.1941747572815534</v>
      </c>
      <c r="AE7" s="307">
        <v>39.628723142492987</v>
      </c>
      <c r="AF7" s="162"/>
      <c r="AH7" s="299"/>
      <c r="AI7" s="300"/>
      <c r="AJ7" s="301"/>
      <c r="AK7" s="301"/>
      <c r="AL7" s="387"/>
      <c r="AM7" s="368"/>
      <c r="AN7" s="141"/>
      <c r="AU7" s="385"/>
      <c r="AV7" s="380"/>
      <c r="AX7" s="385"/>
      <c r="AY7" s="380"/>
      <c r="BN7" s="195"/>
      <c r="BO7" s="195"/>
      <c r="BP7" s="195"/>
      <c r="BQ7" s="195"/>
    </row>
    <row r="8" spans="1:69" ht="15.75" customHeight="1">
      <c r="A8" s="388" t="s">
        <v>24</v>
      </c>
      <c r="B8" s="262">
        <v>1173834.314606539</v>
      </c>
      <c r="C8" s="305">
        <v>21</v>
      </c>
      <c r="D8" s="296">
        <v>0</v>
      </c>
      <c r="E8" s="267">
        <v>14</v>
      </c>
      <c r="F8" s="166">
        <v>0</v>
      </c>
      <c r="G8" s="165">
        <v>23</v>
      </c>
      <c r="H8" s="166">
        <v>0</v>
      </c>
      <c r="I8" s="165">
        <v>33</v>
      </c>
      <c r="J8" s="166">
        <v>0</v>
      </c>
      <c r="K8" s="165">
        <v>76</v>
      </c>
      <c r="L8" s="166">
        <v>0</v>
      </c>
      <c r="M8" s="165">
        <v>162</v>
      </c>
      <c r="N8" s="166">
        <v>1</v>
      </c>
      <c r="O8" s="165">
        <v>146</v>
      </c>
      <c r="P8" s="166">
        <v>0</v>
      </c>
      <c r="Q8" s="167">
        <v>159</v>
      </c>
      <c r="R8" s="169">
        <v>0</v>
      </c>
      <c r="S8" s="167">
        <v>154</v>
      </c>
      <c r="T8" s="169">
        <v>0</v>
      </c>
      <c r="U8" s="167">
        <v>98</v>
      </c>
      <c r="V8" s="169">
        <v>0</v>
      </c>
      <c r="W8" s="167">
        <v>113</v>
      </c>
      <c r="X8" s="169">
        <v>0</v>
      </c>
      <c r="Y8" s="167">
        <v>57</v>
      </c>
      <c r="Z8" s="169">
        <v>0</v>
      </c>
      <c r="AA8" s="167">
        <v>1056</v>
      </c>
      <c r="AB8" s="369">
        <v>1</v>
      </c>
      <c r="AC8" s="298">
        <v>4.2780748663101607</v>
      </c>
      <c r="AD8" s="307">
        <v>9.4696969696969696E-2</v>
      </c>
      <c r="AE8" s="307">
        <v>89.9615888596649</v>
      </c>
      <c r="AF8" s="162"/>
      <c r="AH8" s="299"/>
      <c r="AI8" s="300"/>
      <c r="AJ8" s="301"/>
      <c r="AK8" s="301"/>
      <c r="AL8" s="387"/>
      <c r="AM8" s="368"/>
      <c r="AN8" s="141"/>
      <c r="AU8" s="385"/>
      <c r="AV8" s="380"/>
      <c r="AX8" s="385"/>
      <c r="AY8" s="380"/>
      <c r="BN8" s="195"/>
      <c r="BO8" s="195"/>
      <c r="BP8" s="195"/>
      <c r="BQ8" s="195"/>
    </row>
    <row r="9" spans="1:69" ht="17.25" customHeight="1">
      <c r="A9" s="388" t="s">
        <v>25</v>
      </c>
      <c r="B9" s="262">
        <v>598763.35216240224</v>
      </c>
      <c r="C9" s="305">
        <v>7</v>
      </c>
      <c r="D9" s="296">
        <v>0</v>
      </c>
      <c r="E9" s="267">
        <v>5</v>
      </c>
      <c r="F9" s="166">
        <v>0</v>
      </c>
      <c r="G9" s="165">
        <v>8</v>
      </c>
      <c r="H9" s="166">
        <v>1</v>
      </c>
      <c r="I9" s="165">
        <v>25</v>
      </c>
      <c r="J9" s="166">
        <v>0</v>
      </c>
      <c r="K9" s="165">
        <v>124</v>
      </c>
      <c r="L9" s="166">
        <v>0</v>
      </c>
      <c r="M9" s="165">
        <v>246</v>
      </c>
      <c r="N9" s="166">
        <v>0</v>
      </c>
      <c r="O9" s="165">
        <v>260</v>
      </c>
      <c r="P9" s="166">
        <v>0</v>
      </c>
      <c r="Q9" s="167">
        <v>124</v>
      </c>
      <c r="R9" s="169">
        <v>0</v>
      </c>
      <c r="S9" s="167">
        <v>70</v>
      </c>
      <c r="T9" s="169">
        <v>1</v>
      </c>
      <c r="U9" s="167">
        <v>42</v>
      </c>
      <c r="V9" s="169">
        <v>0</v>
      </c>
      <c r="W9" s="167">
        <v>30</v>
      </c>
      <c r="X9" s="169">
        <v>0</v>
      </c>
      <c r="Y9" s="167">
        <v>49</v>
      </c>
      <c r="Z9" s="169">
        <v>0</v>
      </c>
      <c r="AA9" s="167">
        <v>990</v>
      </c>
      <c r="AB9" s="369">
        <v>2</v>
      </c>
      <c r="AC9" s="298">
        <v>4.0106951871657754</v>
      </c>
      <c r="AD9" s="307">
        <v>0.20202020202020202</v>
      </c>
      <c r="AE9" s="307">
        <v>165.34078053118435</v>
      </c>
      <c r="AF9" s="162"/>
      <c r="AH9" s="299"/>
      <c r="AI9" s="300"/>
      <c r="AJ9" s="301"/>
      <c r="AK9" s="301"/>
      <c r="AL9" s="387"/>
      <c r="AM9" s="368"/>
      <c r="AN9" s="141"/>
      <c r="AU9" s="385"/>
      <c r="AV9" s="380"/>
      <c r="AX9" s="385"/>
      <c r="AY9" s="380"/>
      <c r="BN9" s="195"/>
      <c r="BO9" s="195"/>
      <c r="BP9" s="195"/>
      <c r="BQ9" s="195"/>
    </row>
    <row r="10" spans="1:69" ht="18.75" customHeight="1">
      <c r="A10" s="388" t="s">
        <v>26</v>
      </c>
      <c r="B10" s="262">
        <v>908834.49193002796</v>
      </c>
      <c r="C10" s="305">
        <v>9</v>
      </c>
      <c r="D10" s="296">
        <v>0</v>
      </c>
      <c r="E10" s="267">
        <v>9</v>
      </c>
      <c r="F10" s="166">
        <v>0</v>
      </c>
      <c r="G10" s="165">
        <v>8</v>
      </c>
      <c r="H10" s="166">
        <v>0</v>
      </c>
      <c r="I10" s="165">
        <v>22</v>
      </c>
      <c r="J10" s="166">
        <v>0</v>
      </c>
      <c r="K10" s="165">
        <v>38</v>
      </c>
      <c r="L10" s="166">
        <v>0</v>
      </c>
      <c r="M10" s="165">
        <v>67</v>
      </c>
      <c r="N10" s="166">
        <v>0</v>
      </c>
      <c r="O10" s="165">
        <v>123</v>
      </c>
      <c r="P10" s="166">
        <v>0</v>
      </c>
      <c r="Q10" s="167">
        <v>94</v>
      </c>
      <c r="R10" s="169">
        <v>0</v>
      </c>
      <c r="S10" s="167">
        <v>98</v>
      </c>
      <c r="T10" s="169">
        <v>0</v>
      </c>
      <c r="U10" s="167">
        <v>103</v>
      </c>
      <c r="V10" s="169">
        <v>1</v>
      </c>
      <c r="W10" s="167">
        <v>89</v>
      </c>
      <c r="X10" s="169">
        <v>0</v>
      </c>
      <c r="Y10" s="167">
        <v>68</v>
      </c>
      <c r="Z10" s="169">
        <v>0</v>
      </c>
      <c r="AA10" s="167">
        <v>728</v>
      </c>
      <c r="AB10" s="369">
        <v>1</v>
      </c>
      <c r="AC10" s="298">
        <v>2.9492788851077623</v>
      </c>
      <c r="AD10" s="307">
        <v>0.13736263736263737</v>
      </c>
      <c r="AE10" s="307">
        <v>80.102593647606568</v>
      </c>
      <c r="AF10" s="162"/>
      <c r="AH10" s="299"/>
      <c r="AI10" s="300"/>
      <c r="AJ10" s="301"/>
      <c r="AK10" s="301"/>
      <c r="AL10" s="387"/>
      <c r="AM10" s="368"/>
      <c r="AN10" s="141"/>
      <c r="AU10" s="385"/>
      <c r="AV10" s="380"/>
      <c r="AX10" s="385"/>
      <c r="AY10" s="380"/>
      <c r="BN10" s="195"/>
      <c r="BO10" s="195"/>
      <c r="BP10" s="195"/>
      <c r="BQ10" s="195"/>
    </row>
    <row r="11" spans="1:69" ht="16.5" customHeight="1">
      <c r="A11" s="388" t="s">
        <v>27</v>
      </c>
      <c r="B11" s="262">
        <v>800405.99783950625</v>
      </c>
      <c r="C11" s="305">
        <v>6</v>
      </c>
      <c r="D11" s="296">
        <v>0</v>
      </c>
      <c r="E11" s="267">
        <v>8</v>
      </c>
      <c r="F11" s="166">
        <v>0</v>
      </c>
      <c r="G11" s="165">
        <v>29</v>
      </c>
      <c r="H11" s="166">
        <v>0</v>
      </c>
      <c r="I11" s="165">
        <v>19</v>
      </c>
      <c r="J11" s="166">
        <v>0</v>
      </c>
      <c r="K11" s="165">
        <v>63</v>
      </c>
      <c r="L11" s="166">
        <v>0</v>
      </c>
      <c r="M11" s="165">
        <v>201</v>
      </c>
      <c r="N11" s="166">
        <v>0</v>
      </c>
      <c r="O11" s="165">
        <v>224</v>
      </c>
      <c r="P11" s="166">
        <v>0</v>
      </c>
      <c r="Q11" s="167">
        <v>181</v>
      </c>
      <c r="R11" s="169">
        <v>0</v>
      </c>
      <c r="S11" s="167">
        <v>82</v>
      </c>
      <c r="T11" s="169">
        <v>0</v>
      </c>
      <c r="U11" s="167">
        <v>72</v>
      </c>
      <c r="V11" s="169">
        <v>0</v>
      </c>
      <c r="W11" s="167">
        <v>84</v>
      </c>
      <c r="X11" s="169">
        <v>0</v>
      </c>
      <c r="Y11" s="167">
        <v>86</v>
      </c>
      <c r="Z11" s="169">
        <v>0</v>
      </c>
      <c r="AA11" s="167">
        <v>1060</v>
      </c>
      <c r="AB11" s="369">
        <v>0</v>
      </c>
      <c r="AC11" s="298">
        <v>4.2942796953492142</v>
      </c>
      <c r="AD11" s="307">
        <v>0</v>
      </c>
      <c r="AE11" s="307">
        <v>132.43279071636172</v>
      </c>
      <c r="AF11" s="162"/>
      <c r="AH11" s="299"/>
      <c r="AI11" s="300"/>
      <c r="AJ11" s="301"/>
      <c r="AK11" s="301"/>
      <c r="AL11" s="387"/>
      <c r="AM11" s="368"/>
      <c r="AN11" s="141"/>
      <c r="AU11" s="385"/>
      <c r="AV11" s="380"/>
      <c r="AX11" s="385"/>
      <c r="AY11" s="380"/>
      <c r="BN11" s="195"/>
      <c r="BO11" s="195"/>
      <c r="BP11" s="195"/>
      <c r="BQ11" s="195"/>
    </row>
    <row r="12" spans="1:69" ht="16.5" customHeight="1">
      <c r="A12" s="388" t="s">
        <v>28</v>
      </c>
      <c r="B12" s="262">
        <v>742653.10414370813</v>
      </c>
      <c r="C12" s="305">
        <v>5</v>
      </c>
      <c r="D12" s="296">
        <v>0</v>
      </c>
      <c r="E12" s="267">
        <v>3</v>
      </c>
      <c r="F12" s="166">
        <v>0</v>
      </c>
      <c r="G12" s="165">
        <v>5</v>
      </c>
      <c r="H12" s="166">
        <v>0</v>
      </c>
      <c r="I12" s="165">
        <v>8</v>
      </c>
      <c r="J12" s="166">
        <v>0</v>
      </c>
      <c r="K12" s="165">
        <v>26</v>
      </c>
      <c r="L12" s="166">
        <v>0</v>
      </c>
      <c r="M12" s="165">
        <v>46</v>
      </c>
      <c r="N12" s="166">
        <v>0</v>
      </c>
      <c r="O12" s="165">
        <v>52</v>
      </c>
      <c r="P12" s="166">
        <v>0</v>
      </c>
      <c r="Q12" s="167">
        <v>70</v>
      </c>
      <c r="R12" s="169">
        <v>0</v>
      </c>
      <c r="S12" s="167">
        <v>40</v>
      </c>
      <c r="T12" s="169">
        <v>0</v>
      </c>
      <c r="U12" s="167">
        <v>40</v>
      </c>
      <c r="V12" s="169">
        <v>0</v>
      </c>
      <c r="W12" s="167">
        <v>58</v>
      </c>
      <c r="X12" s="169">
        <v>1</v>
      </c>
      <c r="Y12" s="167">
        <v>24</v>
      </c>
      <c r="Z12" s="169">
        <v>0</v>
      </c>
      <c r="AA12" s="167">
        <v>377</v>
      </c>
      <c r="AB12" s="369">
        <v>1</v>
      </c>
      <c r="AC12" s="298">
        <v>1.5273051369308053</v>
      </c>
      <c r="AD12" s="307">
        <v>0.26525198938992045</v>
      </c>
      <c r="AE12" s="307">
        <v>50.763943205312195</v>
      </c>
      <c r="AF12" s="162"/>
      <c r="AH12" s="299"/>
      <c r="AI12" s="300"/>
      <c r="AJ12" s="301"/>
      <c r="AK12" s="301"/>
      <c r="AL12" s="387"/>
      <c r="AM12" s="368"/>
      <c r="AN12" s="141"/>
      <c r="AU12" s="385"/>
      <c r="AV12" s="380"/>
      <c r="AX12" s="385"/>
      <c r="AY12" s="380"/>
      <c r="BN12" s="195"/>
      <c r="BO12" s="195"/>
      <c r="BP12" s="195"/>
      <c r="BQ12" s="195"/>
    </row>
    <row r="13" spans="1:69" ht="21" customHeight="1">
      <c r="A13" s="388" t="s">
        <v>29</v>
      </c>
      <c r="B13" s="262">
        <v>1603932.951456774</v>
      </c>
      <c r="C13" s="305">
        <v>43</v>
      </c>
      <c r="D13" s="296">
        <v>0</v>
      </c>
      <c r="E13" s="267">
        <v>39</v>
      </c>
      <c r="F13" s="166">
        <v>0</v>
      </c>
      <c r="G13" s="165">
        <v>53</v>
      </c>
      <c r="H13" s="166">
        <v>0</v>
      </c>
      <c r="I13" s="165">
        <v>67</v>
      </c>
      <c r="J13" s="166">
        <v>0</v>
      </c>
      <c r="K13" s="165">
        <v>121</v>
      </c>
      <c r="L13" s="166">
        <v>0</v>
      </c>
      <c r="M13" s="165">
        <v>294</v>
      </c>
      <c r="N13" s="166">
        <v>0</v>
      </c>
      <c r="O13" s="165">
        <v>570</v>
      </c>
      <c r="P13" s="166">
        <v>3</v>
      </c>
      <c r="Q13" s="167">
        <v>643</v>
      </c>
      <c r="R13" s="169">
        <v>0</v>
      </c>
      <c r="S13" s="167">
        <v>479</v>
      </c>
      <c r="T13" s="169">
        <v>0</v>
      </c>
      <c r="U13" s="167">
        <v>397</v>
      </c>
      <c r="V13" s="169">
        <v>0</v>
      </c>
      <c r="W13" s="167">
        <v>444</v>
      </c>
      <c r="X13" s="169">
        <v>0</v>
      </c>
      <c r="Y13" s="167">
        <v>337</v>
      </c>
      <c r="Z13" s="169">
        <v>0</v>
      </c>
      <c r="AA13" s="167">
        <v>3487</v>
      </c>
      <c r="AB13" s="369">
        <v>3</v>
      </c>
      <c r="AC13" s="298">
        <v>14.126559714795009</v>
      </c>
      <c r="AD13" s="307">
        <v>8.6033839977057644E-2</v>
      </c>
      <c r="AE13" s="307">
        <v>217.40310259434025</v>
      </c>
      <c r="AF13" s="162"/>
      <c r="AH13" s="299"/>
      <c r="AI13" s="300"/>
      <c r="AJ13" s="301"/>
      <c r="AK13" s="301"/>
      <c r="AL13" s="387"/>
      <c r="AM13" s="368"/>
      <c r="AN13" s="141"/>
      <c r="AU13" s="385"/>
      <c r="AV13" s="380"/>
      <c r="AX13" s="385"/>
      <c r="AY13" s="380"/>
      <c r="BN13" s="195"/>
      <c r="BO13" s="195"/>
      <c r="BP13" s="195"/>
      <c r="BQ13" s="195"/>
    </row>
    <row r="14" spans="1:69" ht="20.25" customHeight="1">
      <c r="A14" s="388" t="s">
        <v>30</v>
      </c>
      <c r="B14" s="262">
        <v>148924.86016541265</v>
      </c>
      <c r="C14" s="305">
        <v>0</v>
      </c>
      <c r="D14" s="296">
        <v>0</v>
      </c>
      <c r="E14" s="267">
        <v>4</v>
      </c>
      <c r="F14" s="166">
        <v>0</v>
      </c>
      <c r="G14" s="165">
        <v>0</v>
      </c>
      <c r="H14" s="166">
        <v>0</v>
      </c>
      <c r="I14" s="165">
        <v>4</v>
      </c>
      <c r="J14" s="166">
        <v>0</v>
      </c>
      <c r="K14" s="165">
        <v>9</v>
      </c>
      <c r="L14" s="166">
        <v>0</v>
      </c>
      <c r="M14" s="165">
        <v>5</v>
      </c>
      <c r="N14" s="166">
        <v>0</v>
      </c>
      <c r="O14" s="165">
        <v>6</v>
      </c>
      <c r="P14" s="166">
        <v>0</v>
      </c>
      <c r="Q14" s="167">
        <v>7</v>
      </c>
      <c r="R14" s="169">
        <v>0</v>
      </c>
      <c r="S14" s="167">
        <v>3</v>
      </c>
      <c r="T14" s="169">
        <v>0</v>
      </c>
      <c r="U14" s="167">
        <v>4</v>
      </c>
      <c r="V14" s="169">
        <v>0</v>
      </c>
      <c r="W14" s="167">
        <v>3</v>
      </c>
      <c r="X14" s="169">
        <v>0</v>
      </c>
      <c r="Y14" s="167">
        <v>6</v>
      </c>
      <c r="Z14" s="169">
        <v>0</v>
      </c>
      <c r="AA14" s="167">
        <v>51</v>
      </c>
      <c r="AB14" s="369">
        <v>0</v>
      </c>
      <c r="AC14" s="298">
        <v>0.20661157024793389</v>
      </c>
      <c r="AD14" s="307">
        <v>0</v>
      </c>
      <c r="AE14" s="307">
        <v>34.245457704881296</v>
      </c>
      <c r="AF14" s="162"/>
      <c r="AH14" s="299"/>
      <c r="AI14" s="300"/>
      <c r="AJ14" s="301"/>
      <c r="AK14" s="301"/>
      <c r="AL14" s="387"/>
      <c r="AM14" s="368"/>
      <c r="AN14" s="141"/>
      <c r="AU14" s="385"/>
      <c r="AV14" s="380"/>
      <c r="AX14" s="385"/>
      <c r="AY14" s="380"/>
      <c r="BN14" s="195"/>
      <c r="BO14" s="195"/>
      <c r="BP14" s="195"/>
      <c r="BQ14" s="195"/>
    </row>
    <row r="15" spans="1:69" ht="17.25" customHeight="1">
      <c r="A15" s="388" t="s">
        <v>31</v>
      </c>
      <c r="B15" s="262">
        <v>404655.62165305478</v>
      </c>
      <c r="C15" s="305">
        <v>3</v>
      </c>
      <c r="D15" s="296">
        <v>0</v>
      </c>
      <c r="E15" s="267">
        <v>0</v>
      </c>
      <c r="F15" s="166">
        <v>0</v>
      </c>
      <c r="G15" s="165">
        <v>2</v>
      </c>
      <c r="H15" s="166">
        <v>1</v>
      </c>
      <c r="I15" s="165">
        <v>21</v>
      </c>
      <c r="J15" s="166">
        <v>1</v>
      </c>
      <c r="K15" s="165">
        <v>44</v>
      </c>
      <c r="L15" s="166">
        <v>1</v>
      </c>
      <c r="M15" s="165">
        <v>44</v>
      </c>
      <c r="N15" s="166">
        <v>0</v>
      </c>
      <c r="O15" s="165">
        <v>60</v>
      </c>
      <c r="P15" s="166">
        <v>0</v>
      </c>
      <c r="Q15" s="167">
        <v>48</v>
      </c>
      <c r="R15" s="169">
        <v>0</v>
      </c>
      <c r="S15" s="167">
        <v>29</v>
      </c>
      <c r="T15" s="169">
        <v>0</v>
      </c>
      <c r="U15" s="167">
        <v>11</v>
      </c>
      <c r="V15" s="169">
        <v>0</v>
      </c>
      <c r="W15" s="167">
        <v>9</v>
      </c>
      <c r="X15" s="169">
        <v>0</v>
      </c>
      <c r="Y15" s="167">
        <v>13</v>
      </c>
      <c r="Z15" s="169">
        <v>0</v>
      </c>
      <c r="AA15" s="167">
        <v>284</v>
      </c>
      <c r="AB15" s="369">
        <v>3</v>
      </c>
      <c r="AC15" s="298">
        <v>1.1505428617728084</v>
      </c>
      <c r="AD15" s="307">
        <v>1.056338028169014</v>
      </c>
      <c r="AE15" s="307">
        <v>70.183134696074248</v>
      </c>
      <c r="AF15" s="162"/>
      <c r="AH15" s="299"/>
      <c r="AI15" s="300"/>
      <c r="AJ15" s="301"/>
      <c r="AK15" s="301"/>
      <c r="AL15" s="387"/>
      <c r="AM15" s="368"/>
      <c r="AN15" s="141"/>
      <c r="AU15" s="385"/>
      <c r="AV15" s="380"/>
      <c r="BN15" s="195"/>
      <c r="BO15" s="195"/>
      <c r="BP15" s="195"/>
      <c r="BQ15" s="195"/>
    </row>
    <row r="16" spans="1:69" ht="15.75" customHeight="1">
      <c r="A16" s="388" t="s">
        <v>32</v>
      </c>
      <c r="B16" s="262">
        <v>77462.325228146423</v>
      </c>
      <c r="C16" s="305">
        <v>0</v>
      </c>
      <c r="D16" s="296">
        <v>0</v>
      </c>
      <c r="E16" s="267">
        <v>0</v>
      </c>
      <c r="F16" s="166">
        <v>0</v>
      </c>
      <c r="G16" s="165">
        <v>0</v>
      </c>
      <c r="H16" s="166">
        <v>0</v>
      </c>
      <c r="I16" s="165">
        <v>0</v>
      </c>
      <c r="J16" s="166">
        <v>0</v>
      </c>
      <c r="K16" s="165">
        <v>0</v>
      </c>
      <c r="L16" s="166">
        <v>0</v>
      </c>
      <c r="M16" s="165">
        <v>5</v>
      </c>
      <c r="N16" s="166">
        <v>0</v>
      </c>
      <c r="O16" s="165">
        <v>0</v>
      </c>
      <c r="P16" s="166">
        <v>0</v>
      </c>
      <c r="Q16" s="167">
        <v>9</v>
      </c>
      <c r="R16" s="169">
        <v>0</v>
      </c>
      <c r="S16" s="167">
        <v>3</v>
      </c>
      <c r="T16" s="169">
        <v>0</v>
      </c>
      <c r="U16" s="167">
        <v>2</v>
      </c>
      <c r="V16" s="169">
        <v>0</v>
      </c>
      <c r="W16" s="167">
        <v>1</v>
      </c>
      <c r="X16" s="169">
        <v>0</v>
      </c>
      <c r="Y16" s="167">
        <v>2</v>
      </c>
      <c r="Z16" s="169">
        <v>0</v>
      </c>
      <c r="AA16" s="167">
        <v>22</v>
      </c>
      <c r="AB16" s="369">
        <v>0</v>
      </c>
      <c r="AC16" s="298">
        <v>8.9126559714795009E-2</v>
      </c>
      <c r="AD16" s="307">
        <v>0</v>
      </c>
      <c r="AE16" s="307">
        <v>28.400903194171303</v>
      </c>
      <c r="AF16" s="162"/>
      <c r="AH16" s="299"/>
      <c r="AI16" s="300"/>
      <c r="AJ16" s="301"/>
      <c r="AK16" s="301"/>
      <c r="AL16" s="387"/>
      <c r="AM16" s="368"/>
      <c r="AN16" s="141"/>
      <c r="BN16" s="195"/>
      <c r="BO16" s="195"/>
      <c r="BP16" s="195"/>
      <c r="BQ16" s="195"/>
    </row>
    <row r="17" spans="1:69" ht="16.5" customHeight="1">
      <c r="A17" s="388" t="s">
        <v>33</v>
      </c>
      <c r="B17" s="262">
        <v>1682951.9516220011</v>
      </c>
      <c r="C17" s="305">
        <v>283</v>
      </c>
      <c r="D17" s="296">
        <v>1</v>
      </c>
      <c r="E17" s="267">
        <v>166</v>
      </c>
      <c r="F17" s="166">
        <v>1</v>
      </c>
      <c r="G17" s="165">
        <v>174</v>
      </c>
      <c r="H17" s="166">
        <v>0</v>
      </c>
      <c r="I17" s="165">
        <v>168</v>
      </c>
      <c r="J17" s="166">
        <v>0</v>
      </c>
      <c r="K17" s="165">
        <v>246</v>
      </c>
      <c r="L17" s="166">
        <v>1</v>
      </c>
      <c r="M17" s="165">
        <v>664</v>
      </c>
      <c r="N17" s="166">
        <v>0</v>
      </c>
      <c r="O17" s="165">
        <v>1309</v>
      </c>
      <c r="P17" s="166">
        <v>2</v>
      </c>
      <c r="Q17" s="167">
        <v>1448</v>
      </c>
      <c r="R17" s="169">
        <v>0</v>
      </c>
      <c r="S17" s="167">
        <v>1202</v>
      </c>
      <c r="T17" s="169">
        <v>0</v>
      </c>
      <c r="U17" s="167">
        <v>1260</v>
      </c>
      <c r="V17" s="169">
        <v>0</v>
      </c>
      <c r="W17" s="167">
        <v>1409</v>
      </c>
      <c r="X17" s="169">
        <v>1</v>
      </c>
      <c r="Y17" s="167">
        <v>1115</v>
      </c>
      <c r="Z17" s="169">
        <v>0</v>
      </c>
      <c r="AA17" s="167">
        <v>9445</v>
      </c>
      <c r="AB17" s="369">
        <v>6</v>
      </c>
      <c r="AC17" s="298">
        <v>38.263652568465403</v>
      </c>
      <c r="AD17" s="307">
        <v>6.3525674960296458E-2</v>
      </c>
      <c r="AE17" s="307">
        <v>561.21625997088427</v>
      </c>
      <c r="AF17" s="162"/>
      <c r="AH17" s="299"/>
      <c r="AI17" s="300"/>
      <c r="AJ17" s="301"/>
      <c r="AK17" s="301"/>
      <c r="AL17" s="387"/>
      <c r="AM17" s="368"/>
      <c r="AN17" s="141"/>
      <c r="BN17" s="195"/>
      <c r="BO17" s="195"/>
      <c r="BP17" s="195"/>
      <c r="BQ17" s="195"/>
    </row>
    <row r="18" spans="1:69" ht="18.75" customHeight="1">
      <c r="A18" s="388" t="s">
        <v>34</v>
      </c>
      <c r="B18" s="262">
        <v>216944.45607245903</v>
      </c>
      <c r="C18" s="305">
        <v>1</v>
      </c>
      <c r="D18" s="296">
        <v>0</v>
      </c>
      <c r="E18" s="267">
        <v>2</v>
      </c>
      <c r="F18" s="166">
        <v>0</v>
      </c>
      <c r="G18" s="165">
        <v>2</v>
      </c>
      <c r="H18" s="166">
        <v>0</v>
      </c>
      <c r="I18" s="165">
        <v>3</v>
      </c>
      <c r="J18" s="166">
        <v>0</v>
      </c>
      <c r="K18" s="165">
        <v>26</v>
      </c>
      <c r="L18" s="166">
        <v>0</v>
      </c>
      <c r="M18" s="165">
        <v>90</v>
      </c>
      <c r="N18" s="166">
        <v>0</v>
      </c>
      <c r="O18" s="165">
        <v>116</v>
      </c>
      <c r="P18" s="166">
        <v>0</v>
      </c>
      <c r="Q18" s="167">
        <v>68</v>
      </c>
      <c r="R18" s="169">
        <v>0</v>
      </c>
      <c r="S18" s="167">
        <v>50</v>
      </c>
      <c r="T18" s="169">
        <v>0</v>
      </c>
      <c r="U18" s="167">
        <v>29</v>
      </c>
      <c r="V18" s="169">
        <v>0</v>
      </c>
      <c r="W18" s="167">
        <v>24</v>
      </c>
      <c r="X18" s="169">
        <v>0</v>
      </c>
      <c r="Y18" s="167">
        <v>24</v>
      </c>
      <c r="Z18" s="169">
        <v>0</v>
      </c>
      <c r="AA18" s="167">
        <v>435</v>
      </c>
      <c r="AB18" s="369">
        <v>0</v>
      </c>
      <c r="AC18" s="298">
        <v>1.7622751579970832</v>
      </c>
      <c r="AD18" s="307">
        <v>0</v>
      </c>
      <c r="AE18" s="307">
        <v>200.51215314518609</v>
      </c>
      <c r="AF18" s="162"/>
      <c r="AH18" s="299"/>
      <c r="AI18" s="300"/>
      <c r="AJ18" s="301"/>
      <c r="AK18" s="301"/>
      <c r="AL18" s="387"/>
      <c r="AM18" s="368"/>
      <c r="AN18" s="141"/>
      <c r="BN18" s="195"/>
      <c r="BO18" s="195"/>
      <c r="BP18" s="195"/>
      <c r="BQ18" s="195"/>
    </row>
    <row r="19" spans="1:69" ht="18.75" customHeight="1">
      <c r="A19" s="388" t="s">
        <v>35</v>
      </c>
      <c r="B19" s="262">
        <v>1200936.6844394186</v>
      </c>
      <c r="C19" s="305">
        <v>32</v>
      </c>
      <c r="D19" s="296">
        <v>0</v>
      </c>
      <c r="E19" s="267">
        <v>19</v>
      </c>
      <c r="F19" s="166">
        <v>0</v>
      </c>
      <c r="G19" s="165">
        <v>18</v>
      </c>
      <c r="H19" s="166">
        <v>0</v>
      </c>
      <c r="I19" s="165">
        <v>20</v>
      </c>
      <c r="J19" s="166">
        <v>0</v>
      </c>
      <c r="K19" s="165">
        <v>40</v>
      </c>
      <c r="L19" s="166">
        <v>0</v>
      </c>
      <c r="M19" s="165">
        <v>86</v>
      </c>
      <c r="N19" s="166">
        <v>0</v>
      </c>
      <c r="O19" s="165">
        <v>145</v>
      </c>
      <c r="P19" s="166">
        <v>0</v>
      </c>
      <c r="Q19" s="167">
        <v>176</v>
      </c>
      <c r="R19" s="169">
        <v>0</v>
      </c>
      <c r="S19" s="167">
        <v>131</v>
      </c>
      <c r="T19" s="169">
        <v>2</v>
      </c>
      <c r="U19" s="167">
        <v>90</v>
      </c>
      <c r="V19" s="169">
        <v>0</v>
      </c>
      <c r="W19" s="167">
        <v>103</v>
      </c>
      <c r="X19" s="169">
        <v>1</v>
      </c>
      <c r="Y19" s="167">
        <v>79</v>
      </c>
      <c r="Z19" s="169">
        <v>0</v>
      </c>
      <c r="AA19" s="167">
        <v>939</v>
      </c>
      <c r="AB19" s="369">
        <v>3</v>
      </c>
      <c r="AC19" s="298">
        <v>3.8040836169178416</v>
      </c>
      <c r="AD19" s="307">
        <v>0.31948881789137379</v>
      </c>
      <c r="AE19" s="307">
        <v>78.188968008610118</v>
      </c>
      <c r="AF19" s="162"/>
      <c r="AH19" s="299"/>
      <c r="AI19" s="300"/>
      <c r="AJ19" s="301"/>
      <c r="AK19" s="301"/>
      <c r="AL19" s="387"/>
      <c r="AM19" s="368"/>
      <c r="AN19" s="141"/>
      <c r="BN19" s="195"/>
      <c r="BO19" s="195"/>
      <c r="BP19" s="195"/>
      <c r="BQ19" s="195"/>
    </row>
    <row r="20" spans="1:69" ht="17.25" customHeight="1">
      <c r="A20" s="388" t="s">
        <v>36</v>
      </c>
      <c r="B20" s="262">
        <v>503461.38003724389</v>
      </c>
      <c r="C20" s="305">
        <v>1</v>
      </c>
      <c r="D20" s="296">
        <v>0</v>
      </c>
      <c r="E20" s="267">
        <v>2</v>
      </c>
      <c r="F20" s="166">
        <v>0</v>
      </c>
      <c r="G20" s="165">
        <v>3</v>
      </c>
      <c r="H20" s="166">
        <v>0</v>
      </c>
      <c r="I20" s="165">
        <v>0</v>
      </c>
      <c r="J20" s="166">
        <v>0</v>
      </c>
      <c r="K20" s="165">
        <v>5</v>
      </c>
      <c r="L20" s="166">
        <v>0</v>
      </c>
      <c r="M20" s="165">
        <v>7</v>
      </c>
      <c r="N20" s="166">
        <v>0</v>
      </c>
      <c r="O20" s="165">
        <v>24</v>
      </c>
      <c r="P20" s="166">
        <v>0</v>
      </c>
      <c r="Q20" s="167">
        <v>33</v>
      </c>
      <c r="R20" s="169">
        <v>0</v>
      </c>
      <c r="S20" s="167">
        <v>28</v>
      </c>
      <c r="T20" s="169">
        <v>0</v>
      </c>
      <c r="U20" s="167">
        <v>22</v>
      </c>
      <c r="V20" s="169">
        <v>0</v>
      </c>
      <c r="W20" s="167">
        <v>18</v>
      </c>
      <c r="X20" s="169">
        <v>0</v>
      </c>
      <c r="Y20" s="167">
        <v>22</v>
      </c>
      <c r="Z20" s="169">
        <v>0</v>
      </c>
      <c r="AA20" s="167">
        <v>165</v>
      </c>
      <c r="AB20" s="369">
        <v>0</v>
      </c>
      <c r="AC20" s="298">
        <v>0.66844919786096257</v>
      </c>
      <c r="AD20" s="307">
        <v>0</v>
      </c>
      <c r="AE20" s="307">
        <v>32.773119556418415</v>
      </c>
      <c r="AF20" s="162"/>
      <c r="AH20" s="299"/>
      <c r="AI20" s="300"/>
      <c r="AJ20" s="301"/>
      <c r="AK20" s="301"/>
      <c r="AL20" s="387"/>
      <c r="AM20" s="368"/>
      <c r="AN20" s="141"/>
      <c r="BN20" s="195"/>
      <c r="BO20" s="195"/>
      <c r="BP20" s="195"/>
      <c r="BQ20" s="195"/>
    </row>
    <row r="21" spans="1:69" ht="18.75" customHeight="1">
      <c r="A21" s="388" t="s">
        <v>37</v>
      </c>
      <c r="B21" s="262">
        <v>190738.31521394086</v>
      </c>
      <c r="C21" s="305">
        <v>2</v>
      </c>
      <c r="D21" s="296">
        <v>0</v>
      </c>
      <c r="E21" s="267">
        <v>0</v>
      </c>
      <c r="F21" s="166">
        <v>0</v>
      </c>
      <c r="G21" s="165">
        <v>0</v>
      </c>
      <c r="H21" s="166">
        <v>0</v>
      </c>
      <c r="I21" s="165">
        <v>1</v>
      </c>
      <c r="J21" s="166">
        <v>0</v>
      </c>
      <c r="K21" s="165">
        <v>2</v>
      </c>
      <c r="L21" s="166">
        <v>0</v>
      </c>
      <c r="M21" s="165">
        <v>4</v>
      </c>
      <c r="N21" s="166">
        <v>0</v>
      </c>
      <c r="O21" s="165">
        <v>6</v>
      </c>
      <c r="P21" s="166">
        <v>0</v>
      </c>
      <c r="Q21" s="167">
        <v>8</v>
      </c>
      <c r="R21" s="169">
        <v>0</v>
      </c>
      <c r="S21" s="167">
        <v>4</v>
      </c>
      <c r="T21" s="169">
        <v>0</v>
      </c>
      <c r="U21" s="167">
        <v>4</v>
      </c>
      <c r="V21" s="169">
        <v>0</v>
      </c>
      <c r="W21" s="167">
        <v>3</v>
      </c>
      <c r="X21" s="169">
        <v>0</v>
      </c>
      <c r="Y21" s="167">
        <v>1</v>
      </c>
      <c r="Z21" s="169">
        <v>0</v>
      </c>
      <c r="AA21" s="167">
        <v>35</v>
      </c>
      <c r="AB21" s="369">
        <v>0</v>
      </c>
      <c r="AC21" s="298">
        <v>0.14179225409171933</v>
      </c>
      <c r="AD21" s="307">
        <v>0</v>
      </c>
      <c r="AE21" s="307">
        <v>18.349747904998736</v>
      </c>
      <c r="AF21" s="162"/>
      <c r="AH21" s="299"/>
      <c r="AI21" s="300"/>
      <c r="AJ21" s="301"/>
      <c r="AK21" s="301"/>
      <c r="AL21" s="387"/>
      <c r="AM21" s="368"/>
      <c r="AN21" s="141"/>
      <c r="BN21" s="195"/>
      <c r="BO21" s="195"/>
      <c r="BP21" s="195"/>
      <c r="BQ21" s="195"/>
    </row>
    <row r="22" spans="1:69" ht="15.75" customHeight="1">
      <c r="A22" s="388" t="s">
        <v>38</v>
      </c>
      <c r="B22" s="262">
        <v>1136376.5070203948</v>
      </c>
      <c r="C22" s="305">
        <v>13</v>
      </c>
      <c r="D22" s="296">
        <v>0</v>
      </c>
      <c r="E22" s="267">
        <v>16</v>
      </c>
      <c r="F22" s="166">
        <v>0</v>
      </c>
      <c r="G22" s="165">
        <v>26</v>
      </c>
      <c r="H22" s="166">
        <v>0</v>
      </c>
      <c r="I22" s="165">
        <v>27</v>
      </c>
      <c r="J22" s="166">
        <v>0</v>
      </c>
      <c r="K22" s="165">
        <v>88</v>
      </c>
      <c r="L22" s="166">
        <v>0</v>
      </c>
      <c r="M22" s="165">
        <v>237</v>
      </c>
      <c r="N22" s="166">
        <v>0</v>
      </c>
      <c r="O22" s="165">
        <v>428</v>
      </c>
      <c r="P22" s="166">
        <v>1</v>
      </c>
      <c r="Q22" s="167">
        <v>472</v>
      </c>
      <c r="R22" s="169">
        <v>0</v>
      </c>
      <c r="S22" s="167">
        <v>433</v>
      </c>
      <c r="T22" s="169">
        <v>0</v>
      </c>
      <c r="U22" s="167">
        <v>329</v>
      </c>
      <c r="V22" s="169">
        <v>0</v>
      </c>
      <c r="W22" s="167">
        <v>249</v>
      </c>
      <c r="X22" s="169">
        <v>0</v>
      </c>
      <c r="Y22" s="167">
        <v>149</v>
      </c>
      <c r="Z22" s="169">
        <v>0</v>
      </c>
      <c r="AA22" s="167">
        <v>2467</v>
      </c>
      <c r="AB22" s="369">
        <v>1</v>
      </c>
      <c r="AC22" s="298">
        <v>9.994328309836332</v>
      </c>
      <c r="AD22" s="307">
        <v>4.0535062829347386E-2</v>
      </c>
      <c r="AE22" s="307">
        <v>217.09354115992159</v>
      </c>
      <c r="AF22" s="162"/>
      <c r="AH22" s="299"/>
      <c r="AI22" s="300"/>
      <c r="AJ22" s="301"/>
      <c r="AK22" s="301"/>
      <c r="AL22" s="387"/>
      <c r="AM22" s="368"/>
      <c r="AN22" s="141"/>
      <c r="BN22" s="195"/>
      <c r="BO22" s="195"/>
      <c r="BP22" s="195"/>
      <c r="BQ22" s="195"/>
    </row>
    <row r="23" spans="1:69" ht="18.75" customHeight="1">
      <c r="A23" s="388" t="s">
        <v>39</v>
      </c>
      <c r="B23" s="262">
        <v>280652.77228812914</v>
      </c>
      <c r="C23" s="305">
        <v>7</v>
      </c>
      <c r="D23" s="296">
        <v>0</v>
      </c>
      <c r="E23" s="267">
        <v>11</v>
      </c>
      <c r="F23" s="166">
        <v>0</v>
      </c>
      <c r="G23" s="165">
        <v>7</v>
      </c>
      <c r="H23" s="166">
        <v>0</v>
      </c>
      <c r="I23" s="165">
        <v>6</v>
      </c>
      <c r="J23" s="166">
        <v>0</v>
      </c>
      <c r="K23" s="165">
        <v>20</v>
      </c>
      <c r="L23" s="166">
        <v>0</v>
      </c>
      <c r="M23" s="165">
        <v>13</v>
      </c>
      <c r="N23" s="166">
        <v>0</v>
      </c>
      <c r="O23" s="165">
        <v>19</v>
      </c>
      <c r="P23" s="166">
        <v>0</v>
      </c>
      <c r="Q23" s="167">
        <v>24</v>
      </c>
      <c r="R23" s="169">
        <v>0</v>
      </c>
      <c r="S23" s="167">
        <v>14</v>
      </c>
      <c r="T23" s="169">
        <v>0</v>
      </c>
      <c r="U23" s="167">
        <v>21</v>
      </c>
      <c r="V23" s="169">
        <v>0</v>
      </c>
      <c r="W23" s="167">
        <v>30</v>
      </c>
      <c r="X23" s="169">
        <v>0</v>
      </c>
      <c r="Y23" s="167">
        <v>31</v>
      </c>
      <c r="Z23" s="169">
        <v>0</v>
      </c>
      <c r="AA23" s="167">
        <v>203</v>
      </c>
      <c r="AB23" s="369">
        <v>0</v>
      </c>
      <c r="AC23" s="298">
        <v>0.82239507373197218</v>
      </c>
      <c r="AD23" s="307">
        <v>0</v>
      </c>
      <c r="AE23" s="307">
        <v>72.331371732039131</v>
      </c>
      <c r="AF23" s="162"/>
      <c r="AH23" s="299"/>
      <c r="AI23" s="300"/>
      <c r="AJ23" s="301"/>
      <c r="AK23" s="301"/>
      <c r="AL23" s="387"/>
      <c r="AM23" s="368"/>
      <c r="AN23" s="141"/>
      <c r="BN23" s="195"/>
      <c r="BO23" s="195"/>
      <c r="BP23" s="195"/>
      <c r="BQ23" s="195"/>
    </row>
    <row r="24" spans="1:69" ht="13.5" customHeight="1">
      <c r="A24" s="388" t="s">
        <v>40</v>
      </c>
      <c r="B24" s="262">
        <v>141559.81017808663</v>
      </c>
      <c r="C24" s="305">
        <v>1</v>
      </c>
      <c r="D24" s="296">
        <v>0</v>
      </c>
      <c r="E24" s="267">
        <v>0</v>
      </c>
      <c r="F24" s="166">
        <v>0</v>
      </c>
      <c r="G24" s="165">
        <v>2</v>
      </c>
      <c r="H24" s="166">
        <v>0</v>
      </c>
      <c r="I24" s="165">
        <v>0</v>
      </c>
      <c r="J24" s="166">
        <v>0</v>
      </c>
      <c r="K24" s="165">
        <v>1</v>
      </c>
      <c r="L24" s="166">
        <v>0</v>
      </c>
      <c r="M24" s="165">
        <v>3</v>
      </c>
      <c r="N24" s="166">
        <v>0</v>
      </c>
      <c r="O24" s="165">
        <v>6</v>
      </c>
      <c r="P24" s="166">
        <v>0</v>
      </c>
      <c r="Q24" s="167">
        <v>4</v>
      </c>
      <c r="R24" s="169">
        <v>0</v>
      </c>
      <c r="S24" s="167">
        <v>1</v>
      </c>
      <c r="T24" s="169">
        <v>0</v>
      </c>
      <c r="U24" s="167">
        <v>2</v>
      </c>
      <c r="V24" s="169">
        <v>0</v>
      </c>
      <c r="W24" s="167">
        <v>2</v>
      </c>
      <c r="X24" s="169">
        <v>0</v>
      </c>
      <c r="Y24" s="167">
        <v>1</v>
      </c>
      <c r="Z24" s="169">
        <v>0</v>
      </c>
      <c r="AA24" s="167">
        <v>23</v>
      </c>
      <c r="AB24" s="369">
        <v>0</v>
      </c>
      <c r="AC24" s="298">
        <v>9.3177766974558415E-2</v>
      </c>
      <c r="AD24" s="307">
        <v>0</v>
      </c>
      <c r="AE24" s="307">
        <v>16.247549336965971</v>
      </c>
      <c r="AF24" s="162"/>
      <c r="AH24" s="299"/>
      <c r="AI24" s="300"/>
      <c r="AJ24" s="301"/>
      <c r="AK24" s="301"/>
      <c r="AL24" s="387"/>
      <c r="AM24" s="368"/>
      <c r="AN24" s="141"/>
      <c r="BN24" s="195"/>
      <c r="BO24" s="195"/>
      <c r="BP24" s="195"/>
      <c r="BQ24" s="195"/>
    </row>
    <row r="25" spans="1:69" ht="17.25" customHeight="1">
      <c r="A25" s="388" t="s">
        <v>41</v>
      </c>
      <c r="B25" s="262">
        <v>612006.49798298662</v>
      </c>
      <c r="C25" s="305">
        <v>3</v>
      </c>
      <c r="D25" s="296">
        <v>0</v>
      </c>
      <c r="E25" s="267">
        <v>1</v>
      </c>
      <c r="F25" s="166">
        <v>0</v>
      </c>
      <c r="G25" s="165">
        <v>1</v>
      </c>
      <c r="H25" s="166">
        <v>0</v>
      </c>
      <c r="I25" s="165">
        <v>2</v>
      </c>
      <c r="J25" s="166">
        <v>0</v>
      </c>
      <c r="K25" s="165">
        <v>9</v>
      </c>
      <c r="L25" s="166">
        <v>0</v>
      </c>
      <c r="M25" s="165">
        <v>22</v>
      </c>
      <c r="N25" s="166">
        <v>0</v>
      </c>
      <c r="O25" s="165">
        <v>44</v>
      </c>
      <c r="P25" s="166">
        <v>0</v>
      </c>
      <c r="Q25" s="167">
        <v>43</v>
      </c>
      <c r="R25" s="169">
        <v>0</v>
      </c>
      <c r="S25" s="167">
        <v>42</v>
      </c>
      <c r="T25" s="169">
        <v>1</v>
      </c>
      <c r="U25" s="167">
        <v>27</v>
      </c>
      <c r="V25" s="169">
        <v>0</v>
      </c>
      <c r="W25" s="167">
        <v>33</v>
      </c>
      <c r="X25" s="169">
        <v>0</v>
      </c>
      <c r="Y25" s="167">
        <v>23</v>
      </c>
      <c r="Z25" s="169">
        <v>0</v>
      </c>
      <c r="AA25" s="167">
        <v>250</v>
      </c>
      <c r="AB25" s="369">
        <v>1</v>
      </c>
      <c r="AC25" s="298">
        <v>1.0128018149408524</v>
      </c>
      <c r="AD25" s="307">
        <v>0.4</v>
      </c>
      <c r="AE25" s="307">
        <v>40.849239480942543</v>
      </c>
      <c r="AF25" s="162"/>
      <c r="AH25" s="299"/>
      <c r="AI25" s="300"/>
      <c r="AJ25" s="301"/>
      <c r="AK25" s="301"/>
      <c r="AL25" s="387"/>
      <c r="AM25" s="368"/>
      <c r="AN25" s="141"/>
      <c r="BN25" s="195"/>
      <c r="BO25" s="195"/>
      <c r="BP25" s="195"/>
      <c r="BQ25" s="195"/>
    </row>
    <row r="26" spans="1:69" ht="18.75" customHeight="1">
      <c r="A26" s="388" t="s">
        <v>42</v>
      </c>
      <c r="B26" s="262">
        <v>1071045.5980364326</v>
      </c>
      <c r="C26" s="305">
        <v>6</v>
      </c>
      <c r="D26" s="296">
        <v>0</v>
      </c>
      <c r="E26" s="267">
        <v>10</v>
      </c>
      <c r="F26" s="166">
        <v>0</v>
      </c>
      <c r="G26" s="165">
        <v>5</v>
      </c>
      <c r="H26" s="166">
        <v>0</v>
      </c>
      <c r="I26" s="165">
        <v>8</v>
      </c>
      <c r="J26" s="166">
        <v>0</v>
      </c>
      <c r="K26" s="165">
        <v>14</v>
      </c>
      <c r="L26" s="166">
        <v>0</v>
      </c>
      <c r="M26" s="165">
        <v>30</v>
      </c>
      <c r="N26" s="166">
        <v>0</v>
      </c>
      <c r="O26" s="165">
        <v>77</v>
      </c>
      <c r="P26" s="166">
        <v>0</v>
      </c>
      <c r="Q26" s="167">
        <v>67</v>
      </c>
      <c r="R26" s="169">
        <v>0</v>
      </c>
      <c r="S26" s="167">
        <v>62</v>
      </c>
      <c r="T26" s="169">
        <v>0</v>
      </c>
      <c r="U26" s="167">
        <v>63</v>
      </c>
      <c r="V26" s="169">
        <v>0</v>
      </c>
      <c r="W26" s="167">
        <v>49</v>
      </c>
      <c r="X26" s="169">
        <v>0</v>
      </c>
      <c r="Y26" s="167">
        <v>41</v>
      </c>
      <c r="Z26" s="169">
        <v>0</v>
      </c>
      <c r="AA26" s="167">
        <v>432</v>
      </c>
      <c r="AB26" s="369">
        <v>0</v>
      </c>
      <c r="AC26" s="298">
        <v>1.7501215362177929</v>
      </c>
      <c r="AD26" s="307">
        <v>0</v>
      </c>
      <c r="AE26" s="307">
        <v>40.334417208006215</v>
      </c>
      <c r="AF26" s="162"/>
      <c r="AH26" s="299"/>
      <c r="AI26" s="300"/>
      <c r="AJ26" s="301"/>
      <c r="AK26" s="301"/>
      <c r="AL26" s="387"/>
      <c r="AM26" s="368"/>
      <c r="AN26" s="141"/>
      <c r="BN26" s="195"/>
      <c r="BO26" s="195"/>
      <c r="BP26" s="195"/>
      <c r="BQ26" s="195"/>
    </row>
    <row r="27" spans="1:69" ht="17.25" customHeight="1">
      <c r="A27" s="388" t="s">
        <v>43</v>
      </c>
      <c r="B27" s="262">
        <v>235553.56688380943</v>
      </c>
      <c r="C27" s="305">
        <v>0</v>
      </c>
      <c r="D27" s="296">
        <v>0</v>
      </c>
      <c r="E27" s="267">
        <v>2</v>
      </c>
      <c r="F27" s="166">
        <v>0</v>
      </c>
      <c r="G27" s="165">
        <v>5</v>
      </c>
      <c r="H27" s="166">
        <v>0</v>
      </c>
      <c r="I27" s="165">
        <v>11</v>
      </c>
      <c r="J27" s="166">
        <v>0</v>
      </c>
      <c r="K27" s="165">
        <v>33</v>
      </c>
      <c r="L27" s="166">
        <v>0</v>
      </c>
      <c r="M27" s="165">
        <v>78</v>
      </c>
      <c r="N27" s="166">
        <v>0</v>
      </c>
      <c r="O27" s="165">
        <v>95</v>
      </c>
      <c r="P27" s="166">
        <v>0</v>
      </c>
      <c r="Q27" s="167">
        <v>69</v>
      </c>
      <c r="R27" s="169">
        <v>0</v>
      </c>
      <c r="S27" s="167">
        <v>28</v>
      </c>
      <c r="T27" s="169">
        <v>0</v>
      </c>
      <c r="U27" s="167">
        <v>31</v>
      </c>
      <c r="V27" s="169">
        <v>0</v>
      </c>
      <c r="W27" s="167">
        <v>33</v>
      </c>
      <c r="X27" s="169">
        <v>0</v>
      </c>
      <c r="Y27" s="167">
        <v>31</v>
      </c>
      <c r="Z27" s="169">
        <v>0</v>
      </c>
      <c r="AA27" s="167">
        <v>416</v>
      </c>
      <c r="AB27" s="369">
        <v>0</v>
      </c>
      <c r="AC27" s="298">
        <v>1.6853022200615784</v>
      </c>
      <c r="AD27" s="307">
        <v>0</v>
      </c>
      <c r="AE27" s="307">
        <v>176.60526457032964</v>
      </c>
      <c r="AF27" s="162"/>
      <c r="AH27" s="299"/>
      <c r="AI27" s="300"/>
      <c r="AJ27" s="301"/>
      <c r="AK27" s="301"/>
      <c r="AL27" s="387"/>
      <c r="AM27" s="368"/>
      <c r="AN27" s="141"/>
      <c r="BP27" s="195"/>
      <c r="BQ27" s="195"/>
    </row>
    <row r="28" spans="1:69" ht="15.75" customHeight="1">
      <c r="A28" s="389" t="s">
        <v>44</v>
      </c>
      <c r="B28" s="370">
        <v>45322.311909959899</v>
      </c>
      <c r="C28" s="267">
        <v>0</v>
      </c>
      <c r="D28" s="296">
        <v>0</v>
      </c>
      <c r="E28" s="267">
        <v>1</v>
      </c>
      <c r="F28" s="267">
        <v>0</v>
      </c>
      <c r="G28" s="267">
        <v>2</v>
      </c>
      <c r="H28" s="267">
        <v>0</v>
      </c>
      <c r="I28" s="267">
        <v>2</v>
      </c>
      <c r="J28" s="267">
        <v>0</v>
      </c>
      <c r="K28" s="267">
        <v>7</v>
      </c>
      <c r="L28" s="267">
        <v>0</v>
      </c>
      <c r="M28" s="267">
        <v>6</v>
      </c>
      <c r="N28" s="267">
        <v>0</v>
      </c>
      <c r="O28" s="267">
        <v>5</v>
      </c>
      <c r="P28" s="267">
        <v>0</v>
      </c>
      <c r="Q28" s="267">
        <v>2</v>
      </c>
      <c r="R28" s="267">
        <v>0</v>
      </c>
      <c r="S28" s="267">
        <v>3</v>
      </c>
      <c r="T28" s="267">
        <v>0</v>
      </c>
      <c r="U28" s="267">
        <v>2</v>
      </c>
      <c r="V28" s="267">
        <v>0</v>
      </c>
      <c r="W28" s="267">
        <v>0</v>
      </c>
      <c r="X28" s="267">
        <v>0</v>
      </c>
      <c r="Y28" s="267">
        <v>1</v>
      </c>
      <c r="Z28" s="267">
        <v>0</v>
      </c>
      <c r="AA28" s="267">
        <v>31</v>
      </c>
      <c r="AB28" s="371">
        <v>0</v>
      </c>
      <c r="AC28" s="298">
        <v>0.12558742505266571</v>
      </c>
      <c r="AD28" s="307">
        <v>0</v>
      </c>
      <c r="AE28" s="307">
        <v>68.398982076612754</v>
      </c>
      <c r="AF28" s="162"/>
      <c r="AH28" s="299"/>
      <c r="AI28" s="300"/>
      <c r="AJ28" s="301"/>
      <c r="AK28" s="301"/>
      <c r="AL28" s="387"/>
      <c r="AM28" s="368"/>
      <c r="AN28" s="141"/>
      <c r="BP28" s="195"/>
      <c r="BQ28" s="195"/>
    </row>
    <row r="29" spans="1:69" ht="18.75" customHeight="1">
      <c r="A29" s="389" t="s">
        <v>45</v>
      </c>
      <c r="B29" s="370">
        <v>89351.620207686996</v>
      </c>
      <c r="C29" s="267">
        <v>0</v>
      </c>
      <c r="D29" s="296">
        <v>0</v>
      </c>
      <c r="E29" s="267">
        <v>0</v>
      </c>
      <c r="F29" s="267">
        <v>0</v>
      </c>
      <c r="G29" s="267">
        <v>0</v>
      </c>
      <c r="H29" s="267">
        <v>0</v>
      </c>
      <c r="I29" s="267">
        <v>0</v>
      </c>
      <c r="J29" s="267">
        <v>0</v>
      </c>
      <c r="K29" s="267">
        <v>1</v>
      </c>
      <c r="L29" s="267">
        <v>0</v>
      </c>
      <c r="M29" s="267">
        <v>11</v>
      </c>
      <c r="N29" s="267">
        <v>0</v>
      </c>
      <c r="O29" s="267">
        <v>15</v>
      </c>
      <c r="P29" s="267">
        <v>0</v>
      </c>
      <c r="Q29" s="267">
        <v>16</v>
      </c>
      <c r="R29" s="267">
        <v>0</v>
      </c>
      <c r="S29" s="267">
        <v>7</v>
      </c>
      <c r="T29" s="267">
        <v>0</v>
      </c>
      <c r="U29" s="267">
        <v>6</v>
      </c>
      <c r="V29" s="267">
        <v>0</v>
      </c>
      <c r="W29" s="267">
        <v>24</v>
      </c>
      <c r="X29" s="267">
        <v>0</v>
      </c>
      <c r="Y29" s="267">
        <v>6</v>
      </c>
      <c r="Z29" s="267">
        <v>0</v>
      </c>
      <c r="AA29" s="267">
        <v>86</v>
      </c>
      <c r="AB29" s="371">
        <v>0</v>
      </c>
      <c r="AC29" s="372">
        <v>0.34840382433965322</v>
      </c>
      <c r="AD29" s="310">
        <v>0</v>
      </c>
      <c r="AE29" s="310">
        <v>96.248954188075643</v>
      </c>
      <c r="AF29" s="162"/>
      <c r="AH29" s="299"/>
      <c r="AI29" s="300"/>
      <c r="AJ29" s="301"/>
      <c r="AK29" s="301"/>
      <c r="AL29" s="387"/>
      <c r="AM29" s="368"/>
      <c r="AN29" s="141"/>
    </row>
    <row r="30" spans="1:69" ht="18.75" customHeight="1">
      <c r="A30" s="388" t="s">
        <v>80</v>
      </c>
      <c r="B30" s="373">
        <v>955808.55257208506</v>
      </c>
      <c r="C30" s="374">
        <v>9</v>
      </c>
      <c r="D30" s="296">
        <v>0</v>
      </c>
      <c r="E30" s="374">
        <v>6</v>
      </c>
      <c r="F30" s="374">
        <v>0</v>
      </c>
      <c r="G30" s="374">
        <v>7</v>
      </c>
      <c r="H30" s="374">
        <v>0</v>
      </c>
      <c r="I30" s="374">
        <v>17</v>
      </c>
      <c r="J30" s="374">
        <v>0</v>
      </c>
      <c r="K30" s="374">
        <v>29</v>
      </c>
      <c r="L30" s="374">
        <v>0</v>
      </c>
      <c r="M30" s="374">
        <v>59</v>
      </c>
      <c r="N30" s="374">
        <v>0</v>
      </c>
      <c r="O30" s="374">
        <v>55</v>
      </c>
      <c r="P30" s="374">
        <v>0</v>
      </c>
      <c r="Q30" s="374">
        <v>63</v>
      </c>
      <c r="R30" s="374">
        <v>0</v>
      </c>
      <c r="S30" s="374">
        <v>43</v>
      </c>
      <c r="T30" s="374">
        <v>0</v>
      </c>
      <c r="U30" s="374">
        <v>28</v>
      </c>
      <c r="V30" s="374">
        <v>0</v>
      </c>
      <c r="W30" s="374">
        <v>45</v>
      </c>
      <c r="X30" s="374">
        <v>0</v>
      </c>
      <c r="Y30" s="374">
        <v>43</v>
      </c>
      <c r="Z30" s="374">
        <v>0</v>
      </c>
      <c r="AA30" s="374">
        <v>404</v>
      </c>
      <c r="AB30" s="375">
        <v>0</v>
      </c>
      <c r="AC30" s="372">
        <v>1.6366877329444174</v>
      </c>
      <c r="AD30" s="310">
        <v>0</v>
      </c>
      <c r="AE30" s="310">
        <v>42.267878741284981</v>
      </c>
      <c r="AF30" s="162"/>
      <c r="AH30" s="299"/>
      <c r="AI30" s="300"/>
      <c r="AJ30" s="301"/>
      <c r="AK30" s="301"/>
      <c r="AL30" s="387"/>
      <c r="AM30" s="368"/>
      <c r="AN30" s="141"/>
    </row>
    <row r="31" spans="1:69" ht="13.5" customHeight="1">
      <c r="A31" s="183" t="s">
        <v>16</v>
      </c>
      <c r="B31" s="184">
        <v>16666612.954196896</v>
      </c>
      <c r="C31" s="274">
        <v>461</v>
      </c>
      <c r="D31" s="274">
        <v>1</v>
      </c>
      <c r="E31" s="274">
        <v>329</v>
      </c>
      <c r="F31" s="274">
        <v>1</v>
      </c>
      <c r="G31" s="274">
        <v>398</v>
      </c>
      <c r="H31" s="312">
        <v>2</v>
      </c>
      <c r="I31" s="274">
        <v>485</v>
      </c>
      <c r="J31" s="274">
        <v>1</v>
      </c>
      <c r="K31" s="274">
        <v>1076</v>
      </c>
      <c r="L31" s="274">
        <v>2</v>
      </c>
      <c r="M31" s="274">
        <v>2512</v>
      </c>
      <c r="N31" s="274">
        <v>1</v>
      </c>
      <c r="O31" s="274">
        <v>3967</v>
      </c>
      <c r="P31" s="274">
        <v>6</v>
      </c>
      <c r="Q31" s="274">
        <v>4005</v>
      </c>
      <c r="R31" s="274">
        <v>0</v>
      </c>
      <c r="S31" s="274">
        <v>3206</v>
      </c>
      <c r="T31" s="274">
        <v>5</v>
      </c>
      <c r="U31" s="274">
        <v>2880</v>
      </c>
      <c r="V31" s="274">
        <v>1</v>
      </c>
      <c r="W31" s="274">
        <v>3016</v>
      </c>
      <c r="X31" s="274">
        <v>3</v>
      </c>
      <c r="Y31" s="274">
        <v>2343</v>
      </c>
      <c r="Z31" s="274">
        <v>0</v>
      </c>
      <c r="AA31" s="274">
        <v>24684</v>
      </c>
      <c r="AB31" s="312">
        <v>23</v>
      </c>
      <c r="AC31" s="190">
        <v>100.00000000000001</v>
      </c>
      <c r="AD31" s="376">
        <v>9.3177766974558415E-2</v>
      </c>
      <c r="AE31" s="192">
        <v>148.1044773034356</v>
      </c>
      <c r="AF31" s="193"/>
      <c r="AH31" s="141"/>
      <c r="AI31" s="257"/>
      <c r="AJ31" s="257"/>
      <c r="AK31" s="257"/>
      <c r="AL31" s="313"/>
      <c r="AM31" s="314"/>
      <c r="AN31" s="141"/>
      <c r="AO31" s="325"/>
    </row>
    <row r="32" spans="1:69" ht="22.5" customHeight="1">
      <c r="A32" s="194" t="s">
        <v>72</v>
      </c>
      <c r="D32" s="196"/>
      <c r="E32" s="197"/>
      <c r="F32" s="197"/>
      <c r="G32" s="198"/>
      <c r="H32" s="197"/>
      <c r="I32" s="197"/>
      <c r="J32" s="197"/>
      <c r="K32" s="197"/>
      <c r="L32" s="198" t="s">
        <v>63</v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AH32" s="141"/>
      <c r="AI32" s="315"/>
      <c r="AJ32" s="300"/>
      <c r="AK32" s="300"/>
      <c r="AL32" s="257"/>
      <c r="AM32" s="257"/>
      <c r="AN32" s="141"/>
    </row>
    <row r="33" spans="2:40" ht="16">
      <c r="AH33" s="280"/>
      <c r="AI33" s="281"/>
      <c r="AJ33" s="257"/>
      <c r="AK33" s="257"/>
      <c r="AL33" s="257"/>
      <c r="AM33" s="257"/>
      <c r="AN33" s="141"/>
    </row>
    <row r="34" spans="2:40" ht="18">
      <c r="C34" s="377"/>
      <c r="E34" s="377"/>
      <c r="G34" s="377"/>
      <c r="I34" s="377"/>
      <c r="K34" s="377"/>
      <c r="M34" s="377"/>
      <c r="O34" s="377"/>
      <c r="Q34" s="377"/>
      <c r="S34" s="377"/>
      <c r="U34" s="377"/>
      <c r="W34" s="377"/>
      <c r="AH34" s="317"/>
      <c r="AI34" s="281"/>
      <c r="AJ34" s="257"/>
      <c r="AK34" s="257"/>
      <c r="AL34" s="257"/>
      <c r="AM34" s="257"/>
      <c r="AN34" s="141"/>
    </row>
    <row r="35" spans="2:40" ht="14">
      <c r="C35" s="378"/>
      <c r="D35" s="283"/>
      <c r="E35" s="378"/>
      <c r="F35" s="283"/>
      <c r="G35" s="378"/>
      <c r="H35" s="283"/>
      <c r="I35" s="378"/>
      <c r="J35" s="283"/>
      <c r="K35" s="378"/>
      <c r="L35" s="283"/>
      <c r="M35" s="378"/>
      <c r="N35" s="283"/>
      <c r="O35" s="378"/>
      <c r="P35" s="283"/>
      <c r="Q35" s="378"/>
      <c r="R35" s="283"/>
      <c r="S35" s="378"/>
      <c r="T35" s="283"/>
      <c r="U35" s="378"/>
      <c r="V35" s="283"/>
      <c r="W35" s="378"/>
      <c r="X35" s="282"/>
      <c r="AH35" s="320"/>
      <c r="AM35" s="379"/>
      <c r="AN35" s="379"/>
    </row>
    <row r="36" spans="2:40" ht="14"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AA36" s="282"/>
      <c r="AM36" s="379"/>
      <c r="AN36" s="380"/>
    </row>
    <row r="37" spans="2:40" ht="14">
      <c r="B37" s="282"/>
      <c r="O37" s="379"/>
      <c r="P37" s="380"/>
      <c r="Q37" s="381"/>
      <c r="R37" s="381"/>
      <c r="S37" s="284"/>
      <c r="T37" s="285"/>
      <c r="U37" s="285"/>
      <c r="V37" s="139"/>
      <c r="AM37" s="379"/>
      <c r="AN37" s="380"/>
    </row>
    <row r="38" spans="2:40" ht="14">
      <c r="O38" s="379"/>
      <c r="P38" s="380"/>
      <c r="Q38" s="381"/>
      <c r="R38" s="381"/>
      <c r="S38" s="284"/>
      <c r="T38" s="285"/>
      <c r="U38" s="285"/>
      <c r="V38" s="139"/>
      <c r="AM38" s="379"/>
      <c r="AN38" s="380"/>
    </row>
    <row r="39" spans="2:40" ht="14">
      <c r="O39" s="379"/>
      <c r="P39" s="380"/>
      <c r="Q39" s="381"/>
      <c r="R39" s="381"/>
      <c r="S39" s="284"/>
      <c r="T39" s="285"/>
      <c r="U39" s="285"/>
      <c r="V39" s="139"/>
      <c r="AM39" s="379"/>
      <c r="AN39" s="380"/>
    </row>
    <row r="40" spans="2:40" ht="14">
      <c r="O40" s="379"/>
      <c r="P40" s="380"/>
      <c r="Q40" s="381"/>
      <c r="R40" s="381"/>
      <c r="S40" s="284"/>
      <c r="T40" s="285"/>
      <c r="U40" s="139"/>
      <c r="V40" s="139"/>
      <c r="AH40" s="326"/>
      <c r="AM40" s="379"/>
      <c r="AN40" s="380"/>
    </row>
    <row r="41" spans="2:40" ht="14">
      <c r="O41" s="379"/>
      <c r="P41" s="379"/>
      <c r="Q41" s="379"/>
      <c r="R41" s="379"/>
      <c r="S41" s="284"/>
      <c r="T41" s="285"/>
      <c r="U41" s="139"/>
      <c r="V41" s="139"/>
      <c r="AM41" s="379"/>
      <c r="AN41" s="380"/>
    </row>
    <row r="42" spans="2:40" ht="14">
      <c r="O42" s="379"/>
      <c r="P42" s="380"/>
      <c r="Q42" s="381"/>
      <c r="R42" s="381"/>
      <c r="S42" s="284"/>
      <c r="T42" s="285"/>
      <c r="U42" s="139"/>
      <c r="V42" s="139"/>
      <c r="AM42" s="379"/>
      <c r="AN42" s="380"/>
    </row>
    <row r="43" spans="2:40" ht="14">
      <c r="O43" s="379"/>
      <c r="P43" s="380"/>
      <c r="Q43" s="381"/>
      <c r="R43" s="381"/>
      <c r="S43" s="284"/>
      <c r="T43" s="285"/>
      <c r="U43" s="139"/>
      <c r="V43" s="139"/>
      <c r="AM43" s="379"/>
      <c r="AN43" s="380"/>
    </row>
    <row r="44" spans="2:40" ht="14">
      <c r="O44" s="379"/>
      <c r="P44" s="380"/>
      <c r="Q44" s="381"/>
      <c r="R44" s="381"/>
      <c r="S44" s="284"/>
      <c r="T44" s="285"/>
      <c r="U44" s="139"/>
      <c r="V44" s="139"/>
      <c r="AM44" s="379"/>
      <c r="AN44" s="380"/>
    </row>
    <row r="45" spans="2:40" ht="14">
      <c r="O45" s="379"/>
      <c r="P45" s="380"/>
      <c r="Q45" s="381"/>
      <c r="R45" s="381"/>
      <c r="S45" s="284"/>
      <c r="T45" s="285"/>
      <c r="U45" s="139"/>
      <c r="V45" s="139"/>
      <c r="AM45" s="379"/>
      <c r="AN45" s="380"/>
    </row>
    <row r="46" spans="2:40" ht="14">
      <c r="O46" s="379"/>
      <c r="P46" s="380"/>
      <c r="Q46" s="381"/>
      <c r="R46" s="381"/>
      <c r="S46" s="284"/>
      <c r="T46" s="285"/>
      <c r="U46" s="139"/>
      <c r="V46" s="139"/>
      <c r="AM46" s="379"/>
      <c r="AN46" s="380"/>
    </row>
    <row r="47" spans="2:40" ht="14">
      <c r="O47" s="379"/>
      <c r="P47" s="380"/>
      <c r="Q47" s="381"/>
      <c r="R47" s="381"/>
      <c r="S47" s="284"/>
      <c r="T47" s="285"/>
      <c r="U47" s="139"/>
      <c r="V47" s="139"/>
      <c r="AM47" s="379"/>
      <c r="AN47" s="380"/>
    </row>
    <row r="48" spans="2:40" ht="14">
      <c r="O48" s="379"/>
      <c r="P48" s="380"/>
      <c r="Q48" s="381"/>
      <c r="R48" s="381"/>
      <c r="S48" s="284"/>
      <c r="T48" s="285"/>
      <c r="U48" s="139"/>
      <c r="V48" s="139"/>
      <c r="AM48" s="379"/>
      <c r="AN48" s="380"/>
    </row>
    <row r="49" spans="15:40" ht="14">
      <c r="O49" s="379"/>
      <c r="P49" s="380"/>
      <c r="Q49" s="381"/>
      <c r="R49" s="381"/>
      <c r="S49" s="284"/>
      <c r="T49" s="285"/>
      <c r="U49" s="139"/>
      <c r="V49" s="139"/>
      <c r="AM49" s="379"/>
      <c r="AN49" s="380"/>
    </row>
    <row r="50" spans="15:40" ht="14">
      <c r="O50" s="379"/>
      <c r="P50" s="380"/>
      <c r="Q50" s="381"/>
      <c r="R50" s="381"/>
      <c r="S50" s="284"/>
      <c r="T50" s="285"/>
      <c r="U50" s="139"/>
      <c r="V50" s="139"/>
      <c r="AM50" s="379"/>
      <c r="AN50" s="380"/>
    </row>
    <row r="51" spans="15:40" ht="14">
      <c r="O51" s="379"/>
      <c r="P51" s="380"/>
      <c r="Q51" s="381"/>
      <c r="R51" s="381"/>
      <c r="S51" s="284"/>
      <c r="T51" s="285"/>
      <c r="U51" s="139"/>
      <c r="V51" s="139"/>
      <c r="AM51" s="379"/>
      <c r="AN51" s="380"/>
    </row>
    <row r="52" spans="15:40" ht="14">
      <c r="O52" s="379"/>
      <c r="P52" s="380"/>
      <c r="Q52" s="381"/>
      <c r="R52" s="381"/>
      <c r="S52" s="382"/>
      <c r="T52" s="139"/>
      <c r="U52" s="139"/>
      <c r="V52" s="139"/>
      <c r="AM52" s="379"/>
      <c r="AN52" s="380"/>
    </row>
    <row r="53" spans="15:40" ht="14">
      <c r="O53" s="379"/>
      <c r="P53" s="380"/>
      <c r="Q53" s="381"/>
      <c r="R53" s="381"/>
      <c r="S53" s="383"/>
      <c r="T53" s="139"/>
      <c r="U53" s="139"/>
      <c r="V53" s="139"/>
      <c r="AM53" s="379"/>
      <c r="AN53" s="380"/>
    </row>
    <row r="54" spans="15:40" ht="14">
      <c r="O54" s="379"/>
      <c r="P54" s="380"/>
      <c r="Q54" s="381"/>
      <c r="R54" s="381"/>
      <c r="S54" s="382"/>
      <c r="T54" s="139"/>
      <c r="U54" s="139"/>
      <c r="V54" s="139"/>
      <c r="AM54" s="379"/>
      <c r="AN54" s="380"/>
    </row>
    <row r="55" spans="15:40" ht="14">
      <c r="O55" s="379"/>
      <c r="P55" s="380"/>
      <c r="Q55" s="381"/>
      <c r="R55" s="381"/>
      <c r="S55" s="383"/>
      <c r="T55" s="139"/>
      <c r="U55" s="139"/>
      <c r="V55" s="139"/>
      <c r="AM55" s="379"/>
      <c r="AN55" s="380"/>
    </row>
    <row r="56" spans="15:40" ht="14">
      <c r="O56" s="379"/>
      <c r="P56" s="380"/>
      <c r="Q56" s="381"/>
      <c r="R56" s="381"/>
      <c r="S56" s="382"/>
      <c r="T56" s="139"/>
      <c r="U56" s="139"/>
      <c r="V56" s="139"/>
      <c r="AM56" s="379"/>
      <c r="AN56" s="380"/>
    </row>
    <row r="57" spans="15:40" ht="14">
      <c r="O57" s="379"/>
      <c r="P57" s="380"/>
      <c r="Q57" s="381"/>
      <c r="R57" s="381"/>
      <c r="S57" s="382"/>
      <c r="T57" s="139"/>
      <c r="U57" s="139"/>
      <c r="V57" s="139"/>
      <c r="AM57" s="379"/>
      <c r="AN57" s="380"/>
    </row>
    <row r="58" spans="15:40" ht="14">
      <c r="O58" s="379"/>
      <c r="P58" s="380"/>
      <c r="Q58" s="381"/>
      <c r="R58" s="381"/>
      <c r="S58" s="383"/>
      <c r="T58" s="139"/>
      <c r="U58" s="139"/>
      <c r="V58" s="139"/>
      <c r="AM58" s="379"/>
      <c r="AN58" s="380"/>
    </row>
    <row r="59" spans="15:40" ht="14">
      <c r="O59" s="379"/>
      <c r="P59" s="380"/>
      <c r="Q59" s="381"/>
      <c r="R59" s="381"/>
      <c r="S59" s="382"/>
      <c r="T59" s="139"/>
      <c r="U59" s="139"/>
      <c r="V59" s="139"/>
      <c r="AM59" s="379"/>
      <c r="AN59" s="380"/>
    </row>
    <row r="60" spans="15:40" ht="14">
      <c r="O60" s="379"/>
      <c r="P60" s="380"/>
      <c r="Q60" s="381"/>
      <c r="R60" s="381"/>
      <c r="S60" s="382"/>
      <c r="T60" s="139"/>
      <c r="U60" s="139"/>
      <c r="V60" s="139"/>
      <c r="AM60" s="379"/>
      <c r="AN60" s="380"/>
    </row>
    <row r="61" spans="15:40" ht="14">
      <c r="O61" s="379"/>
      <c r="P61" s="380"/>
      <c r="Q61" s="381"/>
      <c r="R61" s="381"/>
      <c r="S61" s="383"/>
      <c r="T61" s="139"/>
      <c r="U61" s="139"/>
      <c r="V61" s="139"/>
      <c r="AM61" s="379"/>
      <c r="AN61" s="380"/>
    </row>
    <row r="62" spans="15:40" ht="14">
      <c r="O62" s="379"/>
      <c r="P62" s="380"/>
      <c r="Q62" s="381"/>
      <c r="R62" s="381"/>
      <c r="S62" s="383"/>
      <c r="T62" s="139"/>
      <c r="U62" s="139"/>
      <c r="V62" s="139"/>
    </row>
    <row r="63" spans="15:40" ht="14">
      <c r="O63" s="379"/>
      <c r="P63" s="380"/>
      <c r="Q63" s="381"/>
      <c r="R63" s="381"/>
      <c r="S63" s="383"/>
      <c r="T63" s="139"/>
      <c r="U63" s="139"/>
      <c r="V63" s="139"/>
    </row>
    <row r="64" spans="15:40" ht="14">
      <c r="O64" s="379"/>
      <c r="P64" s="380"/>
      <c r="Q64" s="381"/>
      <c r="R64" s="381"/>
      <c r="S64" s="383"/>
      <c r="T64" s="139"/>
      <c r="U64" s="139"/>
      <c r="V64" s="139"/>
    </row>
    <row r="65" spans="15:22" ht="14">
      <c r="O65" s="379"/>
      <c r="P65" s="380"/>
      <c r="Q65" s="381"/>
      <c r="R65" s="381"/>
      <c r="S65" s="382"/>
      <c r="T65" s="139"/>
      <c r="U65" s="139"/>
      <c r="V65" s="139"/>
    </row>
    <row r="66" spans="15:22" ht="14">
      <c r="O66" s="379"/>
      <c r="P66" s="380"/>
      <c r="Q66" s="381"/>
      <c r="R66" s="381"/>
      <c r="S66" s="383"/>
      <c r="T66" s="139"/>
      <c r="U66" s="139"/>
      <c r="V66" s="139"/>
    </row>
    <row r="67" spans="15:22" ht="14">
      <c r="O67" s="379"/>
      <c r="P67" s="380"/>
      <c r="Q67" s="381"/>
      <c r="R67" s="381"/>
      <c r="S67" s="383"/>
      <c r="T67" s="139"/>
      <c r="U67" s="139"/>
      <c r="V67" s="139"/>
    </row>
    <row r="68" spans="15:22" ht="14">
      <c r="O68" s="379"/>
      <c r="P68" s="380"/>
      <c r="Q68" s="381"/>
      <c r="R68" s="381"/>
      <c r="S68" s="383"/>
      <c r="T68" s="139"/>
      <c r="U68" s="139"/>
      <c r="V68" s="139"/>
    </row>
    <row r="69" spans="15:22">
      <c r="O69" s="139"/>
      <c r="P69" s="139"/>
      <c r="Q69" s="139"/>
      <c r="R69" s="139"/>
      <c r="S69" s="139"/>
      <c r="T69" s="139"/>
      <c r="U69" s="139"/>
      <c r="V69" s="139"/>
    </row>
    <row r="70" spans="15:22">
      <c r="O70" s="139"/>
      <c r="P70" s="139"/>
      <c r="Q70" s="139"/>
      <c r="R70" s="139"/>
      <c r="S70" s="139"/>
      <c r="T70" s="139"/>
      <c r="U70" s="139"/>
      <c r="V70" s="139"/>
    </row>
    <row r="71" spans="15:22">
      <c r="O71" s="139"/>
      <c r="P71" s="139"/>
      <c r="Q71" s="139"/>
      <c r="R71" s="139"/>
      <c r="S71" s="139"/>
      <c r="T71" s="139"/>
      <c r="U71" s="139"/>
      <c r="V71" s="139"/>
    </row>
    <row r="72" spans="15:22">
      <c r="O72" s="139"/>
      <c r="P72" s="139"/>
      <c r="Q72" s="139"/>
      <c r="R72" s="139"/>
      <c r="S72" s="139"/>
      <c r="T72" s="139"/>
      <c r="U72" s="139"/>
      <c r="V72" s="139"/>
    </row>
    <row r="73" spans="15:22">
      <c r="O73" s="139"/>
      <c r="P73" s="139"/>
      <c r="Q73" s="139"/>
      <c r="R73" s="139"/>
      <c r="S73" s="139"/>
      <c r="T73" s="139"/>
      <c r="U73" s="139"/>
      <c r="V73" s="139"/>
    </row>
    <row r="74" spans="15:22">
      <c r="O74" s="139"/>
      <c r="P74" s="139"/>
      <c r="Q74" s="139"/>
      <c r="R74" s="139"/>
      <c r="S74" s="139"/>
      <c r="T74" s="139"/>
      <c r="U74" s="139"/>
      <c r="V74" s="139"/>
    </row>
    <row r="75" spans="15:22">
      <c r="O75" s="139"/>
      <c r="P75" s="139"/>
      <c r="Q75" s="139"/>
      <c r="R75" s="139"/>
      <c r="S75" s="139"/>
      <c r="T75" s="139"/>
      <c r="U75" s="139"/>
      <c r="V75" s="139"/>
    </row>
    <row r="76" spans="15:22">
      <c r="O76" s="139"/>
      <c r="P76" s="139"/>
      <c r="Q76" s="139"/>
      <c r="R76" s="139"/>
      <c r="S76" s="139"/>
      <c r="T76" s="139"/>
      <c r="U76" s="139"/>
      <c r="V76" s="139"/>
    </row>
    <row r="77" spans="15:22">
      <c r="O77" s="139"/>
      <c r="P77" s="139"/>
      <c r="Q77" s="139"/>
      <c r="R77" s="139"/>
      <c r="S77" s="139"/>
      <c r="T77" s="139"/>
      <c r="U77" s="139"/>
      <c r="V77" s="139"/>
    </row>
    <row r="78" spans="15:22">
      <c r="O78" s="139"/>
      <c r="P78" s="139"/>
      <c r="Q78" s="139"/>
      <c r="R78" s="139"/>
      <c r="S78" s="139"/>
      <c r="T78" s="139"/>
      <c r="U78" s="139"/>
      <c r="V78" s="139"/>
    </row>
    <row r="79" spans="15:22">
      <c r="O79" s="139"/>
      <c r="P79" s="139"/>
      <c r="Q79" s="139"/>
      <c r="R79" s="139"/>
      <c r="S79" s="139"/>
      <c r="T79" s="139"/>
      <c r="U79" s="139"/>
      <c r="V79" s="139"/>
    </row>
    <row r="80" spans="15:22">
      <c r="O80" s="139"/>
      <c r="P80" s="139"/>
      <c r="Q80" s="139"/>
      <c r="R80" s="139"/>
      <c r="S80" s="139"/>
      <c r="T80" s="139"/>
      <c r="U80" s="139"/>
      <c r="V80" s="139"/>
    </row>
    <row r="81" spans="15:22">
      <c r="O81" s="139"/>
      <c r="P81" s="139"/>
      <c r="Q81" s="139"/>
      <c r="R81" s="139"/>
      <c r="S81" s="139"/>
      <c r="T81" s="139"/>
      <c r="U81" s="139"/>
      <c r="V81" s="139"/>
    </row>
    <row r="82" spans="15:22">
      <c r="O82" s="139"/>
      <c r="P82" s="139"/>
      <c r="Q82" s="139"/>
      <c r="R82" s="139"/>
      <c r="S82" s="139"/>
      <c r="T82" s="139"/>
      <c r="U82" s="139"/>
      <c r="V82" s="139"/>
    </row>
    <row r="83" spans="15:22">
      <c r="O83" s="139"/>
      <c r="P83" s="139"/>
      <c r="Q83" s="139"/>
      <c r="R83" s="139"/>
      <c r="S83" s="139"/>
      <c r="T83" s="139"/>
      <c r="U83" s="139"/>
      <c r="V83" s="139"/>
    </row>
    <row r="84" spans="15:22">
      <c r="O84" s="139"/>
      <c r="P84" s="139"/>
      <c r="Q84" s="139"/>
      <c r="R84" s="139"/>
      <c r="S84" s="139"/>
      <c r="T84" s="139"/>
      <c r="U84" s="139"/>
      <c r="V84" s="139"/>
    </row>
    <row r="85" spans="15:22">
      <c r="O85" s="139"/>
      <c r="P85" s="139"/>
      <c r="Q85" s="139"/>
      <c r="R85" s="139"/>
      <c r="S85" s="139"/>
      <c r="T85" s="139"/>
      <c r="U85" s="139"/>
      <c r="V85" s="139"/>
    </row>
    <row r="86" spans="15:22">
      <c r="O86" s="139"/>
      <c r="P86" s="139"/>
      <c r="Q86" s="139"/>
      <c r="R86" s="139"/>
      <c r="S86" s="139"/>
      <c r="T86" s="139"/>
      <c r="U86" s="139"/>
      <c r="V86" s="139"/>
    </row>
    <row r="87" spans="15:22">
      <c r="O87" s="139"/>
      <c r="P87" s="139"/>
      <c r="Q87" s="139"/>
      <c r="R87" s="139"/>
      <c r="S87" s="139"/>
      <c r="T87" s="139"/>
      <c r="U87" s="139"/>
      <c r="V87" s="139"/>
    </row>
    <row r="88" spans="15:22">
      <c r="O88" s="139"/>
      <c r="P88" s="139"/>
      <c r="Q88" s="139"/>
      <c r="R88" s="139"/>
      <c r="S88" s="139"/>
      <c r="T88" s="139"/>
      <c r="U88" s="139"/>
      <c r="V88" s="139"/>
    </row>
    <row r="89" spans="15:22">
      <c r="O89" s="139"/>
      <c r="P89" s="139"/>
      <c r="Q89" s="139"/>
      <c r="R89" s="139"/>
      <c r="S89" s="139"/>
      <c r="T89" s="139"/>
      <c r="U89" s="139"/>
      <c r="V89" s="139"/>
    </row>
    <row r="90" spans="15:22">
      <c r="O90" s="139"/>
      <c r="P90" s="139"/>
      <c r="Q90" s="139"/>
      <c r="R90" s="139"/>
      <c r="S90" s="139"/>
      <c r="T90" s="139"/>
      <c r="U90" s="139"/>
      <c r="V90" s="139"/>
    </row>
    <row r="91" spans="15:22">
      <c r="O91" s="139"/>
      <c r="P91" s="139"/>
      <c r="Q91" s="139"/>
      <c r="R91" s="139"/>
      <c r="S91" s="139"/>
      <c r="T91" s="139"/>
      <c r="U91" s="139"/>
      <c r="V91" s="139"/>
    </row>
    <row r="92" spans="15:22">
      <c r="O92" s="139"/>
      <c r="P92" s="139"/>
      <c r="Q92" s="139"/>
      <c r="R92" s="139"/>
      <c r="S92" s="139"/>
      <c r="T92" s="139"/>
      <c r="U92" s="139"/>
      <c r="V92" s="139"/>
    </row>
    <row r="93" spans="15:22">
      <c r="O93" s="139"/>
      <c r="P93" s="139"/>
      <c r="Q93" s="139"/>
      <c r="R93" s="139"/>
      <c r="S93" s="139"/>
      <c r="T93" s="139"/>
      <c r="U93" s="139"/>
      <c r="V93" s="139"/>
    </row>
    <row r="94" spans="15:22">
      <c r="O94" s="139"/>
      <c r="P94" s="139"/>
      <c r="Q94" s="139"/>
      <c r="R94" s="139"/>
      <c r="S94" s="139"/>
      <c r="T94" s="139"/>
      <c r="U94" s="139"/>
      <c r="V94" s="139"/>
    </row>
    <row r="95" spans="15:22">
      <c r="O95" s="139"/>
      <c r="P95" s="139"/>
      <c r="Q95" s="139"/>
      <c r="R95" s="139"/>
      <c r="S95" s="139"/>
      <c r="T95" s="139"/>
      <c r="U95" s="139"/>
      <c r="V95" s="139"/>
    </row>
    <row r="96" spans="15:22">
      <c r="O96" s="139"/>
      <c r="P96" s="139"/>
      <c r="Q96" s="139"/>
      <c r="R96" s="139"/>
      <c r="S96" s="139"/>
      <c r="T96" s="139"/>
      <c r="U96" s="139"/>
      <c r="V96" s="139"/>
    </row>
    <row r="97" spans="15:22">
      <c r="O97" s="139"/>
      <c r="P97" s="139"/>
      <c r="Q97" s="139"/>
      <c r="R97" s="139"/>
      <c r="S97" s="139"/>
      <c r="T97" s="139"/>
      <c r="U97" s="139"/>
      <c r="V97" s="139"/>
    </row>
    <row r="98" spans="15:22">
      <c r="O98" s="139"/>
      <c r="P98" s="139"/>
      <c r="Q98" s="139"/>
      <c r="R98" s="139"/>
      <c r="S98" s="139"/>
      <c r="T98" s="139"/>
      <c r="U98" s="139"/>
      <c r="V98" s="139"/>
    </row>
    <row r="99" spans="15:22">
      <c r="O99" s="139"/>
      <c r="P99" s="139"/>
      <c r="Q99" s="139"/>
      <c r="R99" s="139"/>
      <c r="S99" s="139"/>
      <c r="T99" s="139"/>
      <c r="U99" s="139"/>
      <c r="V99" s="139"/>
    </row>
    <row r="100" spans="15:22">
      <c r="O100" s="139"/>
      <c r="P100" s="139"/>
      <c r="Q100" s="139"/>
      <c r="R100" s="139"/>
      <c r="S100" s="139"/>
      <c r="T100" s="139"/>
      <c r="U100" s="139"/>
      <c r="V100" s="139"/>
    </row>
    <row r="101" spans="15:22">
      <c r="O101" s="139"/>
      <c r="P101" s="139"/>
      <c r="Q101" s="139"/>
      <c r="R101" s="139"/>
      <c r="S101" s="139"/>
      <c r="T101" s="139"/>
      <c r="U101" s="139"/>
      <c r="V101" s="139"/>
    </row>
    <row r="102" spans="15:22">
      <c r="O102" s="139"/>
      <c r="P102" s="139"/>
      <c r="Q102" s="139"/>
      <c r="R102" s="139"/>
      <c r="S102" s="139"/>
      <c r="T102" s="139"/>
      <c r="U102" s="139"/>
      <c r="V102" s="139"/>
    </row>
    <row r="103" spans="15:22">
      <c r="O103" s="139"/>
      <c r="P103" s="139"/>
      <c r="Q103" s="139"/>
      <c r="R103" s="139"/>
      <c r="S103" s="139"/>
      <c r="T103" s="139"/>
      <c r="U103" s="139"/>
      <c r="V103" s="139"/>
    </row>
    <row r="104" spans="15:22">
      <c r="O104" s="139"/>
      <c r="P104" s="139"/>
      <c r="Q104" s="139"/>
      <c r="R104" s="139"/>
      <c r="S104" s="139"/>
      <c r="T104" s="139"/>
      <c r="U104" s="139"/>
      <c r="V104" s="139"/>
    </row>
    <row r="105" spans="15:22">
      <c r="O105" s="139"/>
      <c r="P105" s="139"/>
      <c r="Q105" s="139"/>
      <c r="R105" s="139"/>
      <c r="S105" s="139"/>
      <c r="T105" s="139"/>
      <c r="U105" s="139"/>
      <c r="V105" s="139"/>
    </row>
    <row r="106" spans="15:22">
      <c r="O106" s="139"/>
      <c r="P106" s="139"/>
      <c r="Q106" s="139"/>
      <c r="R106" s="139"/>
      <c r="S106" s="139"/>
      <c r="T106" s="139"/>
      <c r="U106" s="139"/>
      <c r="V106" s="139"/>
    </row>
    <row r="107" spans="15:22">
      <c r="O107" s="139"/>
      <c r="P107" s="139"/>
      <c r="Q107" s="139"/>
      <c r="R107" s="139"/>
      <c r="S107" s="139"/>
      <c r="T107" s="139"/>
      <c r="U107" s="139"/>
      <c r="V107" s="139"/>
    </row>
    <row r="108" spans="15:22">
      <c r="O108" s="139"/>
      <c r="P108" s="139"/>
      <c r="Q108" s="139"/>
      <c r="R108" s="139"/>
      <c r="S108" s="139"/>
      <c r="T108" s="139"/>
      <c r="U108" s="139"/>
      <c r="V108" s="139"/>
    </row>
    <row r="109" spans="15:22">
      <c r="O109" s="139"/>
      <c r="P109" s="139"/>
      <c r="Q109" s="139"/>
      <c r="R109" s="139"/>
      <c r="S109" s="139"/>
      <c r="T109" s="139"/>
      <c r="U109" s="139"/>
      <c r="V109" s="139"/>
    </row>
    <row r="110" spans="15:22">
      <c r="O110" s="139"/>
      <c r="P110" s="139"/>
      <c r="Q110" s="139"/>
      <c r="R110" s="139"/>
      <c r="S110" s="139"/>
      <c r="T110" s="139"/>
      <c r="U110" s="139"/>
      <c r="V110" s="139"/>
    </row>
    <row r="111" spans="15:22">
      <c r="O111" s="139"/>
      <c r="P111" s="139"/>
      <c r="Q111" s="139"/>
      <c r="R111" s="139"/>
      <c r="S111" s="139"/>
      <c r="T111" s="139"/>
      <c r="U111" s="139"/>
      <c r="V111" s="139"/>
    </row>
    <row r="112" spans="15:22">
      <c r="O112" s="139"/>
      <c r="P112" s="139"/>
      <c r="Q112" s="139"/>
      <c r="R112" s="139"/>
      <c r="S112" s="139"/>
      <c r="T112" s="139"/>
      <c r="U112" s="139"/>
      <c r="V112" s="139"/>
    </row>
    <row r="113" spans="15:22">
      <c r="O113" s="139"/>
      <c r="P113" s="139"/>
      <c r="Q113" s="139"/>
      <c r="R113" s="139"/>
      <c r="S113" s="139"/>
      <c r="T113" s="139"/>
      <c r="U113" s="139"/>
      <c r="V113" s="139"/>
    </row>
    <row r="114" spans="15:22">
      <c r="O114" s="139"/>
      <c r="P114" s="139"/>
      <c r="Q114" s="139"/>
      <c r="R114" s="139"/>
      <c r="S114" s="139"/>
      <c r="T114" s="139"/>
      <c r="U114" s="139"/>
      <c r="V114" s="139"/>
    </row>
    <row r="115" spans="15:22">
      <c r="O115" s="139"/>
      <c r="P115" s="139"/>
      <c r="Q115" s="139"/>
      <c r="R115" s="139"/>
      <c r="S115" s="139"/>
      <c r="T115" s="139"/>
      <c r="U115" s="139"/>
      <c r="V115" s="139"/>
    </row>
    <row r="116" spans="15:22">
      <c r="O116" s="139"/>
      <c r="P116" s="139"/>
      <c r="Q116" s="139"/>
      <c r="R116" s="139"/>
      <c r="S116" s="139"/>
      <c r="T116" s="139"/>
      <c r="U116" s="139"/>
      <c r="V116" s="139"/>
    </row>
    <row r="117" spans="15:22">
      <c r="O117" s="139"/>
      <c r="P117" s="139"/>
      <c r="Q117" s="139"/>
      <c r="R117" s="139"/>
      <c r="S117" s="139"/>
      <c r="T117" s="139"/>
      <c r="U117" s="139"/>
      <c r="V117" s="139"/>
    </row>
    <row r="118" spans="15:22">
      <c r="O118" s="139"/>
      <c r="P118" s="139"/>
      <c r="Q118" s="139"/>
      <c r="R118" s="139"/>
      <c r="S118" s="139"/>
      <c r="T118" s="139"/>
      <c r="U118" s="139"/>
      <c r="V118" s="139"/>
    </row>
    <row r="119" spans="15:22">
      <c r="O119" s="139"/>
      <c r="P119" s="139"/>
      <c r="Q119" s="139"/>
      <c r="R119" s="139"/>
      <c r="S119" s="139"/>
      <c r="T119" s="139"/>
      <c r="U119" s="139"/>
      <c r="V119" s="139"/>
    </row>
    <row r="120" spans="15:22">
      <c r="O120" s="139"/>
      <c r="P120" s="139"/>
      <c r="Q120" s="139"/>
      <c r="R120" s="139"/>
      <c r="S120" s="139"/>
      <c r="T120" s="139"/>
      <c r="U120" s="139"/>
      <c r="V120" s="139"/>
    </row>
    <row r="121" spans="15:22">
      <c r="O121" s="139"/>
      <c r="P121" s="139"/>
      <c r="Q121" s="139"/>
      <c r="R121" s="139"/>
      <c r="S121" s="139"/>
      <c r="T121" s="139"/>
      <c r="U121" s="139"/>
      <c r="V121" s="139"/>
    </row>
    <row r="122" spans="15:22">
      <c r="O122" s="139"/>
      <c r="P122" s="139"/>
      <c r="Q122" s="139"/>
      <c r="R122" s="139"/>
      <c r="S122" s="139"/>
      <c r="T122" s="139"/>
      <c r="U122" s="139"/>
      <c r="V122" s="139"/>
    </row>
    <row r="123" spans="15:22">
      <c r="O123" s="139"/>
      <c r="P123" s="139"/>
      <c r="Q123" s="139"/>
      <c r="R123" s="139"/>
      <c r="S123" s="139"/>
      <c r="T123" s="139"/>
      <c r="U123" s="139"/>
      <c r="V123" s="139"/>
    </row>
    <row r="124" spans="15:22">
      <c r="O124" s="139"/>
      <c r="P124" s="139"/>
      <c r="Q124" s="139"/>
      <c r="R124" s="139"/>
      <c r="S124" s="139"/>
      <c r="T124" s="139"/>
      <c r="U124" s="139"/>
      <c r="V124" s="139"/>
    </row>
    <row r="125" spans="15:22">
      <c r="O125" s="139"/>
      <c r="P125" s="139"/>
      <c r="Q125" s="139"/>
      <c r="R125" s="139"/>
      <c r="S125" s="139"/>
      <c r="T125" s="139"/>
      <c r="U125" s="139"/>
      <c r="V125" s="139"/>
    </row>
    <row r="126" spans="15:22">
      <c r="O126" s="139"/>
      <c r="P126" s="139"/>
      <c r="Q126" s="139"/>
      <c r="R126" s="139"/>
      <c r="S126" s="139"/>
      <c r="T126" s="139"/>
      <c r="U126" s="139"/>
      <c r="V126" s="139"/>
    </row>
    <row r="127" spans="15:22">
      <c r="O127" s="139"/>
      <c r="P127" s="139"/>
      <c r="Q127" s="139"/>
      <c r="R127" s="139"/>
      <c r="S127" s="139"/>
      <c r="T127" s="139"/>
      <c r="U127" s="139"/>
      <c r="V127" s="139"/>
    </row>
    <row r="128" spans="15:22">
      <c r="O128" s="139"/>
      <c r="P128" s="139"/>
      <c r="Q128" s="139"/>
      <c r="R128" s="139"/>
      <c r="S128" s="139"/>
      <c r="T128" s="139"/>
      <c r="U128" s="139"/>
      <c r="V128" s="139"/>
    </row>
    <row r="129" spans="15:22">
      <c r="O129" s="139"/>
      <c r="P129" s="139"/>
      <c r="Q129" s="139"/>
      <c r="R129" s="139"/>
      <c r="S129" s="139"/>
      <c r="T129" s="139"/>
      <c r="U129" s="139"/>
      <c r="V129" s="139"/>
    </row>
    <row r="130" spans="15:22">
      <c r="O130" s="139"/>
      <c r="P130" s="139"/>
      <c r="Q130" s="139"/>
      <c r="R130" s="139"/>
      <c r="S130" s="139"/>
      <c r="T130" s="139"/>
      <c r="U130" s="139"/>
      <c r="V130" s="139"/>
    </row>
    <row r="131" spans="15:22">
      <c r="O131" s="139"/>
      <c r="P131" s="139"/>
      <c r="Q131" s="139"/>
      <c r="R131" s="139"/>
      <c r="S131" s="139"/>
      <c r="T131" s="139"/>
      <c r="U131" s="139"/>
      <c r="V131" s="139"/>
    </row>
    <row r="132" spans="15:22">
      <c r="O132" s="139"/>
      <c r="P132" s="139"/>
      <c r="Q132" s="139"/>
      <c r="R132" s="139"/>
      <c r="S132" s="139"/>
      <c r="T132" s="139"/>
      <c r="U132" s="139"/>
      <c r="V132" s="139"/>
    </row>
    <row r="133" spans="15:22">
      <c r="O133" s="139"/>
      <c r="P133" s="139"/>
      <c r="Q133" s="139"/>
      <c r="R133" s="139"/>
      <c r="S133" s="139"/>
      <c r="T133" s="139"/>
      <c r="U133" s="139"/>
      <c r="V133" s="139"/>
    </row>
    <row r="134" spans="15:22">
      <c r="O134" s="139"/>
      <c r="P134" s="139"/>
      <c r="Q134" s="139"/>
      <c r="R134" s="139"/>
      <c r="S134" s="139"/>
      <c r="T134" s="139"/>
      <c r="U134" s="139"/>
      <c r="V134" s="139"/>
    </row>
    <row r="135" spans="15:22">
      <c r="O135" s="139"/>
      <c r="P135" s="139"/>
      <c r="Q135" s="139"/>
      <c r="R135" s="139"/>
      <c r="S135" s="139"/>
      <c r="T135" s="139"/>
      <c r="U135" s="139"/>
      <c r="V135" s="139"/>
    </row>
    <row r="136" spans="15:22">
      <c r="O136" s="139"/>
      <c r="P136" s="139"/>
      <c r="Q136" s="139"/>
      <c r="R136" s="139"/>
      <c r="S136" s="139"/>
      <c r="T136" s="139"/>
      <c r="U136" s="139"/>
      <c r="V136" s="139"/>
    </row>
    <row r="137" spans="15:22">
      <c r="O137" s="139"/>
      <c r="P137" s="139"/>
      <c r="Q137" s="139"/>
      <c r="R137" s="139"/>
      <c r="S137" s="139"/>
      <c r="T137" s="139"/>
      <c r="U137" s="139"/>
      <c r="V137" s="139"/>
    </row>
    <row r="138" spans="15:22">
      <c r="O138" s="139"/>
      <c r="P138" s="139"/>
      <c r="Q138" s="139"/>
      <c r="R138" s="139"/>
      <c r="S138" s="139"/>
      <c r="T138" s="139"/>
      <c r="U138" s="139"/>
      <c r="V138" s="139"/>
    </row>
    <row r="139" spans="15:22">
      <c r="O139" s="139"/>
      <c r="P139" s="139"/>
      <c r="Q139" s="139"/>
      <c r="R139" s="139"/>
      <c r="S139" s="139"/>
      <c r="T139" s="139"/>
      <c r="U139" s="139"/>
      <c r="V139" s="139"/>
    </row>
    <row r="140" spans="15:22">
      <c r="O140" s="139"/>
      <c r="P140" s="139"/>
      <c r="Q140" s="139"/>
      <c r="R140" s="139"/>
      <c r="S140" s="139"/>
      <c r="T140" s="139"/>
      <c r="U140" s="139"/>
      <c r="V140" s="139"/>
    </row>
    <row r="141" spans="15:22">
      <c r="O141" s="139"/>
      <c r="P141" s="139"/>
      <c r="Q141" s="139"/>
      <c r="R141" s="139"/>
      <c r="S141" s="139"/>
      <c r="T141" s="139"/>
      <c r="U141" s="139"/>
      <c r="V141" s="139"/>
    </row>
    <row r="142" spans="15:22">
      <c r="O142" s="139"/>
      <c r="P142" s="139"/>
      <c r="Q142" s="139"/>
      <c r="R142" s="139"/>
      <c r="S142" s="139"/>
      <c r="T142" s="139"/>
      <c r="U142" s="139"/>
      <c r="V142" s="139"/>
    </row>
    <row r="143" spans="15:22">
      <c r="O143" s="139"/>
      <c r="P143" s="139"/>
      <c r="Q143" s="139"/>
      <c r="R143" s="139"/>
      <c r="S143" s="139"/>
      <c r="T143" s="139"/>
      <c r="U143" s="139"/>
      <c r="V143" s="139"/>
    </row>
    <row r="144" spans="15:22">
      <c r="O144" s="139"/>
      <c r="P144" s="139"/>
      <c r="Q144" s="139"/>
      <c r="R144" s="139"/>
      <c r="S144" s="139"/>
      <c r="T144" s="139"/>
      <c r="U144" s="139"/>
      <c r="V144" s="139"/>
    </row>
    <row r="145" spans="15:22">
      <c r="O145" s="139"/>
      <c r="P145" s="139"/>
      <c r="Q145" s="139"/>
      <c r="R145" s="139"/>
      <c r="S145" s="139"/>
      <c r="T145" s="139"/>
      <c r="U145" s="139"/>
      <c r="V145" s="139"/>
    </row>
    <row r="146" spans="15:22">
      <c r="O146" s="139"/>
      <c r="P146" s="139"/>
      <c r="Q146" s="139"/>
      <c r="R146" s="139"/>
      <c r="S146" s="139"/>
      <c r="T146" s="139"/>
      <c r="U146" s="139"/>
      <c r="V146" s="139"/>
    </row>
    <row r="147" spans="15:22">
      <c r="O147" s="139"/>
      <c r="P147" s="139"/>
      <c r="Q147" s="139"/>
      <c r="R147" s="139"/>
      <c r="S147" s="139"/>
      <c r="T147" s="139"/>
      <c r="U147" s="139"/>
      <c r="V147" s="139"/>
    </row>
    <row r="148" spans="15:22">
      <c r="O148" s="139"/>
      <c r="P148" s="139"/>
      <c r="Q148" s="139"/>
      <c r="R148" s="139"/>
      <c r="S148" s="139"/>
      <c r="T148" s="139"/>
      <c r="U148" s="139"/>
      <c r="V148" s="139"/>
    </row>
    <row r="149" spans="15:22">
      <c r="O149" s="139"/>
      <c r="P149" s="139"/>
      <c r="Q149" s="139"/>
      <c r="R149" s="139"/>
      <c r="S149" s="139"/>
      <c r="T149" s="139"/>
      <c r="U149" s="139"/>
      <c r="V149" s="139"/>
    </row>
    <row r="150" spans="15:22">
      <c r="O150" s="139"/>
      <c r="P150" s="139"/>
      <c r="Q150" s="139"/>
      <c r="R150" s="139"/>
      <c r="S150" s="139"/>
      <c r="T150" s="139"/>
      <c r="U150" s="139"/>
      <c r="V150" s="139"/>
    </row>
    <row r="151" spans="15:22">
      <c r="O151" s="139"/>
      <c r="P151" s="139"/>
      <c r="Q151" s="139"/>
      <c r="R151" s="139"/>
      <c r="S151" s="139"/>
      <c r="T151" s="139"/>
      <c r="U151" s="139"/>
      <c r="V151" s="139"/>
    </row>
    <row r="152" spans="15:22">
      <c r="O152" s="139"/>
      <c r="P152" s="139"/>
      <c r="Q152" s="139"/>
      <c r="R152" s="139"/>
      <c r="S152" s="139"/>
      <c r="T152" s="139"/>
      <c r="U152" s="139"/>
      <c r="V152" s="139"/>
    </row>
    <row r="153" spans="15:22">
      <c r="O153" s="139"/>
      <c r="P153" s="139"/>
      <c r="Q153" s="139"/>
      <c r="R153" s="139"/>
      <c r="S153" s="139"/>
      <c r="T153" s="139"/>
      <c r="U153" s="139"/>
      <c r="V153" s="139"/>
    </row>
    <row r="154" spans="15:22">
      <c r="O154" s="139"/>
      <c r="P154" s="139"/>
      <c r="Q154" s="139"/>
      <c r="R154" s="139"/>
      <c r="S154" s="139"/>
      <c r="T154" s="139"/>
      <c r="U154" s="139"/>
      <c r="V154" s="139"/>
    </row>
    <row r="155" spans="15:22">
      <c r="O155" s="139"/>
      <c r="P155" s="139"/>
      <c r="Q155" s="139"/>
      <c r="R155" s="139"/>
      <c r="S155" s="139"/>
      <c r="T155" s="139"/>
      <c r="U155" s="139"/>
      <c r="V155" s="139"/>
    </row>
    <row r="156" spans="15:22">
      <c r="O156" s="139"/>
      <c r="P156" s="139"/>
      <c r="Q156" s="139"/>
      <c r="R156" s="139"/>
      <c r="S156" s="139"/>
      <c r="T156" s="139"/>
      <c r="U156" s="139"/>
      <c r="V156" s="139"/>
    </row>
    <row r="157" spans="15:22">
      <c r="O157" s="139"/>
      <c r="P157" s="139"/>
      <c r="Q157" s="139"/>
      <c r="R157" s="139"/>
      <c r="S157" s="139"/>
      <c r="T157" s="139"/>
      <c r="U157" s="139"/>
      <c r="V157" s="139"/>
    </row>
    <row r="158" spans="15:22">
      <c r="O158" s="139"/>
      <c r="P158" s="139"/>
      <c r="Q158" s="139"/>
      <c r="R158" s="139"/>
      <c r="S158" s="139"/>
      <c r="T158" s="139"/>
      <c r="U158" s="139"/>
      <c r="V158" s="139"/>
    </row>
    <row r="159" spans="15:22">
      <c r="O159" s="139"/>
      <c r="P159" s="139"/>
      <c r="Q159" s="139"/>
      <c r="R159" s="139"/>
      <c r="S159" s="139"/>
      <c r="T159" s="139"/>
      <c r="U159" s="139"/>
      <c r="V159" s="139"/>
    </row>
    <row r="160" spans="15:22">
      <c r="O160" s="139"/>
      <c r="P160" s="139"/>
      <c r="Q160" s="139"/>
      <c r="R160" s="139"/>
      <c r="S160" s="139"/>
      <c r="T160" s="139"/>
      <c r="U160" s="139"/>
      <c r="V160" s="139"/>
    </row>
    <row r="161" spans="15:22">
      <c r="O161" s="139"/>
      <c r="P161" s="139"/>
      <c r="Q161" s="139"/>
      <c r="R161" s="139"/>
      <c r="S161" s="139"/>
      <c r="T161" s="139"/>
      <c r="U161" s="139"/>
      <c r="V161" s="139"/>
    </row>
    <row r="162" spans="15:22">
      <c r="O162" s="139"/>
      <c r="P162" s="139"/>
      <c r="Q162" s="139"/>
      <c r="R162" s="139"/>
      <c r="S162" s="139"/>
      <c r="T162" s="139"/>
      <c r="U162" s="139"/>
      <c r="V162" s="139"/>
    </row>
    <row r="163" spans="15:22">
      <c r="O163" s="139"/>
      <c r="P163" s="139"/>
      <c r="Q163" s="139"/>
      <c r="R163" s="139"/>
      <c r="S163" s="139"/>
      <c r="T163" s="139"/>
      <c r="U163" s="139"/>
      <c r="V163" s="139"/>
    </row>
    <row r="164" spans="15:22">
      <c r="O164" s="139"/>
      <c r="P164" s="139"/>
      <c r="Q164" s="139"/>
      <c r="R164" s="139"/>
      <c r="S164" s="139"/>
      <c r="T164" s="139"/>
      <c r="U164" s="139"/>
      <c r="V164" s="139"/>
    </row>
    <row r="165" spans="15:22">
      <c r="O165" s="139"/>
      <c r="P165" s="139"/>
      <c r="Q165" s="139"/>
      <c r="R165" s="139"/>
      <c r="S165" s="139"/>
      <c r="T165" s="139"/>
      <c r="U165" s="139"/>
      <c r="V165" s="139"/>
    </row>
    <row r="166" spans="15:22">
      <c r="O166" s="139"/>
      <c r="P166" s="139"/>
      <c r="Q166" s="139"/>
      <c r="R166" s="139"/>
      <c r="S166" s="139"/>
      <c r="T166" s="139"/>
      <c r="U166" s="139"/>
      <c r="V166" s="139"/>
    </row>
    <row r="167" spans="15:22">
      <c r="O167" s="139"/>
      <c r="P167" s="139"/>
      <c r="Q167" s="139"/>
      <c r="R167" s="139"/>
      <c r="S167" s="139"/>
      <c r="T167" s="139"/>
      <c r="U167" s="139"/>
      <c r="V167" s="139"/>
    </row>
    <row r="168" spans="15:22">
      <c r="O168" s="139"/>
      <c r="P168" s="139"/>
      <c r="Q168" s="139"/>
      <c r="R168" s="139"/>
      <c r="S168" s="139"/>
      <c r="T168" s="139"/>
      <c r="U168" s="139"/>
      <c r="V168" s="139"/>
    </row>
    <row r="169" spans="15:22">
      <c r="O169" s="139"/>
      <c r="P169" s="139"/>
      <c r="Q169" s="139"/>
      <c r="R169" s="139"/>
      <c r="S169" s="139"/>
      <c r="T169" s="139"/>
      <c r="U169" s="139"/>
      <c r="V169" s="139"/>
    </row>
    <row r="170" spans="15:22">
      <c r="O170" s="139"/>
      <c r="P170" s="139"/>
      <c r="Q170" s="139"/>
      <c r="R170" s="139"/>
      <c r="S170" s="139"/>
      <c r="T170" s="139"/>
      <c r="U170" s="139"/>
      <c r="V170" s="139"/>
    </row>
    <row r="171" spans="15:22">
      <c r="O171" s="139"/>
      <c r="P171" s="139"/>
      <c r="Q171" s="139"/>
      <c r="R171" s="139"/>
      <c r="S171" s="139"/>
      <c r="T171" s="139"/>
      <c r="U171" s="139"/>
      <c r="V171" s="139"/>
    </row>
    <row r="172" spans="15:22">
      <c r="O172" s="139"/>
      <c r="P172" s="139"/>
      <c r="Q172" s="139"/>
      <c r="R172" s="139"/>
      <c r="S172" s="139"/>
      <c r="T172" s="139"/>
      <c r="U172" s="139"/>
      <c r="V172" s="139"/>
    </row>
    <row r="173" spans="15:22">
      <c r="O173" s="139"/>
      <c r="P173" s="139"/>
      <c r="Q173" s="139"/>
      <c r="R173" s="139"/>
      <c r="S173" s="139"/>
      <c r="T173" s="139"/>
      <c r="U173" s="139"/>
      <c r="V173" s="139"/>
    </row>
    <row r="174" spans="15:22">
      <c r="O174" s="139"/>
      <c r="P174" s="139"/>
      <c r="Q174" s="139"/>
      <c r="R174" s="139"/>
      <c r="S174" s="139"/>
      <c r="T174" s="139"/>
      <c r="U174" s="139"/>
      <c r="V174" s="139"/>
    </row>
    <row r="175" spans="15:22">
      <c r="O175" s="139"/>
      <c r="P175" s="139"/>
      <c r="Q175" s="139"/>
      <c r="R175" s="139"/>
      <c r="S175" s="139"/>
      <c r="T175" s="139"/>
      <c r="U175" s="139"/>
      <c r="V175" s="139"/>
    </row>
    <row r="176" spans="15:22">
      <c r="O176" s="139"/>
      <c r="P176" s="139"/>
      <c r="Q176" s="139"/>
      <c r="R176" s="139"/>
      <c r="S176" s="139"/>
      <c r="T176" s="139"/>
      <c r="U176" s="139"/>
      <c r="V176" s="139"/>
    </row>
    <row r="177" spans="15:22">
      <c r="O177" s="139"/>
      <c r="P177" s="139"/>
      <c r="Q177" s="139"/>
      <c r="R177" s="139"/>
      <c r="S177" s="139"/>
      <c r="T177" s="139"/>
      <c r="U177" s="139"/>
      <c r="V177" s="139"/>
    </row>
    <row r="178" spans="15:22">
      <c r="O178" s="139"/>
      <c r="P178" s="139"/>
      <c r="Q178" s="139"/>
      <c r="R178" s="139"/>
      <c r="S178" s="139"/>
      <c r="T178" s="139"/>
      <c r="U178" s="139"/>
      <c r="V178" s="139"/>
    </row>
    <row r="179" spans="15:22">
      <c r="O179" s="139"/>
      <c r="P179" s="139"/>
      <c r="Q179" s="139"/>
      <c r="R179" s="139"/>
      <c r="S179" s="139"/>
      <c r="T179" s="139"/>
      <c r="U179" s="139"/>
      <c r="V179" s="139"/>
    </row>
    <row r="180" spans="15:22">
      <c r="O180" s="139"/>
      <c r="P180" s="139"/>
      <c r="Q180" s="139"/>
      <c r="R180" s="139"/>
      <c r="S180" s="139"/>
      <c r="T180" s="139"/>
      <c r="U180" s="139"/>
      <c r="V180" s="139"/>
    </row>
    <row r="181" spans="15:22">
      <c r="O181" s="139"/>
      <c r="P181" s="139"/>
      <c r="Q181" s="139"/>
      <c r="R181" s="139"/>
      <c r="S181" s="139"/>
      <c r="T181" s="139"/>
      <c r="U181" s="139"/>
      <c r="V181" s="139"/>
    </row>
    <row r="182" spans="15:22">
      <c r="O182" s="139"/>
      <c r="P182" s="139"/>
      <c r="Q182" s="139"/>
      <c r="R182" s="139"/>
      <c r="S182" s="139"/>
      <c r="T182" s="139"/>
      <c r="U182" s="139"/>
      <c r="V182" s="139"/>
    </row>
    <row r="183" spans="15:22">
      <c r="O183" s="139"/>
      <c r="P183" s="139"/>
      <c r="Q183" s="139"/>
      <c r="R183" s="139"/>
      <c r="S183" s="139"/>
      <c r="T183" s="139"/>
      <c r="U183" s="139"/>
      <c r="V183" s="139"/>
    </row>
    <row r="184" spans="15:22">
      <c r="O184" s="139"/>
      <c r="P184" s="139"/>
      <c r="Q184" s="139"/>
      <c r="R184" s="139"/>
      <c r="S184" s="139"/>
      <c r="T184" s="139"/>
      <c r="U184" s="139"/>
      <c r="V184" s="139"/>
    </row>
    <row r="185" spans="15:22">
      <c r="O185" s="139"/>
      <c r="P185" s="139"/>
      <c r="Q185" s="139"/>
      <c r="R185" s="139"/>
      <c r="S185" s="139"/>
      <c r="T185" s="139"/>
      <c r="U185" s="139"/>
      <c r="V185" s="139"/>
    </row>
    <row r="186" spans="15:22">
      <c r="O186" s="139"/>
      <c r="P186" s="139"/>
      <c r="Q186" s="139"/>
      <c r="R186" s="139"/>
      <c r="S186" s="139"/>
      <c r="T186" s="139"/>
      <c r="U186" s="139"/>
      <c r="V186" s="139"/>
    </row>
    <row r="187" spans="15:22">
      <c r="O187" s="139"/>
      <c r="P187" s="139"/>
      <c r="Q187" s="139"/>
      <c r="R187" s="139"/>
      <c r="S187" s="139"/>
      <c r="T187" s="139"/>
      <c r="U187" s="139"/>
      <c r="V187" s="139"/>
    </row>
    <row r="188" spans="15:22">
      <c r="O188" s="139"/>
      <c r="P188" s="139"/>
      <c r="Q188" s="139"/>
      <c r="R188" s="139"/>
      <c r="S188" s="139"/>
      <c r="T188" s="139"/>
      <c r="U188" s="139"/>
      <c r="V188" s="139"/>
    </row>
    <row r="189" spans="15:22">
      <c r="O189" s="139"/>
      <c r="P189" s="139"/>
      <c r="Q189" s="139"/>
      <c r="R189" s="139"/>
      <c r="S189" s="139"/>
      <c r="T189" s="139"/>
      <c r="U189" s="139"/>
      <c r="V189" s="139"/>
    </row>
    <row r="190" spans="15:22">
      <c r="O190" s="139"/>
      <c r="P190" s="139"/>
      <c r="Q190" s="139"/>
      <c r="R190" s="139"/>
      <c r="S190" s="139"/>
      <c r="T190" s="139"/>
      <c r="U190" s="139"/>
      <c r="V190" s="139"/>
    </row>
    <row r="191" spans="15:22">
      <c r="O191" s="139"/>
      <c r="P191" s="139"/>
      <c r="Q191" s="139"/>
      <c r="R191" s="139"/>
      <c r="S191" s="139"/>
      <c r="T191" s="139"/>
      <c r="U191" s="139"/>
      <c r="V191" s="139"/>
    </row>
    <row r="192" spans="15:22">
      <c r="O192" s="139"/>
      <c r="P192" s="139"/>
      <c r="Q192" s="139"/>
      <c r="R192" s="139"/>
      <c r="S192" s="139"/>
      <c r="T192" s="139"/>
      <c r="U192" s="139"/>
      <c r="V192" s="139"/>
    </row>
    <row r="193" spans="15:22">
      <c r="O193" s="139"/>
      <c r="P193" s="139"/>
      <c r="Q193" s="139"/>
      <c r="R193" s="139"/>
      <c r="S193" s="139"/>
      <c r="T193" s="139"/>
      <c r="U193" s="139"/>
      <c r="V193" s="139"/>
    </row>
    <row r="194" spans="15:22">
      <c r="O194" s="139"/>
      <c r="P194" s="139"/>
      <c r="Q194" s="139"/>
      <c r="R194" s="139"/>
      <c r="S194" s="139"/>
      <c r="T194" s="139"/>
      <c r="U194" s="139"/>
      <c r="V194" s="139"/>
    </row>
    <row r="195" spans="15:22">
      <c r="O195" s="139"/>
      <c r="P195" s="139"/>
      <c r="Q195" s="139"/>
      <c r="R195" s="139"/>
      <c r="S195" s="139"/>
      <c r="T195" s="139"/>
      <c r="U195" s="139"/>
      <c r="V195" s="139"/>
    </row>
    <row r="196" spans="15:22">
      <c r="O196" s="139"/>
      <c r="P196" s="139"/>
      <c r="Q196" s="139"/>
      <c r="R196" s="139"/>
      <c r="S196" s="139"/>
      <c r="T196" s="139"/>
      <c r="U196" s="139"/>
      <c r="V196" s="139"/>
    </row>
    <row r="197" spans="15:22">
      <c r="O197" s="139"/>
      <c r="P197" s="139"/>
      <c r="Q197" s="139"/>
      <c r="R197" s="139"/>
      <c r="S197" s="139"/>
      <c r="T197" s="139"/>
      <c r="U197" s="139"/>
      <c r="V197" s="139"/>
    </row>
    <row r="198" spans="15:22">
      <c r="O198" s="139"/>
      <c r="P198" s="139"/>
      <c r="Q198" s="139"/>
      <c r="R198" s="139"/>
      <c r="S198" s="139"/>
      <c r="T198" s="139"/>
      <c r="U198" s="139"/>
      <c r="V198" s="139"/>
    </row>
    <row r="199" spans="15:22">
      <c r="O199" s="139"/>
      <c r="P199" s="139"/>
      <c r="Q199" s="139"/>
      <c r="R199" s="139"/>
      <c r="S199" s="139"/>
      <c r="T199" s="139"/>
      <c r="U199" s="139"/>
      <c r="V199" s="139"/>
    </row>
    <row r="200" spans="15:22">
      <c r="O200" s="139"/>
      <c r="P200" s="139"/>
      <c r="Q200" s="139"/>
      <c r="R200" s="139"/>
      <c r="S200" s="139"/>
      <c r="T200" s="139"/>
      <c r="U200" s="139"/>
      <c r="V200" s="139"/>
    </row>
    <row r="201" spans="15:22">
      <c r="O201" s="139"/>
      <c r="P201" s="139"/>
      <c r="Q201" s="139"/>
      <c r="R201" s="139"/>
      <c r="S201" s="139"/>
      <c r="T201" s="139"/>
      <c r="U201" s="139"/>
      <c r="V201" s="139"/>
    </row>
    <row r="202" spans="15:22">
      <c r="O202" s="139"/>
      <c r="P202" s="139"/>
      <c r="Q202" s="139"/>
      <c r="R202" s="139"/>
      <c r="S202" s="139"/>
      <c r="T202" s="139"/>
      <c r="U202" s="139"/>
      <c r="V202" s="139"/>
    </row>
    <row r="203" spans="15:22">
      <c r="O203" s="139"/>
      <c r="P203" s="139"/>
      <c r="Q203" s="139"/>
      <c r="R203" s="139"/>
      <c r="S203" s="139"/>
      <c r="T203" s="139"/>
      <c r="U203" s="139"/>
      <c r="V203" s="139"/>
    </row>
    <row r="204" spans="15:22">
      <c r="O204" s="139"/>
      <c r="P204" s="139"/>
      <c r="Q204" s="139"/>
      <c r="R204" s="139"/>
      <c r="S204" s="139"/>
      <c r="T204" s="139"/>
      <c r="U204" s="139"/>
      <c r="V204" s="139"/>
    </row>
    <row r="205" spans="15:22">
      <c r="O205" s="139"/>
      <c r="P205" s="139"/>
      <c r="Q205" s="139"/>
      <c r="R205" s="139"/>
      <c r="S205" s="139"/>
      <c r="T205" s="139"/>
      <c r="U205" s="139"/>
      <c r="V205" s="139"/>
    </row>
    <row r="206" spans="15:22">
      <c r="O206" s="139"/>
      <c r="P206" s="139"/>
      <c r="Q206" s="139"/>
      <c r="R206" s="139"/>
      <c r="S206" s="139"/>
      <c r="T206" s="139"/>
      <c r="U206" s="139"/>
      <c r="V206" s="139"/>
    </row>
    <row r="207" spans="15:22">
      <c r="O207" s="139"/>
      <c r="P207" s="139"/>
      <c r="Q207" s="139"/>
      <c r="R207" s="139"/>
      <c r="S207" s="139"/>
      <c r="T207" s="139"/>
      <c r="U207" s="139"/>
      <c r="V207" s="139"/>
    </row>
    <row r="208" spans="15:22">
      <c r="O208" s="139"/>
      <c r="P208" s="139"/>
      <c r="Q208" s="139"/>
      <c r="R208" s="139"/>
      <c r="S208" s="139"/>
      <c r="T208" s="139"/>
      <c r="U208" s="139"/>
      <c r="V208" s="139"/>
    </row>
    <row r="209" spans="15:22">
      <c r="O209" s="139"/>
      <c r="P209" s="139"/>
      <c r="Q209" s="139"/>
      <c r="R209" s="139"/>
      <c r="S209" s="139"/>
      <c r="T209" s="139"/>
      <c r="U209" s="139"/>
      <c r="V209" s="139"/>
    </row>
    <row r="210" spans="15:22">
      <c r="O210" s="139"/>
      <c r="P210" s="139"/>
      <c r="Q210" s="139"/>
      <c r="R210" s="139"/>
      <c r="S210" s="139"/>
      <c r="T210" s="139"/>
      <c r="U210" s="139"/>
      <c r="V210" s="139"/>
    </row>
    <row r="211" spans="15:22">
      <c r="O211" s="139"/>
      <c r="P211" s="139"/>
      <c r="Q211" s="139"/>
      <c r="R211" s="139"/>
      <c r="S211" s="139"/>
      <c r="T211" s="139"/>
      <c r="U211" s="139"/>
      <c r="V211" s="139"/>
    </row>
    <row r="212" spans="15:22">
      <c r="O212" s="139"/>
      <c r="P212" s="139"/>
      <c r="Q212" s="139"/>
      <c r="R212" s="139"/>
      <c r="S212" s="139"/>
      <c r="T212" s="139"/>
      <c r="U212" s="139"/>
      <c r="V212" s="139"/>
    </row>
    <row r="213" spans="15:22">
      <c r="O213" s="139"/>
      <c r="P213" s="139"/>
      <c r="Q213" s="139"/>
      <c r="R213" s="139"/>
      <c r="S213" s="139"/>
      <c r="T213" s="139"/>
      <c r="U213" s="139"/>
      <c r="V213" s="139"/>
    </row>
    <row r="214" spans="15:22">
      <c r="O214" s="139"/>
      <c r="P214" s="139"/>
      <c r="Q214" s="139"/>
      <c r="R214" s="139"/>
      <c r="S214" s="139"/>
      <c r="T214" s="139"/>
      <c r="U214" s="139"/>
      <c r="V214" s="139"/>
    </row>
    <row r="215" spans="15:22">
      <c r="O215" s="139"/>
      <c r="P215" s="139"/>
      <c r="Q215" s="139"/>
      <c r="R215" s="139"/>
      <c r="S215" s="139"/>
      <c r="T215" s="139"/>
      <c r="U215" s="139"/>
      <c r="V215" s="139"/>
    </row>
    <row r="216" spans="15:22">
      <c r="O216" s="139"/>
      <c r="P216" s="139"/>
      <c r="Q216" s="139"/>
      <c r="R216" s="139"/>
      <c r="S216" s="139"/>
      <c r="T216" s="139"/>
      <c r="U216" s="139"/>
      <c r="V216" s="139"/>
    </row>
    <row r="217" spans="15:22">
      <c r="O217" s="139"/>
      <c r="P217" s="139"/>
      <c r="Q217" s="139"/>
      <c r="R217" s="139"/>
      <c r="S217" s="139"/>
      <c r="T217" s="139"/>
      <c r="U217" s="139"/>
      <c r="V217" s="139"/>
    </row>
    <row r="218" spans="15:22">
      <c r="O218" s="139"/>
      <c r="P218" s="139"/>
      <c r="Q218" s="139"/>
      <c r="R218" s="139"/>
      <c r="S218" s="139"/>
      <c r="T218" s="139"/>
      <c r="U218" s="139"/>
      <c r="V218" s="139"/>
    </row>
    <row r="219" spans="15:22">
      <c r="O219" s="139"/>
      <c r="P219" s="139"/>
      <c r="Q219" s="139"/>
      <c r="R219" s="139"/>
      <c r="S219" s="139"/>
      <c r="T219" s="139"/>
      <c r="U219" s="139"/>
      <c r="V219" s="139"/>
    </row>
    <row r="220" spans="15:22">
      <c r="O220" s="139"/>
      <c r="P220" s="139"/>
      <c r="Q220" s="139"/>
      <c r="R220" s="139"/>
      <c r="S220" s="139"/>
      <c r="T220" s="139"/>
      <c r="U220" s="139"/>
      <c r="V220" s="139"/>
    </row>
    <row r="221" spans="15:22">
      <c r="O221" s="139"/>
      <c r="P221" s="139"/>
      <c r="Q221" s="139"/>
      <c r="R221" s="139"/>
      <c r="S221" s="139"/>
      <c r="T221" s="139"/>
      <c r="U221" s="139"/>
      <c r="V221" s="139"/>
    </row>
    <row r="222" spans="15:22">
      <c r="O222" s="139"/>
      <c r="P222" s="139"/>
      <c r="Q222" s="139"/>
      <c r="R222" s="139"/>
      <c r="S222" s="139"/>
      <c r="T222" s="139"/>
      <c r="U222" s="139"/>
      <c r="V222" s="139"/>
    </row>
    <row r="223" spans="15:22">
      <c r="O223" s="139"/>
      <c r="P223" s="139"/>
      <c r="Q223" s="139"/>
      <c r="R223" s="139"/>
      <c r="S223" s="139"/>
      <c r="T223" s="139"/>
      <c r="U223" s="139"/>
      <c r="V223" s="139"/>
    </row>
    <row r="224" spans="15:22">
      <c r="O224" s="139"/>
      <c r="P224" s="139"/>
      <c r="Q224" s="139"/>
      <c r="R224" s="139"/>
      <c r="S224" s="139"/>
      <c r="T224" s="139"/>
      <c r="U224" s="139"/>
      <c r="V224" s="139"/>
    </row>
    <row r="225" spans="15:22">
      <c r="O225" s="139"/>
      <c r="P225" s="139"/>
      <c r="Q225" s="139"/>
      <c r="R225" s="139"/>
      <c r="S225" s="139"/>
      <c r="T225" s="139"/>
      <c r="U225" s="139"/>
      <c r="V225" s="139"/>
    </row>
    <row r="226" spans="15:22">
      <c r="O226" s="139"/>
      <c r="P226" s="139"/>
      <c r="Q226" s="139"/>
      <c r="R226" s="139"/>
      <c r="S226" s="139"/>
      <c r="T226" s="139"/>
      <c r="U226" s="139"/>
      <c r="V226" s="139"/>
    </row>
    <row r="227" spans="15:22">
      <c r="O227" s="139"/>
      <c r="P227" s="139"/>
      <c r="Q227" s="139"/>
      <c r="R227" s="139"/>
      <c r="S227" s="139"/>
      <c r="T227" s="139"/>
      <c r="U227" s="139"/>
      <c r="V227" s="139"/>
    </row>
    <row r="228" spans="15:22">
      <c r="O228" s="139"/>
      <c r="P228" s="139"/>
      <c r="Q228" s="139"/>
      <c r="R228" s="139"/>
      <c r="S228" s="139"/>
      <c r="T228" s="139"/>
      <c r="U228" s="139"/>
      <c r="V228" s="139"/>
    </row>
    <row r="229" spans="15:22">
      <c r="O229" s="139"/>
      <c r="P229" s="139"/>
      <c r="Q229" s="139"/>
      <c r="R229" s="139"/>
      <c r="S229" s="139"/>
      <c r="T229" s="139"/>
      <c r="U229" s="139"/>
      <c r="V229" s="139"/>
    </row>
    <row r="230" spans="15:22">
      <c r="O230" s="139"/>
      <c r="P230" s="139"/>
      <c r="Q230" s="139"/>
      <c r="R230" s="139"/>
      <c r="S230" s="139"/>
      <c r="T230" s="139"/>
      <c r="U230" s="139"/>
      <c r="V230" s="139"/>
    </row>
    <row r="231" spans="15:22">
      <c r="O231" s="139"/>
      <c r="P231" s="139"/>
      <c r="Q231" s="139"/>
      <c r="R231" s="139"/>
      <c r="S231" s="139"/>
      <c r="T231" s="139"/>
      <c r="U231" s="139"/>
      <c r="V231" s="139"/>
    </row>
    <row r="232" spans="15:22">
      <c r="O232" s="139"/>
      <c r="P232" s="139"/>
      <c r="Q232" s="139"/>
      <c r="R232" s="139"/>
      <c r="S232" s="139"/>
      <c r="T232" s="139"/>
      <c r="U232" s="139"/>
      <c r="V232" s="139"/>
    </row>
    <row r="233" spans="15:22">
      <c r="O233" s="139"/>
      <c r="P233" s="139"/>
      <c r="Q233" s="139"/>
      <c r="R233" s="139"/>
      <c r="S233" s="139"/>
      <c r="T233" s="139"/>
      <c r="U233" s="139"/>
      <c r="V233" s="139"/>
    </row>
    <row r="234" spans="15:22">
      <c r="O234" s="139"/>
      <c r="P234" s="139"/>
      <c r="Q234" s="139"/>
      <c r="R234" s="139"/>
      <c r="S234" s="139"/>
      <c r="T234" s="139"/>
      <c r="U234" s="139"/>
      <c r="V234" s="139"/>
    </row>
    <row r="235" spans="15:22">
      <c r="O235" s="139"/>
      <c r="P235" s="139"/>
      <c r="Q235" s="139"/>
      <c r="R235" s="139"/>
      <c r="S235" s="139"/>
      <c r="T235" s="139"/>
      <c r="U235" s="139"/>
      <c r="V235" s="139"/>
    </row>
    <row r="236" spans="15:22">
      <c r="O236" s="139"/>
      <c r="P236" s="139"/>
      <c r="Q236" s="139"/>
      <c r="R236" s="139"/>
      <c r="S236" s="139"/>
      <c r="T236" s="139"/>
      <c r="U236" s="139"/>
      <c r="V236" s="139"/>
    </row>
    <row r="237" spans="15:22">
      <c r="O237" s="139"/>
      <c r="P237" s="139"/>
      <c r="Q237" s="139"/>
      <c r="R237" s="139"/>
      <c r="S237" s="139"/>
      <c r="T237" s="139"/>
      <c r="U237" s="139"/>
      <c r="V237" s="139"/>
    </row>
    <row r="238" spans="15:22">
      <c r="O238" s="139"/>
      <c r="P238" s="139"/>
      <c r="Q238" s="139"/>
      <c r="R238" s="139"/>
      <c r="S238" s="139"/>
      <c r="T238" s="139"/>
      <c r="U238" s="139"/>
      <c r="V238" s="139"/>
    </row>
    <row r="239" spans="15:22">
      <c r="O239" s="139"/>
      <c r="P239" s="139"/>
      <c r="Q239" s="139"/>
      <c r="R239" s="139"/>
      <c r="S239" s="139"/>
      <c r="T239" s="139"/>
      <c r="U239" s="139"/>
      <c r="V239" s="139"/>
    </row>
    <row r="240" spans="15:22">
      <c r="O240" s="139"/>
      <c r="P240" s="139"/>
      <c r="Q240" s="139"/>
      <c r="R240" s="139"/>
      <c r="S240" s="139"/>
      <c r="T240" s="139"/>
      <c r="U240" s="139"/>
      <c r="V240" s="139"/>
    </row>
    <row r="241" spans="15:22">
      <c r="O241" s="139"/>
      <c r="P241" s="139"/>
      <c r="Q241" s="139"/>
      <c r="R241" s="139"/>
      <c r="S241" s="139"/>
      <c r="T241" s="139"/>
      <c r="U241" s="139"/>
      <c r="V241" s="139"/>
    </row>
    <row r="242" spans="15:22">
      <c r="O242" s="139"/>
      <c r="P242" s="139"/>
      <c r="Q242" s="139"/>
      <c r="R242" s="139"/>
      <c r="S242" s="139"/>
      <c r="T242" s="139"/>
      <c r="U242" s="139"/>
      <c r="V242" s="139"/>
    </row>
    <row r="243" spans="15:22">
      <c r="O243" s="139"/>
      <c r="P243" s="139"/>
      <c r="Q243" s="139"/>
      <c r="R243" s="139"/>
      <c r="S243" s="139"/>
      <c r="T243" s="139"/>
      <c r="U243" s="139"/>
      <c r="V243" s="139"/>
    </row>
    <row r="244" spans="15:22">
      <c r="O244" s="139"/>
      <c r="P244" s="139"/>
      <c r="Q244" s="139"/>
      <c r="R244" s="139"/>
      <c r="S244" s="139"/>
      <c r="T244" s="139"/>
      <c r="U244" s="139"/>
      <c r="V244" s="139"/>
    </row>
    <row r="245" spans="15:22">
      <c r="O245" s="139"/>
      <c r="P245" s="139"/>
      <c r="Q245" s="139"/>
      <c r="R245" s="139"/>
      <c r="S245" s="139"/>
      <c r="T245" s="139"/>
      <c r="U245" s="139"/>
      <c r="V245" s="139"/>
    </row>
    <row r="246" spans="15:22">
      <c r="O246" s="139"/>
      <c r="P246" s="139"/>
      <c r="Q246" s="139"/>
      <c r="R246" s="139"/>
      <c r="S246" s="139"/>
      <c r="T246" s="139"/>
      <c r="U246" s="139"/>
      <c r="V246" s="139"/>
    </row>
    <row r="247" spans="15:22">
      <c r="O247" s="139"/>
      <c r="P247" s="139"/>
      <c r="Q247" s="139"/>
      <c r="R247" s="139"/>
      <c r="S247" s="139"/>
      <c r="T247" s="139"/>
      <c r="U247" s="139"/>
      <c r="V247" s="139"/>
    </row>
    <row r="248" spans="15:22">
      <c r="O248" s="139"/>
      <c r="P248" s="139"/>
      <c r="Q248" s="139"/>
      <c r="R248" s="139"/>
      <c r="S248" s="139"/>
      <c r="T248" s="139"/>
      <c r="U248" s="139"/>
      <c r="V248" s="139"/>
    </row>
    <row r="249" spans="15:22">
      <c r="O249" s="139"/>
      <c r="P249" s="139"/>
      <c r="Q249" s="139"/>
      <c r="R249" s="139"/>
      <c r="S249" s="139"/>
      <c r="T249" s="139"/>
      <c r="U249" s="139"/>
      <c r="V249" s="139"/>
    </row>
    <row r="250" spans="15:22">
      <c r="O250" s="139"/>
      <c r="P250" s="139"/>
      <c r="Q250" s="139"/>
      <c r="R250" s="139"/>
      <c r="S250" s="139"/>
      <c r="T250" s="139"/>
      <c r="U250" s="139"/>
      <c r="V250" s="139"/>
    </row>
    <row r="251" spans="15:22">
      <c r="O251" s="139"/>
      <c r="P251" s="139"/>
      <c r="Q251" s="139"/>
      <c r="R251" s="139"/>
      <c r="S251" s="139"/>
      <c r="T251" s="139"/>
      <c r="U251" s="139"/>
      <c r="V251" s="139"/>
    </row>
    <row r="252" spans="15:22">
      <c r="O252" s="139"/>
      <c r="P252" s="139"/>
      <c r="Q252" s="139"/>
      <c r="R252" s="139"/>
      <c r="S252" s="139"/>
      <c r="T252" s="139"/>
      <c r="U252" s="139"/>
      <c r="V252" s="139"/>
    </row>
    <row r="253" spans="15:22">
      <c r="O253" s="139"/>
      <c r="P253" s="139"/>
      <c r="Q253" s="139"/>
      <c r="R253" s="139"/>
      <c r="S253" s="139"/>
      <c r="T253" s="139"/>
      <c r="U253" s="139"/>
      <c r="V253" s="139"/>
    </row>
    <row r="254" spans="15:22">
      <c r="O254" s="139"/>
      <c r="P254" s="139"/>
      <c r="Q254" s="139"/>
      <c r="R254" s="139"/>
      <c r="S254" s="139"/>
      <c r="T254" s="139"/>
      <c r="U254" s="139"/>
      <c r="V254" s="139"/>
    </row>
    <row r="255" spans="15:22">
      <c r="O255" s="139"/>
      <c r="P255" s="139"/>
      <c r="Q255" s="139"/>
      <c r="R255" s="139"/>
      <c r="S255" s="139"/>
      <c r="T255" s="139"/>
      <c r="U255" s="139"/>
      <c r="V255" s="139"/>
    </row>
    <row r="256" spans="15:22">
      <c r="O256" s="139"/>
      <c r="P256" s="139"/>
      <c r="Q256" s="139"/>
      <c r="R256" s="139"/>
      <c r="S256" s="139"/>
      <c r="T256" s="139"/>
      <c r="U256" s="139"/>
      <c r="V256" s="139"/>
    </row>
    <row r="257" spans="15:22">
      <c r="O257" s="139"/>
      <c r="P257" s="139"/>
      <c r="Q257" s="139"/>
      <c r="R257" s="139"/>
      <c r="S257" s="139"/>
      <c r="T257" s="139"/>
      <c r="U257" s="139"/>
      <c r="V257" s="139"/>
    </row>
    <row r="258" spans="15:22">
      <c r="O258" s="139"/>
      <c r="P258" s="139"/>
      <c r="Q258" s="139"/>
      <c r="R258" s="139"/>
      <c r="S258" s="139"/>
      <c r="T258" s="139"/>
      <c r="U258" s="139"/>
      <c r="V258" s="139"/>
    </row>
    <row r="259" spans="15:22">
      <c r="O259" s="139"/>
      <c r="P259" s="139"/>
      <c r="Q259" s="139"/>
      <c r="R259" s="139"/>
      <c r="S259" s="139"/>
      <c r="T259" s="139"/>
      <c r="U259" s="139"/>
      <c r="V259" s="139"/>
    </row>
    <row r="260" spans="15:22">
      <c r="O260" s="139"/>
      <c r="P260" s="139"/>
      <c r="Q260" s="139"/>
      <c r="R260" s="139"/>
      <c r="S260" s="139"/>
      <c r="T260" s="139"/>
      <c r="U260" s="139"/>
      <c r="V260" s="139"/>
    </row>
    <row r="261" spans="15:22">
      <c r="O261" s="139"/>
      <c r="P261" s="139"/>
      <c r="Q261" s="139"/>
      <c r="R261" s="139"/>
      <c r="S261" s="139"/>
      <c r="T261" s="139"/>
      <c r="U261" s="139"/>
      <c r="V261" s="139"/>
    </row>
    <row r="262" spans="15:22">
      <c r="O262" s="139"/>
      <c r="P262" s="139"/>
      <c r="Q262" s="139"/>
      <c r="R262" s="139"/>
      <c r="S262" s="139"/>
      <c r="T262" s="139"/>
      <c r="U262" s="139"/>
      <c r="V262" s="139"/>
    </row>
    <row r="263" spans="15:22">
      <c r="O263" s="139"/>
      <c r="P263" s="139"/>
      <c r="Q263" s="139"/>
      <c r="R263" s="139"/>
      <c r="S263" s="139"/>
      <c r="T263" s="139"/>
      <c r="U263" s="139"/>
      <c r="V263" s="139"/>
    </row>
    <row r="264" spans="15:22">
      <c r="O264" s="139"/>
      <c r="P264" s="139"/>
      <c r="Q264" s="139"/>
      <c r="R264" s="139"/>
      <c r="S264" s="139"/>
      <c r="T264" s="139"/>
      <c r="U264" s="139"/>
      <c r="V264" s="139"/>
    </row>
    <row r="265" spans="15:22">
      <c r="O265" s="139"/>
      <c r="P265" s="139"/>
      <c r="Q265" s="139"/>
      <c r="R265" s="139"/>
      <c r="S265" s="139"/>
      <c r="T265" s="139"/>
      <c r="U265" s="139"/>
      <c r="V265" s="139"/>
    </row>
    <row r="266" spans="15:22">
      <c r="O266" s="139"/>
      <c r="P266" s="139"/>
      <c r="Q266" s="139"/>
      <c r="R266" s="139"/>
      <c r="S266" s="139"/>
      <c r="T266" s="139"/>
      <c r="U266" s="139"/>
      <c r="V266" s="139"/>
    </row>
    <row r="267" spans="15:22">
      <c r="O267" s="139"/>
      <c r="P267" s="139"/>
      <c r="Q267" s="139"/>
      <c r="R267" s="139"/>
      <c r="S267" s="139"/>
      <c r="T267" s="139"/>
      <c r="U267" s="139"/>
      <c r="V267" s="139"/>
    </row>
    <row r="268" spans="15:22">
      <c r="O268" s="139"/>
      <c r="P268" s="139"/>
      <c r="Q268" s="139"/>
      <c r="R268" s="139"/>
      <c r="S268" s="139"/>
      <c r="T268" s="139"/>
      <c r="U268" s="139"/>
      <c r="V268" s="139"/>
    </row>
    <row r="269" spans="15:22">
      <c r="O269" s="139"/>
      <c r="P269" s="139"/>
      <c r="Q269" s="139"/>
      <c r="R269" s="139"/>
      <c r="S269" s="139"/>
      <c r="T269" s="139"/>
      <c r="U269" s="139"/>
      <c r="V269" s="139"/>
    </row>
    <row r="270" spans="15:22">
      <c r="O270" s="139"/>
      <c r="P270" s="139"/>
      <c r="Q270" s="139"/>
      <c r="R270" s="139"/>
      <c r="S270" s="139"/>
      <c r="T270" s="139"/>
      <c r="U270" s="139"/>
      <c r="V270" s="139"/>
    </row>
    <row r="271" spans="15:22">
      <c r="O271" s="139"/>
      <c r="P271" s="139"/>
      <c r="Q271" s="139"/>
      <c r="R271" s="139"/>
      <c r="S271" s="139"/>
      <c r="T271" s="139"/>
      <c r="U271" s="139"/>
      <c r="V271" s="139"/>
    </row>
    <row r="272" spans="15:22">
      <c r="O272" s="139"/>
      <c r="P272" s="139"/>
      <c r="Q272" s="139"/>
      <c r="R272" s="139"/>
      <c r="S272" s="139"/>
      <c r="T272" s="139"/>
      <c r="U272" s="139"/>
      <c r="V272" s="139"/>
    </row>
    <row r="273" spans="15:22">
      <c r="O273" s="139"/>
      <c r="P273" s="139"/>
      <c r="Q273" s="139"/>
      <c r="R273" s="139"/>
      <c r="S273" s="139"/>
      <c r="T273" s="139"/>
      <c r="U273" s="139"/>
      <c r="V273" s="139"/>
    </row>
    <row r="274" spans="15:22">
      <c r="O274" s="139"/>
      <c r="P274" s="139"/>
      <c r="Q274" s="139"/>
      <c r="R274" s="139"/>
      <c r="S274" s="139"/>
      <c r="T274" s="139"/>
      <c r="U274" s="139"/>
      <c r="V274" s="139"/>
    </row>
    <row r="275" spans="15:22">
      <c r="O275" s="139"/>
      <c r="P275" s="139"/>
      <c r="Q275" s="139"/>
      <c r="R275" s="139"/>
      <c r="S275" s="139"/>
      <c r="T275" s="139"/>
      <c r="U275" s="139"/>
      <c r="V275" s="139"/>
    </row>
    <row r="276" spans="15:22">
      <c r="O276" s="139"/>
      <c r="P276" s="139"/>
      <c r="Q276" s="139"/>
      <c r="R276" s="139"/>
      <c r="S276" s="139"/>
      <c r="T276" s="139"/>
      <c r="U276" s="139"/>
      <c r="V276" s="139"/>
    </row>
    <row r="277" spans="15:22">
      <c r="O277" s="139"/>
      <c r="P277" s="139"/>
      <c r="Q277" s="139"/>
      <c r="R277" s="139"/>
      <c r="S277" s="139"/>
      <c r="T277" s="139"/>
      <c r="U277" s="139"/>
      <c r="V277" s="139"/>
    </row>
    <row r="278" spans="15:22">
      <c r="O278" s="139"/>
      <c r="P278" s="139"/>
      <c r="Q278" s="139"/>
      <c r="R278" s="139"/>
      <c r="S278" s="139"/>
      <c r="T278" s="139"/>
      <c r="U278" s="139"/>
      <c r="V278" s="139"/>
    </row>
    <row r="279" spans="15:22">
      <c r="O279" s="139"/>
      <c r="P279" s="139"/>
      <c r="Q279" s="139"/>
      <c r="R279" s="139"/>
      <c r="S279" s="139"/>
      <c r="T279" s="139"/>
      <c r="U279" s="139"/>
      <c r="V279" s="139"/>
    </row>
    <row r="280" spans="15:22">
      <c r="O280" s="139"/>
      <c r="P280" s="139"/>
      <c r="Q280" s="139"/>
      <c r="R280" s="139"/>
      <c r="S280" s="139"/>
      <c r="T280" s="139"/>
      <c r="U280" s="139"/>
      <c r="V280" s="139"/>
    </row>
    <row r="281" spans="15:22">
      <c r="O281" s="139"/>
      <c r="P281" s="139"/>
      <c r="Q281" s="139"/>
      <c r="R281" s="139"/>
      <c r="S281" s="139"/>
      <c r="T281" s="139"/>
      <c r="U281" s="139"/>
      <c r="V281" s="139"/>
    </row>
    <row r="282" spans="15:22">
      <c r="O282" s="139"/>
      <c r="P282" s="139"/>
      <c r="Q282" s="139"/>
      <c r="R282" s="139"/>
      <c r="S282" s="139"/>
      <c r="T282" s="139"/>
      <c r="U282" s="139"/>
      <c r="V282" s="139"/>
    </row>
    <row r="283" spans="15:22">
      <c r="O283" s="139"/>
      <c r="P283" s="139"/>
      <c r="Q283" s="139"/>
      <c r="R283" s="139"/>
      <c r="S283" s="139"/>
      <c r="T283" s="139"/>
      <c r="U283" s="139"/>
      <c r="V283" s="139"/>
    </row>
    <row r="284" spans="15:22">
      <c r="O284" s="139"/>
      <c r="P284" s="139"/>
      <c r="Q284" s="139"/>
      <c r="R284" s="139"/>
      <c r="S284" s="139"/>
      <c r="T284" s="139"/>
      <c r="U284" s="139"/>
      <c r="V284" s="139"/>
    </row>
    <row r="285" spans="15:22">
      <c r="O285" s="139"/>
      <c r="P285" s="139"/>
      <c r="Q285" s="139"/>
      <c r="R285" s="139"/>
      <c r="S285" s="139"/>
      <c r="T285" s="139"/>
      <c r="U285" s="139"/>
      <c r="V285" s="139"/>
    </row>
    <row r="286" spans="15:22">
      <c r="O286" s="139"/>
      <c r="P286" s="139"/>
      <c r="Q286" s="139"/>
      <c r="R286" s="139"/>
      <c r="S286" s="139"/>
      <c r="T286" s="139"/>
      <c r="U286" s="139"/>
      <c r="V286" s="139"/>
    </row>
    <row r="287" spans="15:22">
      <c r="O287" s="139"/>
      <c r="P287" s="139"/>
      <c r="Q287" s="139"/>
      <c r="R287" s="139"/>
      <c r="S287" s="139"/>
      <c r="T287" s="139"/>
      <c r="U287" s="139"/>
      <c r="V287" s="139"/>
    </row>
    <row r="288" spans="15:22">
      <c r="O288" s="139"/>
      <c r="P288" s="139"/>
      <c r="Q288" s="139"/>
      <c r="R288" s="139"/>
      <c r="S288" s="139"/>
      <c r="T288" s="139"/>
      <c r="U288" s="139"/>
      <c r="V288" s="139"/>
    </row>
    <row r="289" spans="15:22">
      <c r="O289" s="139"/>
      <c r="P289" s="139"/>
      <c r="Q289" s="139"/>
      <c r="R289" s="139"/>
      <c r="S289" s="139"/>
      <c r="T289" s="139"/>
      <c r="U289" s="139"/>
      <c r="V289" s="139"/>
    </row>
    <row r="290" spans="15:22">
      <c r="O290" s="139"/>
      <c r="P290" s="139"/>
      <c r="Q290" s="139"/>
      <c r="R290" s="139"/>
      <c r="S290" s="139"/>
      <c r="T290" s="139"/>
      <c r="U290" s="139"/>
      <c r="V290" s="139"/>
    </row>
    <row r="291" spans="15:22">
      <c r="O291" s="139"/>
      <c r="P291" s="139"/>
      <c r="Q291" s="139"/>
      <c r="R291" s="139"/>
      <c r="S291" s="139"/>
      <c r="T291" s="139"/>
      <c r="U291" s="139"/>
      <c r="V291" s="139"/>
    </row>
    <row r="292" spans="15:22">
      <c r="O292" s="139"/>
      <c r="P292" s="139"/>
      <c r="Q292" s="139"/>
      <c r="R292" s="139"/>
      <c r="S292" s="139"/>
      <c r="T292" s="139"/>
      <c r="U292" s="139"/>
      <c r="V292" s="139"/>
    </row>
    <row r="293" spans="15:22">
      <c r="O293" s="139"/>
      <c r="P293" s="139"/>
      <c r="Q293" s="139"/>
      <c r="R293" s="139"/>
      <c r="S293" s="139"/>
      <c r="T293" s="139"/>
      <c r="U293" s="139"/>
      <c r="V293" s="139"/>
    </row>
    <row r="294" spans="15:22">
      <c r="O294" s="139"/>
      <c r="P294" s="139"/>
      <c r="Q294" s="139"/>
      <c r="R294" s="139"/>
      <c r="S294" s="139"/>
      <c r="T294" s="139"/>
      <c r="U294" s="139"/>
      <c r="V294" s="139"/>
    </row>
    <row r="295" spans="15:22">
      <c r="O295" s="139"/>
      <c r="P295" s="139"/>
      <c r="Q295" s="139"/>
      <c r="R295" s="139"/>
      <c r="S295" s="139"/>
      <c r="T295" s="139"/>
      <c r="U295" s="139"/>
      <c r="V295" s="139"/>
    </row>
    <row r="296" spans="15:22">
      <c r="O296" s="139"/>
      <c r="P296" s="139"/>
      <c r="Q296" s="139"/>
      <c r="R296" s="139"/>
      <c r="S296" s="139"/>
      <c r="T296" s="139"/>
      <c r="U296" s="139"/>
      <c r="V296" s="139"/>
    </row>
    <row r="297" spans="15:22">
      <c r="O297" s="139"/>
      <c r="P297" s="139"/>
      <c r="Q297" s="139"/>
      <c r="R297" s="139"/>
      <c r="S297" s="139"/>
      <c r="T297" s="139"/>
      <c r="U297" s="139"/>
      <c r="V297" s="139"/>
    </row>
    <row r="298" spans="15:22">
      <c r="O298" s="139"/>
      <c r="P298" s="139"/>
      <c r="Q298" s="139"/>
      <c r="R298" s="139"/>
      <c r="S298" s="139"/>
      <c r="T298" s="139"/>
      <c r="U298" s="139"/>
      <c r="V298" s="139"/>
    </row>
    <row r="299" spans="15:22">
      <c r="O299" s="139"/>
      <c r="P299" s="139"/>
      <c r="Q299" s="139"/>
      <c r="R299" s="139"/>
      <c r="S299" s="139"/>
      <c r="T299" s="139"/>
      <c r="U299" s="139"/>
      <c r="V299" s="139"/>
    </row>
    <row r="300" spans="15:22">
      <c r="O300" s="139"/>
      <c r="P300" s="139"/>
      <c r="Q300" s="139"/>
      <c r="R300" s="139"/>
      <c r="S300" s="139"/>
      <c r="T300" s="139"/>
      <c r="U300" s="139"/>
      <c r="V300" s="139"/>
    </row>
    <row r="301" spans="15:22">
      <c r="O301" s="139"/>
      <c r="P301" s="139"/>
      <c r="Q301" s="139"/>
      <c r="R301" s="139"/>
      <c r="S301" s="139"/>
      <c r="T301" s="139"/>
      <c r="U301" s="139"/>
      <c r="V301" s="139"/>
    </row>
    <row r="302" spans="15:22">
      <c r="O302" s="139"/>
      <c r="P302" s="139"/>
      <c r="Q302" s="139"/>
      <c r="R302" s="139"/>
      <c r="S302" s="139"/>
      <c r="T302" s="139"/>
      <c r="U302" s="139"/>
      <c r="V302" s="139"/>
    </row>
    <row r="303" spans="15:22">
      <c r="O303" s="139"/>
      <c r="P303" s="139"/>
      <c r="Q303" s="139"/>
      <c r="R303" s="139"/>
      <c r="S303" s="139"/>
      <c r="T303" s="139"/>
      <c r="U303" s="139"/>
      <c r="V303" s="139"/>
    </row>
    <row r="304" spans="15:22">
      <c r="O304" s="139"/>
      <c r="P304" s="139"/>
      <c r="Q304" s="139"/>
      <c r="R304" s="139"/>
      <c r="S304" s="139"/>
      <c r="T304" s="139"/>
      <c r="U304" s="139"/>
      <c r="V304" s="139"/>
    </row>
    <row r="305" spans="15:22">
      <c r="O305" s="139"/>
      <c r="P305" s="139"/>
      <c r="Q305" s="139"/>
      <c r="R305" s="139"/>
      <c r="S305" s="139"/>
      <c r="T305" s="139"/>
      <c r="U305" s="139"/>
      <c r="V305" s="139"/>
    </row>
    <row r="306" spans="15:22">
      <c r="O306" s="139"/>
      <c r="P306" s="139"/>
      <c r="Q306" s="139"/>
      <c r="R306" s="139"/>
      <c r="S306" s="139"/>
      <c r="T306" s="139"/>
      <c r="U306" s="139"/>
      <c r="V306" s="139"/>
    </row>
    <row r="307" spans="15:22">
      <c r="O307" s="139"/>
      <c r="P307" s="139"/>
      <c r="Q307" s="139"/>
      <c r="R307" s="139"/>
      <c r="S307" s="139"/>
      <c r="T307" s="139"/>
      <c r="U307" s="139"/>
      <c r="V307" s="139"/>
    </row>
    <row r="308" spans="15:22">
      <c r="O308" s="139"/>
      <c r="P308" s="139"/>
      <c r="Q308" s="139"/>
      <c r="R308" s="139"/>
      <c r="S308" s="139"/>
      <c r="T308" s="139"/>
      <c r="U308" s="139"/>
      <c r="V308" s="139"/>
    </row>
    <row r="309" spans="15:22">
      <c r="O309" s="139"/>
      <c r="P309" s="139"/>
      <c r="Q309" s="139"/>
      <c r="R309" s="139"/>
      <c r="S309" s="139"/>
      <c r="T309" s="139"/>
      <c r="U309" s="139"/>
      <c r="V309" s="139"/>
    </row>
    <row r="310" spans="15:22">
      <c r="O310" s="139"/>
      <c r="P310" s="139"/>
      <c r="Q310" s="139"/>
      <c r="R310" s="139"/>
      <c r="S310" s="139"/>
      <c r="T310" s="139"/>
      <c r="U310" s="139"/>
      <c r="V310" s="139"/>
    </row>
    <row r="311" spans="15:22">
      <c r="O311" s="139"/>
      <c r="P311" s="139"/>
      <c r="Q311" s="139"/>
      <c r="R311" s="139"/>
      <c r="S311" s="139"/>
      <c r="T311" s="139"/>
      <c r="U311" s="139"/>
      <c r="V311" s="139"/>
    </row>
    <row r="312" spans="15:22">
      <c r="O312" s="139"/>
      <c r="P312" s="139"/>
      <c r="Q312" s="139"/>
      <c r="R312" s="139"/>
      <c r="S312" s="139"/>
      <c r="T312" s="139"/>
      <c r="U312" s="139"/>
      <c r="V312" s="139"/>
    </row>
    <row r="313" spans="15:22">
      <c r="O313" s="139"/>
      <c r="P313" s="139"/>
      <c r="Q313" s="139"/>
      <c r="R313" s="139"/>
      <c r="S313" s="139"/>
      <c r="T313" s="139"/>
      <c r="U313" s="139"/>
      <c r="V313" s="139"/>
    </row>
    <row r="314" spans="15:22">
      <c r="O314" s="139"/>
      <c r="P314" s="139"/>
      <c r="Q314" s="139"/>
      <c r="R314" s="139"/>
      <c r="S314" s="139"/>
      <c r="T314" s="139"/>
      <c r="U314" s="139"/>
      <c r="V314" s="139"/>
    </row>
    <row r="315" spans="15:22">
      <c r="O315" s="139"/>
      <c r="P315" s="139"/>
      <c r="Q315" s="139"/>
      <c r="R315" s="139"/>
      <c r="S315" s="139"/>
      <c r="T315" s="139"/>
      <c r="U315" s="139"/>
      <c r="V315" s="139"/>
    </row>
    <row r="316" spans="15:22">
      <c r="O316" s="139"/>
      <c r="P316" s="139"/>
      <c r="Q316" s="139"/>
      <c r="R316" s="139"/>
      <c r="S316" s="139"/>
      <c r="T316" s="139"/>
      <c r="U316" s="139"/>
      <c r="V316" s="139"/>
    </row>
    <row r="317" spans="15:22">
      <c r="O317" s="139"/>
      <c r="P317" s="139"/>
      <c r="Q317" s="139"/>
      <c r="R317" s="139"/>
      <c r="S317" s="139"/>
      <c r="T317" s="139"/>
      <c r="U317" s="139"/>
      <c r="V317" s="139"/>
    </row>
    <row r="318" spans="15:22">
      <c r="O318" s="139"/>
      <c r="P318" s="139"/>
      <c r="Q318" s="139"/>
      <c r="R318" s="139"/>
      <c r="S318" s="139"/>
      <c r="T318" s="139"/>
      <c r="U318" s="139"/>
      <c r="V318" s="139"/>
    </row>
    <row r="319" spans="15:22">
      <c r="O319" s="139"/>
      <c r="P319" s="139"/>
      <c r="Q319" s="139"/>
      <c r="R319" s="139"/>
      <c r="S319" s="139"/>
      <c r="T319" s="139"/>
      <c r="U319" s="139"/>
      <c r="V319" s="139"/>
    </row>
    <row r="320" spans="15:22">
      <c r="O320" s="139"/>
      <c r="P320" s="139"/>
      <c r="Q320" s="139"/>
      <c r="R320" s="139"/>
      <c r="S320" s="139"/>
      <c r="T320" s="139"/>
      <c r="U320" s="139"/>
      <c r="V320" s="139"/>
    </row>
    <row r="321" spans="15:22">
      <c r="O321" s="139"/>
      <c r="P321" s="139"/>
      <c r="Q321" s="139"/>
      <c r="R321" s="139"/>
      <c r="S321" s="139"/>
      <c r="T321" s="139"/>
      <c r="U321" s="139"/>
      <c r="V321" s="139"/>
    </row>
    <row r="322" spans="15:22">
      <c r="O322" s="139"/>
      <c r="P322" s="139"/>
      <c r="Q322" s="139"/>
      <c r="R322" s="139"/>
      <c r="S322" s="139"/>
      <c r="T322" s="139"/>
      <c r="U322" s="139"/>
      <c r="V322" s="139"/>
    </row>
    <row r="323" spans="15:22">
      <c r="O323" s="139"/>
      <c r="P323" s="139"/>
      <c r="Q323" s="139"/>
      <c r="R323" s="139"/>
      <c r="S323" s="139"/>
      <c r="T323" s="139"/>
      <c r="U323" s="139"/>
      <c r="V323" s="139"/>
    </row>
    <row r="324" spans="15:22">
      <c r="O324" s="139"/>
      <c r="P324" s="139"/>
      <c r="Q324" s="139"/>
      <c r="R324" s="139"/>
      <c r="S324" s="139"/>
      <c r="T324" s="139"/>
      <c r="U324" s="139"/>
      <c r="V324" s="139"/>
    </row>
    <row r="325" spans="15:22">
      <c r="O325" s="139"/>
      <c r="P325" s="139"/>
      <c r="Q325" s="139"/>
      <c r="R325" s="139"/>
      <c r="S325" s="139"/>
      <c r="T325" s="139"/>
      <c r="U325" s="139"/>
      <c r="V325" s="139"/>
    </row>
    <row r="326" spans="15:22">
      <c r="O326" s="139"/>
      <c r="P326" s="139"/>
      <c r="Q326" s="139"/>
      <c r="R326" s="139"/>
      <c r="S326" s="139"/>
      <c r="T326" s="139"/>
      <c r="U326" s="139"/>
      <c r="V326" s="139"/>
    </row>
    <row r="327" spans="15:22">
      <c r="O327" s="139"/>
      <c r="P327" s="139"/>
      <c r="Q327" s="139"/>
      <c r="R327" s="139"/>
      <c r="S327" s="139"/>
      <c r="T327" s="139"/>
      <c r="U327" s="139"/>
      <c r="V327" s="139"/>
    </row>
    <row r="328" spans="15:22">
      <c r="O328" s="139"/>
      <c r="P328" s="139"/>
      <c r="Q328" s="139"/>
      <c r="R328" s="139"/>
      <c r="S328" s="139"/>
      <c r="T328" s="139"/>
      <c r="U328" s="139"/>
      <c r="V328" s="139"/>
    </row>
    <row r="329" spans="15:22">
      <c r="O329" s="139"/>
      <c r="P329" s="139"/>
      <c r="Q329" s="139"/>
      <c r="R329" s="139"/>
      <c r="S329" s="139"/>
      <c r="T329" s="139"/>
      <c r="U329" s="139"/>
      <c r="V329" s="139"/>
    </row>
    <row r="330" spans="15:22">
      <c r="O330" s="139"/>
      <c r="P330" s="139"/>
      <c r="Q330" s="139"/>
      <c r="R330" s="139"/>
      <c r="S330" s="139"/>
      <c r="T330" s="139"/>
      <c r="U330" s="139"/>
      <c r="V330" s="139"/>
    </row>
    <row r="331" spans="15:22">
      <c r="O331" s="139"/>
      <c r="P331" s="139"/>
      <c r="Q331" s="139"/>
      <c r="R331" s="139"/>
      <c r="S331" s="139"/>
      <c r="T331" s="139"/>
      <c r="U331" s="139"/>
      <c r="V331" s="139"/>
    </row>
    <row r="332" spans="15:22">
      <c r="O332" s="139"/>
      <c r="P332" s="139"/>
      <c r="Q332" s="139"/>
      <c r="R332" s="139"/>
      <c r="S332" s="139"/>
      <c r="T332" s="139"/>
      <c r="U332" s="139"/>
      <c r="V332" s="139"/>
    </row>
    <row r="333" spans="15:22">
      <c r="O333" s="139"/>
      <c r="P333" s="139"/>
      <c r="Q333" s="139"/>
      <c r="R333" s="139"/>
      <c r="S333" s="139"/>
      <c r="T333" s="139"/>
      <c r="U333" s="139"/>
      <c r="V333" s="139"/>
    </row>
    <row r="334" spans="15:22">
      <c r="O334" s="139"/>
      <c r="P334" s="139"/>
      <c r="Q334" s="139"/>
      <c r="R334" s="139"/>
      <c r="S334" s="139"/>
      <c r="T334" s="139"/>
      <c r="U334" s="139"/>
      <c r="V334" s="139"/>
    </row>
    <row r="335" spans="15:22">
      <c r="O335" s="139"/>
      <c r="P335" s="139"/>
      <c r="Q335" s="139"/>
      <c r="R335" s="139"/>
      <c r="S335" s="139"/>
      <c r="T335" s="139"/>
      <c r="U335" s="139"/>
      <c r="V335" s="139"/>
    </row>
    <row r="336" spans="15:22">
      <c r="O336" s="139"/>
      <c r="P336" s="139"/>
      <c r="Q336" s="139"/>
      <c r="R336" s="139"/>
      <c r="S336" s="139"/>
      <c r="T336" s="139"/>
      <c r="U336" s="139"/>
      <c r="V336" s="139"/>
    </row>
    <row r="337" spans="15:22">
      <c r="O337" s="139"/>
      <c r="P337" s="139"/>
      <c r="Q337" s="139"/>
      <c r="R337" s="139"/>
      <c r="S337" s="139"/>
      <c r="T337" s="139"/>
      <c r="U337" s="139"/>
      <c r="V337" s="139"/>
    </row>
    <row r="338" spans="15:22">
      <c r="O338" s="139"/>
      <c r="P338" s="139"/>
      <c r="Q338" s="139"/>
      <c r="R338" s="139"/>
      <c r="S338" s="139"/>
      <c r="T338" s="139"/>
      <c r="U338" s="139"/>
      <c r="V338" s="139"/>
    </row>
    <row r="339" spans="15:22">
      <c r="O339" s="139"/>
      <c r="P339" s="139"/>
      <c r="Q339" s="139"/>
      <c r="R339" s="139"/>
      <c r="S339" s="139"/>
      <c r="T339" s="139"/>
      <c r="U339" s="139"/>
      <c r="V339" s="139"/>
    </row>
    <row r="340" spans="15:22">
      <c r="O340" s="139"/>
      <c r="P340" s="139"/>
      <c r="Q340" s="139"/>
      <c r="R340" s="139"/>
      <c r="S340" s="139"/>
      <c r="T340" s="139"/>
      <c r="U340" s="139"/>
      <c r="V340" s="139"/>
    </row>
    <row r="341" spans="15:22">
      <c r="O341" s="139"/>
      <c r="P341" s="139"/>
      <c r="Q341" s="139"/>
      <c r="R341" s="139"/>
      <c r="S341" s="139"/>
      <c r="T341" s="139"/>
      <c r="U341" s="139"/>
      <c r="V341" s="139"/>
    </row>
    <row r="342" spans="15:22">
      <c r="O342" s="139"/>
      <c r="P342" s="139"/>
      <c r="Q342" s="139"/>
      <c r="R342" s="139"/>
      <c r="S342" s="139"/>
      <c r="T342" s="139"/>
      <c r="U342" s="139"/>
      <c r="V342" s="139"/>
    </row>
    <row r="343" spans="15:22">
      <c r="O343" s="139"/>
      <c r="P343" s="139"/>
      <c r="Q343" s="139"/>
      <c r="R343" s="139"/>
      <c r="S343" s="139"/>
      <c r="T343" s="139"/>
      <c r="U343" s="139"/>
      <c r="V343" s="139"/>
    </row>
    <row r="344" spans="15:22">
      <c r="O344" s="139"/>
      <c r="P344" s="139"/>
      <c r="Q344" s="139"/>
      <c r="R344" s="139"/>
      <c r="S344" s="139"/>
      <c r="T344" s="139"/>
      <c r="U344" s="139"/>
      <c r="V344" s="139"/>
    </row>
    <row r="345" spans="15:22">
      <c r="O345" s="139"/>
      <c r="P345" s="139"/>
      <c r="Q345" s="139"/>
      <c r="R345" s="139"/>
      <c r="S345" s="139"/>
      <c r="T345" s="139"/>
      <c r="U345" s="139"/>
      <c r="V345" s="139"/>
    </row>
    <row r="346" spans="15:22">
      <c r="O346" s="139"/>
      <c r="P346" s="139"/>
      <c r="Q346" s="139"/>
      <c r="R346" s="139"/>
      <c r="S346" s="139"/>
      <c r="T346" s="139"/>
      <c r="U346" s="139"/>
      <c r="V346" s="139"/>
    </row>
    <row r="347" spans="15:22">
      <c r="O347" s="139"/>
      <c r="P347" s="139"/>
      <c r="Q347" s="139"/>
      <c r="R347" s="139"/>
      <c r="S347" s="139"/>
      <c r="T347" s="139"/>
      <c r="U347" s="139"/>
      <c r="V347" s="139"/>
    </row>
    <row r="348" spans="15:22">
      <c r="O348" s="139"/>
      <c r="P348" s="139"/>
      <c r="Q348" s="139"/>
      <c r="R348" s="139"/>
      <c r="S348" s="139"/>
      <c r="T348" s="139"/>
      <c r="U348" s="139"/>
      <c r="V348" s="139"/>
    </row>
    <row r="349" spans="15:22">
      <c r="O349" s="139"/>
      <c r="P349" s="139"/>
      <c r="Q349" s="139"/>
      <c r="R349" s="139"/>
      <c r="S349" s="139"/>
      <c r="T349" s="139"/>
      <c r="U349" s="139"/>
      <c r="V349" s="139"/>
    </row>
    <row r="350" spans="15:22">
      <c r="O350" s="139"/>
      <c r="P350" s="139"/>
      <c r="Q350" s="139"/>
      <c r="R350" s="139"/>
      <c r="S350" s="139"/>
      <c r="T350" s="139"/>
      <c r="U350" s="139"/>
      <c r="V350" s="139"/>
    </row>
    <row r="351" spans="15:22">
      <c r="O351" s="139"/>
      <c r="P351" s="139"/>
      <c r="Q351" s="139"/>
      <c r="R351" s="139"/>
      <c r="S351" s="139"/>
      <c r="T351" s="139"/>
      <c r="U351" s="139"/>
      <c r="V351" s="139"/>
    </row>
    <row r="352" spans="15:22">
      <c r="O352" s="139"/>
      <c r="P352" s="139"/>
      <c r="Q352" s="139"/>
      <c r="R352" s="139"/>
      <c r="S352" s="139"/>
      <c r="T352" s="139"/>
      <c r="U352" s="139"/>
      <c r="V352" s="139"/>
    </row>
    <row r="353" spans="15:22">
      <c r="O353" s="139"/>
      <c r="P353" s="139"/>
      <c r="Q353" s="139"/>
      <c r="R353" s="139"/>
      <c r="S353" s="139"/>
      <c r="T353" s="139"/>
      <c r="U353" s="139"/>
      <c r="V353" s="139"/>
    </row>
    <row r="354" spans="15:22">
      <c r="O354" s="139"/>
      <c r="P354" s="139"/>
      <c r="Q354" s="139"/>
      <c r="R354" s="139"/>
      <c r="S354" s="139"/>
      <c r="T354" s="139"/>
      <c r="U354" s="139"/>
      <c r="V354" s="139"/>
    </row>
    <row r="355" spans="15:22">
      <c r="O355" s="139"/>
      <c r="P355" s="139"/>
      <c r="Q355" s="139"/>
      <c r="R355" s="139"/>
      <c r="S355" s="139"/>
      <c r="T355" s="139"/>
      <c r="U355" s="139"/>
      <c r="V355" s="139"/>
    </row>
    <row r="356" spans="15:22">
      <c r="O356" s="139"/>
      <c r="P356" s="139"/>
      <c r="Q356" s="139"/>
      <c r="R356" s="139"/>
      <c r="S356" s="139"/>
      <c r="T356" s="139"/>
      <c r="U356" s="139"/>
      <c r="V356" s="139"/>
    </row>
    <row r="357" spans="15:22">
      <c r="O357" s="139"/>
      <c r="P357" s="139"/>
      <c r="Q357" s="139"/>
      <c r="R357" s="139"/>
      <c r="S357" s="139"/>
      <c r="T357" s="139"/>
      <c r="U357" s="139"/>
      <c r="V357" s="139"/>
    </row>
    <row r="358" spans="15:22">
      <c r="O358" s="139"/>
      <c r="P358" s="139"/>
      <c r="Q358" s="139"/>
      <c r="R358" s="139"/>
      <c r="S358" s="139"/>
      <c r="T358" s="139"/>
      <c r="U358" s="139"/>
      <c r="V358" s="139"/>
    </row>
    <row r="359" spans="15:22">
      <c r="O359" s="139"/>
      <c r="P359" s="139"/>
      <c r="Q359" s="139"/>
      <c r="R359" s="139"/>
      <c r="S359" s="139"/>
      <c r="T359" s="139"/>
      <c r="U359" s="139"/>
      <c r="V359" s="139"/>
    </row>
    <row r="360" spans="15:22">
      <c r="O360" s="139"/>
      <c r="P360" s="139"/>
      <c r="Q360" s="139"/>
      <c r="R360" s="139"/>
      <c r="S360" s="139"/>
      <c r="T360" s="139"/>
      <c r="U360" s="139"/>
      <c r="V360" s="139"/>
    </row>
    <row r="361" spans="15:22">
      <c r="O361" s="139"/>
      <c r="P361" s="139"/>
      <c r="Q361" s="139"/>
      <c r="R361" s="139"/>
      <c r="S361" s="139"/>
      <c r="T361" s="139"/>
      <c r="U361" s="139"/>
      <c r="V361" s="139"/>
    </row>
    <row r="362" spans="15:22">
      <c r="O362" s="139"/>
      <c r="P362" s="139"/>
      <c r="Q362" s="139"/>
      <c r="R362" s="139"/>
      <c r="S362" s="139"/>
      <c r="T362" s="139"/>
      <c r="U362" s="139"/>
      <c r="V362" s="139"/>
    </row>
    <row r="363" spans="15:22">
      <c r="O363" s="139"/>
      <c r="P363" s="139"/>
      <c r="Q363" s="139"/>
      <c r="R363" s="139"/>
      <c r="S363" s="139"/>
      <c r="T363" s="139"/>
      <c r="U363" s="139"/>
      <c r="V363" s="139"/>
    </row>
    <row r="364" spans="15:22">
      <c r="O364" s="139"/>
      <c r="P364" s="139"/>
      <c r="Q364" s="139"/>
      <c r="R364" s="139"/>
      <c r="S364" s="139"/>
      <c r="T364" s="139"/>
      <c r="U364" s="139"/>
      <c r="V364" s="139"/>
    </row>
    <row r="365" spans="15:22">
      <c r="O365" s="139"/>
      <c r="P365" s="139"/>
      <c r="Q365" s="139"/>
      <c r="R365" s="139"/>
      <c r="S365" s="139"/>
      <c r="T365" s="139"/>
      <c r="U365" s="139"/>
      <c r="V365" s="139"/>
    </row>
    <row r="366" spans="15:22">
      <c r="O366" s="139"/>
      <c r="P366" s="139"/>
      <c r="Q366" s="139"/>
      <c r="R366" s="139"/>
      <c r="S366" s="139"/>
      <c r="T366" s="139"/>
      <c r="U366" s="139"/>
      <c r="V366" s="139"/>
    </row>
    <row r="367" spans="15:22">
      <c r="O367" s="139"/>
      <c r="P367" s="139"/>
      <c r="Q367" s="139"/>
      <c r="R367" s="139"/>
      <c r="S367" s="139"/>
      <c r="T367" s="139"/>
      <c r="U367" s="139"/>
      <c r="V367" s="139"/>
    </row>
    <row r="368" spans="15:22">
      <c r="O368" s="139"/>
      <c r="P368" s="139"/>
      <c r="Q368" s="139"/>
      <c r="R368" s="139"/>
      <c r="S368" s="139"/>
      <c r="T368" s="139"/>
      <c r="U368" s="139"/>
      <c r="V368" s="139"/>
    </row>
    <row r="369" spans="15:22">
      <c r="O369" s="139"/>
      <c r="P369" s="139"/>
      <c r="Q369" s="139"/>
      <c r="R369" s="139"/>
      <c r="S369" s="139"/>
      <c r="T369" s="139"/>
      <c r="U369" s="139"/>
      <c r="V369" s="139"/>
    </row>
    <row r="370" spans="15:22">
      <c r="O370" s="139"/>
      <c r="P370" s="139"/>
      <c r="Q370" s="139"/>
      <c r="R370" s="139"/>
      <c r="S370" s="139"/>
      <c r="T370" s="139"/>
      <c r="U370" s="139"/>
      <c r="V370" s="139"/>
    </row>
    <row r="371" spans="15:22">
      <c r="O371" s="139"/>
      <c r="P371" s="139"/>
      <c r="Q371" s="139"/>
      <c r="R371" s="139"/>
      <c r="S371" s="139"/>
      <c r="T371" s="139"/>
      <c r="U371" s="139"/>
      <c r="V371" s="139"/>
    </row>
    <row r="372" spans="15:22">
      <c r="O372" s="139"/>
      <c r="P372" s="139"/>
      <c r="Q372" s="139"/>
      <c r="R372" s="139"/>
      <c r="S372" s="139"/>
      <c r="T372" s="139"/>
      <c r="U372" s="139"/>
      <c r="V372" s="139"/>
    </row>
    <row r="373" spans="15:22">
      <c r="O373" s="139"/>
      <c r="P373" s="139"/>
      <c r="Q373" s="139"/>
      <c r="R373" s="139"/>
      <c r="S373" s="139"/>
      <c r="T373" s="139"/>
      <c r="U373" s="139"/>
      <c r="V373" s="139"/>
    </row>
    <row r="374" spans="15:22">
      <c r="O374" s="139"/>
      <c r="P374" s="139"/>
      <c r="Q374" s="139"/>
      <c r="R374" s="139"/>
      <c r="S374" s="139"/>
      <c r="T374" s="139"/>
      <c r="U374" s="139"/>
      <c r="V374" s="139"/>
    </row>
    <row r="375" spans="15:22">
      <c r="O375" s="139"/>
      <c r="P375" s="139"/>
      <c r="Q375" s="139"/>
      <c r="R375" s="139"/>
      <c r="S375" s="139"/>
      <c r="T375" s="139"/>
      <c r="U375" s="139"/>
      <c r="V375" s="139"/>
    </row>
    <row r="376" spans="15:22">
      <c r="O376" s="139"/>
      <c r="P376" s="139"/>
      <c r="Q376" s="139"/>
      <c r="R376" s="139"/>
      <c r="S376" s="139"/>
      <c r="T376" s="139"/>
      <c r="U376" s="139"/>
      <c r="V376" s="139"/>
    </row>
    <row r="377" spans="15:22">
      <c r="O377" s="139"/>
      <c r="P377" s="139"/>
      <c r="Q377" s="139"/>
      <c r="R377" s="139"/>
      <c r="S377" s="139"/>
      <c r="T377" s="139"/>
      <c r="U377" s="139"/>
      <c r="V377" s="139"/>
    </row>
    <row r="378" spans="15:22">
      <c r="O378" s="139"/>
      <c r="P378" s="139"/>
      <c r="Q378" s="139"/>
      <c r="R378" s="139"/>
      <c r="S378" s="139"/>
      <c r="T378" s="139"/>
      <c r="U378" s="139"/>
      <c r="V378" s="139"/>
    </row>
    <row r="379" spans="15:22">
      <c r="O379" s="139"/>
      <c r="P379" s="139"/>
      <c r="Q379" s="139"/>
      <c r="R379" s="139"/>
      <c r="S379" s="139"/>
      <c r="T379" s="139"/>
      <c r="U379" s="139"/>
      <c r="V379" s="139"/>
    </row>
    <row r="380" spans="15:22">
      <c r="O380" s="139"/>
      <c r="P380" s="139"/>
      <c r="Q380" s="139"/>
      <c r="R380" s="139"/>
      <c r="S380" s="139"/>
      <c r="T380" s="139"/>
      <c r="U380" s="139"/>
      <c r="V380" s="139"/>
    </row>
    <row r="381" spans="15:22">
      <c r="O381" s="139"/>
      <c r="P381" s="139"/>
      <c r="Q381" s="139"/>
      <c r="R381" s="139"/>
      <c r="S381" s="139"/>
      <c r="T381" s="139"/>
      <c r="U381" s="139"/>
      <c r="V381" s="139"/>
    </row>
    <row r="382" spans="15:22">
      <c r="O382" s="139"/>
      <c r="P382" s="139"/>
      <c r="Q382" s="139"/>
      <c r="R382" s="139"/>
      <c r="S382" s="139"/>
      <c r="T382" s="139"/>
      <c r="U382" s="139"/>
      <c r="V382" s="139"/>
    </row>
    <row r="383" spans="15:22">
      <c r="O383" s="139"/>
      <c r="P383" s="139"/>
      <c r="Q383" s="139"/>
      <c r="R383" s="139"/>
      <c r="S383" s="139"/>
      <c r="T383" s="139"/>
      <c r="U383" s="139"/>
      <c r="V383" s="139"/>
    </row>
    <row r="384" spans="15:22">
      <c r="O384" s="139"/>
      <c r="P384" s="139"/>
      <c r="Q384" s="139"/>
      <c r="R384" s="139"/>
      <c r="S384" s="139"/>
      <c r="T384" s="139"/>
      <c r="U384" s="139"/>
      <c r="V384" s="139"/>
    </row>
    <row r="385" spans="15:22">
      <c r="O385" s="139"/>
      <c r="P385" s="139"/>
      <c r="Q385" s="139"/>
      <c r="R385" s="139"/>
      <c r="S385" s="139"/>
      <c r="T385" s="139"/>
      <c r="U385" s="139"/>
      <c r="V385" s="139"/>
    </row>
    <row r="386" spans="15:22">
      <c r="O386" s="139"/>
      <c r="P386" s="139"/>
      <c r="Q386" s="139"/>
      <c r="R386" s="139"/>
      <c r="S386" s="139"/>
      <c r="T386" s="139"/>
      <c r="U386" s="139"/>
      <c r="V386" s="139"/>
    </row>
    <row r="387" spans="15:22">
      <c r="O387" s="139"/>
      <c r="P387" s="139"/>
      <c r="Q387" s="139"/>
      <c r="R387" s="139"/>
      <c r="S387" s="139"/>
      <c r="T387" s="139"/>
      <c r="U387" s="139"/>
      <c r="V387" s="139"/>
    </row>
    <row r="388" spans="15:22">
      <c r="O388" s="139"/>
      <c r="P388" s="139"/>
      <c r="Q388" s="139"/>
      <c r="R388" s="139"/>
      <c r="S388" s="139"/>
      <c r="T388" s="139"/>
      <c r="U388" s="139"/>
      <c r="V388" s="139"/>
    </row>
    <row r="389" spans="15:22">
      <c r="O389" s="139"/>
      <c r="P389" s="139"/>
      <c r="Q389" s="139"/>
      <c r="R389" s="139"/>
      <c r="S389" s="139"/>
      <c r="T389" s="139"/>
      <c r="U389" s="139"/>
      <c r="V389" s="139"/>
    </row>
    <row r="390" spans="15:22">
      <c r="O390" s="139"/>
      <c r="P390" s="139"/>
      <c r="Q390" s="139"/>
      <c r="R390" s="139"/>
      <c r="S390" s="139"/>
      <c r="T390" s="139"/>
      <c r="U390" s="139"/>
      <c r="V390" s="139"/>
    </row>
    <row r="391" spans="15:22">
      <c r="O391" s="139"/>
      <c r="P391" s="139"/>
      <c r="Q391" s="139"/>
      <c r="R391" s="139"/>
      <c r="S391" s="139"/>
      <c r="T391" s="139"/>
      <c r="U391" s="139"/>
      <c r="V391" s="139"/>
    </row>
    <row r="392" spans="15:22">
      <c r="O392" s="139"/>
      <c r="P392" s="139"/>
      <c r="Q392" s="139"/>
      <c r="R392" s="139"/>
      <c r="S392" s="139"/>
      <c r="T392" s="139"/>
      <c r="U392" s="139"/>
      <c r="V392" s="139"/>
    </row>
    <row r="393" spans="15:22">
      <c r="O393" s="139"/>
      <c r="P393" s="139"/>
      <c r="Q393" s="139"/>
      <c r="R393" s="139"/>
      <c r="S393" s="139"/>
      <c r="T393" s="139"/>
      <c r="U393" s="139"/>
      <c r="V393" s="139"/>
    </row>
    <row r="394" spans="15:22">
      <c r="O394" s="139"/>
      <c r="P394" s="139"/>
      <c r="Q394" s="139"/>
      <c r="R394" s="139"/>
      <c r="S394" s="139"/>
      <c r="T394" s="139"/>
      <c r="U394" s="139"/>
      <c r="V394" s="139"/>
    </row>
    <row r="395" spans="15:22">
      <c r="O395" s="139"/>
      <c r="P395" s="139"/>
      <c r="Q395" s="139"/>
      <c r="R395" s="139"/>
      <c r="S395" s="139"/>
      <c r="T395" s="139"/>
      <c r="U395" s="139"/>
      <c r="V395" s="139"/>
    </row>
    <row r="396" spans="15:22">
      <c r="O396" s="139"/>
      <c r="P396" s="139"/>
      <c r="Q396" s="139"/>
      <c r="R396" s="139"/>
      <c r="S396" s="139"/>
      <c r="T396" s="139"/>
      <c r="U396" s="139"/>
      <c r="V396" s="139"/>
    </row>
    <row r="397" spans="15:22">
      <c r="O397" s="139"/>
      <c r="P397" s="139"/>
      <c r="Q397" s="139"/>
      <c r="R397" s="139"/>
      <c r="S397" s="139"/>
      <c r="T397" s="139"/>
      <c r="U397" s="139"/>
      <c r="V397" s="139"/>
    </row>
    <row r="398" spans="15:22">
      <c r="O398" s="139"/>
      <c r="P398" s="139"/>
      <c r="Q398" s="139"/>
      <c r="R398" s="139"/>
      <c r="S398" s="139"/>
      <c r="T398" s="139"/>
      <c r="U398" s="139"/>
      <c r="V398" s="139"/>
    </row>
    <row r="399" spans="15:22">
      <c r="O399" s="139"/>
      <c r="P399" s="139"/>
      <c r="Q399" s="139"/>
      <c r="R399" s="139"/>
      <c r="S399" s="139"/>
      <c r="T399" s="139"/>
      <c r="U399" s="139"/>
      <c r="V399" s="139"/>
    </row>
    <row r="400" spans="15:22">
      <c r="O400" s="139"/>
      <c r="P400" s="139"/>
      <c r="Q400" s="139"/>
      <c r="R400" s="139"/>
      <c r="S400" s="139"/>
      <c r="T400" s="139"/>
      <c r="U400" s="139"/>
      <c r="V400" s="139"/>
    </row>
    <row r="401" spans="15:22">
      <c r="O401" s="139"/>
      <c r="P401" s="139"/>
      <c r="Q401" s="139"/>
      <c r="R401" s="139"/>
      <c r="S401" s="139"/>
      <c r="T401" s="139"/>
      <c r="U401" s="139"/>
      <c r="V401" s="139"/>
    </row>
    <row r="402" spans="15:22">
      <c r="O402" s="139"/>
      <c r="P402" s="139"/>
      <c r="Q402" s="139"/>
      <c r="R402" s="139"/>
      <c r="S402" s="139"/>
      <c r="T402" s="139"/>
      <c r="U402" s="139"/>
      <c r="V402" s="139"/>
    </row>
    <row r="403" spans="15:22">
      <c r="O403" s="139"/>
      <c r="P403" s="139"/>
      <c r="Q403" s="139"/>
      <c r="R403" s="139"/>
      <c r="S403" s="139"/>
      <c r="T403" s="139"/>
      <c r="U403" s="139"/>
      <c r="V403" s="139"/>
    </row>
    <row r="404" spans="15:22">
      <c r="O404" s="139"/>
      <c r="P404" s="139"/>
      <c r="Q404" s="139"/>
      <c r="R404" s="139"/>
      <c r="S404" s="139"/>
      <c r="T404" s="139"/>
      <c r="U404" s="139"/>
      <c r="V404" s="139"/>
    </row>
    <row r="405" spans="15:22">
      <c r="O405" s="139"/>
      <c r="P405" s="139"/>
      <c r="Q405" s="139"/>
      <c r="R405" s="139"/>
      <c r="S405" s="139"/>
      <c r="T405" s="139"/>
      <c r="U405" s="139"/>
      <c r="V405" s="139"/>
    </row>
    <row r="406" spans="15:22">
      <c r="O406" s="139"/>
      <c r="P406" s="139"/>
      <c r="Q406" s="139"/>
      <c r="R406" s="139"/>
      <c r="S406" s="139"/>
      <c r="T406" s="139"/>
      <c r="U406" s="139"/>
      <c r="V406" s="139"/>
    </row>
    <row r="407" spans="15:22">
      <c r="O407" s="139"/>
      <c r="P407" s="139"/>
      <c r="Q407" s="139"/>
      <c r="R407" s="139"/>
      <c r="S407" s="139"/>
      <c r="T407" s="139"/>
      <c r="U407" s="139"/>
      <c r="V407" s="139"/>
    </row>
    <row r="408" spans="15:22">
      <c r="O408" s="139"/>
      <c r="P408" s="139"/>
      <c r="Q408" s="139"/>
      <c r="R408" s="139"/>
      <c r="S408" s="139"/>
      <c r="T408" s="139"/>
      <c r="U408" s="139"/>
      <c r="V408" s="139"/>
    </row>
    <row r="409" spans="15:22">
      <c r="O409" s="139"/>
      <c r="P409" s="139"/>
      <c r="Q409" s="139"/>
      <c r="R409" s="139"/>
      <c r="S409" s="139"/>
      <c r="T409" s="139"/>
      <c r="U409" s="139"/>
      <c r="V409" s="139"/>
    </row>
    <row r="410" spans="15:22">
      <c r="O410" s="139"/>
      <c r="P410" s="139"/>
      <c r="Q410" s="139"/>
      <c r="R410" s="139"/>
      <c r="S410" s="139"/>
      <c r="T410" s="139"/>
      <c r="U410" s="139"/>
      <c r="V410" s="139"/>
    </row>
    <row r="411" spans="15:22">
      <c r="O411" s="139"/>
      <c r="P411" s="139"/>
      <c r="Q411" s="139"/>
      <c r="R411" s="139"/>
      <c r="S411" s="139"/>
      <c r="T411" s="139"/>
      <c r="U411" s="139"/>
      <c r="V411" s="139"/>
    </row>
    <row r="412" spans="15:22">
      <c r="O412" s="139"/>
      <c r="P412" s="139"/>
      <c r="Q412" s="139"/>
      <c r="R412" s="139"/>
      <c r="S412" s="139"/>
      <c r="T412" s="139"/>
      <c r="U412" s="139"/>
      <c r="V412" s="139"/>
    </row>
    <row r="413" spans="15:22">
      <c r="O413" s="139"/>
      <c r="P413" s="139"/>
      <c r="Q413" s="139"/>
      <c r="R413" s="139"/>
      <c r="S413" s="139"/>
      <c r="T413" s="139"/>
      <c r="U413" s="139"/>
      <c r="V413" s="139"/>
    </row>
    <row r="414" spans="15:22">
      <c r="O414" s="139"/>
      <c r="P414" s="139"/>
      <c r="Q414" s="139"/>
      <c r="R414" s="139"/>
      <c r="S414" s="139"/>
      <c r="T414" s="139"/>
      <c r="U414" s="139"/>
      <c r="V414" s="139"/>
    </row>
    <row r="415" spans="15:22">
      <c r="O415" s="139"/>
      <c r="P415" s="139"/>
      <c r="Q415" s="139"/>
      <c r="R415" s="139"/>
      <c r="S415" s="139"/>
      <c r="T415" s="139"/>
      <c r="U415" s="139"/>
      <c r="V415" s="139"/>
    </row>
    <row r="416" spans="15:22">
      <c r="O416" s="139"/>
      <c r="P416" s="139"/>
      <c r="Q416" s="139"/>
      <c r="R416" s="139"/>
      <c r="S416" s="139"/>
      <c r="T416" s="139"/>
      <c r="U416" s="139"/>
      <c r="V416" s="139"/>
    </row>
    <row r="417" spans="15:22">
      <c r="O417" s="139"/>
      <c r="P417" s="139"/>
      <c r="Q417" s="139"/>
      <c r="R417" s="139"/>
      <c r="S417" s="139"/>
      <c r="T417" s="139"/>
      <c r="U417" s="139"/>
      <c r="V417" s="139"/>
    </row>
    <row r="418" spans="15:22">
      <c r="O418" s="139"/>
      <c r="P418" s="139"/>
      <c r="Q418" s="139"/>
      <c r="R418" s="139"/>
      <c r="S418" s="139"/>
      <c r="T418" s="139"/>
      <c r="U418" s="139"/>
      <c r="V418" s="139"/>
    </row>
    <row r="419" spans="15:22">
      <c r="O419" s="139"/>
      <c r="P419" s="139"/>
      <c r="Q419" s="139"/>
      <c r="R419" s="139"/>
      <c r="S419" s="139"/>
      <c r="T419" s="139"/>
      <c r="U419" s="139"/>
      <c r="V419" s="139"/>
    </row>
    <row r="420" spans="15:22">
      <c r="O420" s="139"/>
      <c r="P420" s="139"/>
      <c r="Q420" s="139"/>
      <c r="R420" s="139"/>
      <c r="S420" s="139"/>
      <c r="T420" s="139"/>
      <c r="U420" s="139"/>
      <c r="V420" s="139"/>
    </row>
    <row r="421" spans="15:22">
      <c r="O421" s="139"/>
      <c r="P421" s="139"/>
      <c r="Q421" s="139"/>
      <c r="R421" s="139"/>
      <c r="S421" s="139"/>
      <c r="T421" s="139"/>
      <c r="U421" s="139"/>
      <c r="V421" s="139"/>
    </row>
    <row r="422" spans="15:22">
      <c r="O422" s="139"/>
      <c r="P422" s="139"/>
      <c r="Q422" s="139"/>
      <c r="R422" s="139"/>
      <c r="S422" s="139"/>
      <c r="T422" s="139"/>
      <c r="U422" s="139"/>
      <c r="V422" s="139"/>
    </row>
    <row r="423" spans="15:22">
      <c r="O423" s="139"/>
      <c r="P423" s="139"/>
      <c r="Q423" s="139"/>
      <c r="R423" s="139"/>
      <c r="S423" s="139"/>
      <c r="T423" s="139"/>
      <c r="U423" s="139"/>
      <c r="V423" s="139"/>
    </row>
    <row r="424" spans="15:22">
      <c r="O424" s="139"/>
      <c r="P424" s="139"/>
      <c r="Q424" s="139"/>
      <c r="R424" s="139"/>
      <c r="S424" s="139"/>
      <c r="T424" s="139"/>
      <c r="U424" s="139"/>
      <c r="V424" s="139"/>
    </row>
    <row r="425" spans="15:22">
      <c r="O425" s="139"/>
      <c r="P425" s="139"/>
      <c r="Q425" s="139"/>
      <c r="R425" s="139"/>
      <c r="S425" s="139"/>
      <c r="T425" s="139"/>
      <c r="U425" s="139"/>
      <c r="V425" s="139"/>
    </row>
    <row r="426" spans="15:22">
      <c r="O426" s="139"/>
      <c r="P426" s="139"/>
      <c r="Q426" s="139"/>
      <c r="R426" s="139"/>
      <c r="S426" s="139"/>
      <c r="T426" s="139"/>
      <c r="U426" s="139"/>
      <c r="V426" s="139"/>
    </row>
    <row r="427" spans="15:22">
      <c r="O427" s="139"/>
      <c r="P427" s="139"/>
      <c r="Q427" s="139"/>
      <c r="R427" s="139"/>
      <c r="S427" s="139"/>
      <c r="T427" s="139"/>
      <c r="U427" s="139"/>
      <c r="V427" s="139"/>
    </row>
    <row r="428" spans="15:22">
      <c r="O428" s="139"/>
      <c r="P428" s="139"/>
      <c r="Q428" s="139"/>
      <c r="R428" s="139"/>
      <c r="S428" s="139"/>
      <c r="T428" s="139"/>
      <c r="U428" s="139"/>
      <c r="V428" s="139"/>
    </row>
    <row r="429" spans="15:22">
      <c r="O429" s="139"/>
      <c r="P429" s="139"/>
      <c r="Q429" s="139"/>
      <c r="R429" s="139"/>
      <c r="S429" s="139"/>
      <c r="T429" s="139"/>
      <c r="U429" s="139"/>
      <c r="V429" s="139"/>
    </row>
    <row r="430" spans="15:22">
      <c r="O430" s="139"/>
      <c r="P430" s="139"/>
      <c r="Q430" s="139"/>
      <c r="R430" s="139"/>
      <c r="S430" s="139"/>
      <c r="T430" s="139"/>
      <c r="U430" s="139"/>
      <c r="V430" s="139"/>
    </row>
    <row r="431" spans="15:22">
      <c r="O431" s="139"/>
      <c r="P431" s="139"/>
      <c r="Q431" s="139"/>
      <c r="R431" s="139"/>
      <c r="S431" s="139"/>
      <c r="T431" s="139"/>
      <c r="U431" s="139"/>
      <c r="V431" s="139"/>
    </row>
    <row r="432" spans="15:22">
      <c r="O432" s="139"/>
      <c r="P432" s="139"/>
      <c r="Q432" s="139"/>
      <c r="R432" s="139"/>
      <c r="S432" s="139"/>
      <c r="T432" s="139"/>
      <c r="U432" s="139"/>
      <c r="V432" s="139"/>
    </row>
    <row r="433" spans="15:22">
      <c r="O433" s="139"/>
      <c r="P433" s="139"/>
      <c r="Q433" s="139"/>
      <c r="R433" s="139"/>
      <c r="S433" s="139"/>
      <c r="T433" s="139"/>
      <c r="U433" s="139"/>
      <c r="V433" s="139"/>
    </row>
    <row r="434" spans="15:22">
      <c r="O434" s="139"/>
      <c r="P434" s="139"/>
      <c r="Q434" s="139"/>
      <c r="R434" s="139"/>
      <c r="S434" s="139"/>
      <c r="T434" s="139"/>
      <c r="U434" s="139"/>
      <c r="V434" s="139"/>
    </row>
    <row r="435" spans="15:22">
      <c r="O435" s="139"/>
      <c r="P435" s="139"/>
      <c r="Q435" s="139"/>
      <c r="R435" s="139"/>
      <c r="S435" s="139"/>
      <c r="T435" s="139"/>
      <c r="U435" s="139"/>
      <c r="V435" s="139"/>
    </row>
    <row r="436" spans="15:22">
      <c r="O436" s="139"/>
      <c r="P436" s="139"/>
      <c r="Q436" s="139"/>
      <c r="R436" s="139"/>
      <c r="S436" s="139"/>
      <c r="T436" s="139"/>
      <c r="U436" s="139"/>
      <c r="V436" s="139"/>
    </row>
    <row r="437" spans="15:22">
      <c r="O437" s="139"/>
      <c r="P437" s="139"/>
      <c r="Q437" s="139"/>
      <c r="R437" s="139"/>
      <c r="S437" s="139"/>
      <c r="T437" s="139"/>
      <c r="U437" s="139"/>
      <c r="V437" s="139"/>
    </row>
    <row r="438" spans="15:22">
      <c r="O438" s="139"/>
      <c r="P438" s="139"/>
      <c r="Q438" s="139"/>
      <c r="R438" s="139"/>
      <c r="S438" s="139"/>
      <c r="T438" s="139"/>
      <c r="U438" s="139"/>
      <c r="V438" s="139"/>
    </row>
    <row r="439" spans="15:22">
      <c r="O439" s="139"/>
      <c r="P439" s="139"/>
      <c r="Q439" s="139"/>
      <c r="R439" s="139"/>
      <c r="S439" s="139"/>
      <c r="T439" s="139"/>
      <c r="U439" s="139"/>
      <c r="V439" s="139"/>
    </row>
    <row r="440" spans="15:22">
      <c r="O440" s="139"/>
      <c r="P440" s="139"/>
      <c r="Q440" s="139"/>
      <c r="R440" s="139"/>
      <c r="S440" s="139"/>
      <c r="T440" s="139"/>
      <c r="U440" s="139"/>
      <c r="V440" s="139"/>
    </row>
    <row r="441" spans="15:22">
      <c r="O441" s="139"/>
      <c r="P441" s="139"/>
      <c r="Q441" s="139"/>
      <c r="R441" s="139"/>
      <c r="S441" s="139"/>
      <c r="T441" s="139"/>
      <c r="U441" s="139"/>
      <c r="V441" s="139"/>
    </row>
    <row r="442" spans="15:22">
      <c r="O442" s="139"/>
      <c r="P442" s="139"/>
      <c r="Q442" s="139"/>
      <c r="R442" s="139"/>
      <c r="S442" s="139"/>
      <c r="T442" s="139"/>
      <c r="U442" s="139"/>
      <c r="V442" s="139"/>
    </row>
    <row r="443" spans="15:22">
      <c r="O443" s="139"/>
      <c r="P443" s="139"/>
      <c r="Q443" s="139"/>
      <c r="R443" s="139"/>
      <c r="S443" s="139"/>
      <c r="T443" s="139"/>
      <c r="U443" s="139"/>
      <c r="V443" s="139"/>
    </row>
    <row r="444" spans="15:22">
      <c r="O444" s="139"/>
      <c r="P444" s="139"/>
      <c r="Q444" s="139"/>
      <c r="R444" s="139"/>
      <c r="S444" s="139"/>
      <c r="T444" s="139"/>
      <c r="U444" s="139"/>
      <c r="V444" s="139"/>
    </row>
    <row r="445" spans="15:22">
      <c r="O445" s="139"/>
      <c r="P445" s="139"/>
      <c r="Q445" s="139"/>
      <c r="R445" s="139"/>
      <c r="S445" s="139"/>
      <c r="T445" s="139"/>
      <c r="U445" s="139"/>
      <c r="V445" s="139"/>
    </row>
    <row r="446" spans="15:22">
      <c r="O446" s="139"/>
      <c r="P446" s="139"/>
      <c r="Q446" s="139"/>
      <c r="R446" s="139"/>
      <c r="S446" s="139"/>
      <c r="T446" s="139"/>
      <c r="U446" s="139"/>
      <c r="V446" s="139"/>
    </row>
    <row r="447" spans="15:22">
      <c r="O447" s="139"/>
      <c r="P447" s="139"/>
      <c r="Q447" s="139"/>
      <c r="R447" s="139"/>
      <c r="S447" s="139"/>
      <c r="T447" s="139"/>
      <c r="U447" s="139"/>
      <c r="V447" s="139"/>
    </row>
    <row r="448" spans="15:22">
      <c r="O448" s="139"/>
      <c r="P448" s="139"/>
      <c r="Q448" s="139"/>
      <c r="R448" s="139"/>
      <c r="S448" s="139"/>
      <c r="T448" s="139"/>
      <c r="U448" s="139"/>
      <c r="V448" s="139"/>
    </row>
    <row r="449" spans="15:22">
      <c r="O449" s="139"/>
      <c r="P449" s="139"/>
      <c r="Q449" s="139"/>
      <c r="R449" s="139"/>
      <c r="S449" s="139"/>
      <c r="T449" s="139"/>
      <c r="U449" s="139"/>
      <c r="V449" s="139"/>
    </row>
    <row r="450" spans="15:22">
      <c r="O450" s="139"/>
      <c r="P450" s="139"/>
      <c r="Q450" s="139"/>
      <c r="R450" s="139"/>
      <c r="S450" s="139"/>
      <c r="T450" s="139"/>
      <c r="U450" s="139"/>
      <c r="V450" s="139"/>
    </row>
    <row r="451" spans="15:22">
      <c r="O451" s="139"/>
      <c r="P451" s="139"/>
      <c r="Q451" s="139"/>
      <c r="R451" s="139"/>
      <c r="S451" s="139"/>
      <c r="T451" s="139"/>
      <c r="U451" s="139"/>
      <c r="V451" s="139"/>
    </row>
    <row r="452" spans="15:22">
      <c r="O452" s="139"/>
      <c r="P452" s="139"/>
      <c r="Q452" s="139"/>
      <c r="R452" s="139"/>
      <c r="S452" s="139"/>
      <c r="T452" s="139"/>
      <c r="U452" s="139"/>
      <c r="V452" s="139"/>
    </row>
    <row r="453" spans="15:22">
      <c r="O453" s="139"/>
      <c r="P453" s="139"/>
      <c r="Q453" s="139"/>
      <c r="R453" s="139"/>
      <c r="S453" s="139"/>
      <c r="T453" s="139"/>
      <c r="U453" s="139"/>
      <c r="V453" s="139"/>
    </row>
    <row r="454" spans="15:22">
      <c r="O454" s="139"/>
      <c r="P454" s="139"/>
      <c r="Q454" s="139"/>
      <c r="R454" s="139"/>
      <c r="S454" s="139"/>
      <c r="T454" s="139"/>
      <c r="U454" s="139"/>
      <c r="V454" s="139"/>
    </row>
    <row r="455" spans="15:22">
      <c r="O455" s="139"/>
      <c r="P455" s="139"/>
      <c r="Q455" s="139"/>
      <c r="R455" s="139"/>
      <c r="S455" s="139"/>
      <c r="T455" s="139"/>
      <c r="U455" s="139"/>
      <c r="V455" s="139"/>
    </row>
    <row r="456" spans="15:22">
      <c r="O456" s="139"/>
      <c r="P456" s="139"/>
      <c r="Q456" s="139"/>
      <c r="R456" s="139"/>
      <c r="S456" s="139"/>
      <c r="T456" s="139"/>
      <c r="U456" s="139"/>
      <c r="V456" s="139"/>
    </row>
    <row r="457" spans="15:22">
      <c r="O457" s="139"/>
      <c r="P457" s="139"/>
      <c r="Q457" s="139"/>
      <c r="R457" s="139"/>
      <c r="S457" s="139"/>
      <c r="T457" s="139"/>
      <c r="U457" s="139"/>
      <c r="V457" s="139"/>
    </row>
    <row r="458" spans="15:22">
      <c r="O458" s="139"/>
      <c r="P458" s="139"/>
      <c r="Q458" s="139"/>
      <c r="R458" s="139"/>
      <c r="S458" s="139"/>
      <c r="T458" s="139"/>
      <c r="U458" s="139"/>
      <c r="V458" s="139"/>
    </row>
    <row r="459" spans="15:22">
      <c r="O459" s="139"/>
      <c r="P459" s="139"/>
      <c r="Q459" s="139"/>
      <c r="R459" s="139"/>
      <c r="S459" s="139"/>
      <c r="T459" s="139"/>
      <c r="U459" s="139"/>
      <c r="V459" s="139"/>
    </row>
    <row r="460" spans="15:22">
      <c r="O460" s="139"/>
      <c r="P460" s="139"/>
      <c r="Q460" s="139"/>
      <c r="R460" s="139"/>
      <c r="S460" s="139"/>
      <c r="T460" s="139"/>
      <c r="U460" s="139"/>
      <c r="V460" s="139"/>
    </row>
    <row r="461" spans="15:22">
      <c r="O461" s="139"/>
      <c r="P461" s="139"/>
      <c r="Q461" s="139"/>
      <c r="R461" s="139"/>
      <c r="S461" s="139"/>
      <c r="T461" s="139"/>
      <c r="U461" s="139"/>
      <c r="V461" s="139"/>
    </row>
    <row r="462" spans="15:22">
      <c r="O462" s="139"/>
      <c r="P462" s="139"/>
      <c r="Q462" s="139"/>
      <c r="R462" s="139"/>
      <c r="S462" s="139"/>
      <c r="T462" s="139"/>
      <c r="U462" s="139"/>
      <c r="V462" s="139"/>
    </row>
    <row r="463" spans="15:22">
      <c r="O463" s="139"/>
      <c r="P463" s="139"/>
      <c r="Q463" s="139"/>
      <c r="R463" s="139"/>
      <c r="S463" s="139"/>
      <c r="T463" s="139"/>
      <c r="U463" s="139"/>
      <c r="V463" s="139"/>
    </row>
    <row r="464" spans="15:22">
      <c r="O464" s="139"/>
      <c r="P464" s="139"/>
      <c r="Q464" s="139"/>
      <c r="R464" s="139"/>
      <c r="S464" s="139"/>
      <c r="T464" s="139"/>
      <c r="U464" s="139"/>
      <c r="V464" s="139"/>
    </row>
    <row r="465" spans="15:22">
      <c r="O465" s="139"/>
      <c r="P465" s="139"/>
      <c r="Q465" s="139"/>
      <c r="R465" s="139"/>
      <c r="S465" s="139"/>
      <c r="T465" s="139"/>
      <c r="U465" s="139"/>
      <c r="V465" s="139"/>
    </row>
    <row r="466" spans="15:22">
      <c r="O466" s="139"/>
      <c r="P466" s="139"/>
      <c r="Q466" s="139"/>
      <c r="R466" s="139"/>
      <c r="S466" s="139"/>
      <c r="T466" s="139"/>
      <c r="U466" s="139"/>
      <c r="V466" s="139"/>
    </row>
    <row r="467" spans="15:22">
      <c r="O467" s="139"/>
      <c r="P467" s="139"/>
      <c r="Q467" s="139"/>
      <c r="R467" s="139"/>
      <c r="S467" s="139"/>
      <c r="T467" s="139"/>
      <c r="U467" s="139"/>
      <c r="V467" s="139"/>
    </row>
    <row r="468" spans="15:22">
      <c r="O468" s="139"/>
      <c r="P468" s="139"/>
      <c r="Q468" s="139"/>
      <c r="R468" s="139"/>
      <c r="S468" s="139"/>
      <c r="T468" s="139"/>
      <c r="U468" s="139"/>
      <c r="V468" s="139"/>
    </row>
    <row r="469" spans="15:22">
      <c r="O469" s="139"/>
      <c r="P469" s="139"/>
      <c r="Q469" s="139"/>
      <c r="R469" s="139"/>
      <c r="S469" s="139"/>
      <c r="T469" s="139"/>
      <c r="U469" s="139"/>
      <c r="V469" s="139"/>
    </row>
    <row r="470" spans="15:22">
      <c r="O470" s="139"/>
      <c r="P470" s="139"/>
      <c r="Q470" s="139"/>
      <c r="R470" s="139"/>
      <c r="S470" s="139"/>
      <c r="T470" s="139"/>
      <c r="U470" s="139"/>
      <c r="V470" s="139"/>
    </row>
    <row r="471" spans="15:22">
      <c r="O471" s="139"/>
      <c r="P471" s="139"/>
      <c r="Q471" s="139"/>
      <c r="R471" s="139"/>
      <c r="S471" s="139"/>
      <c r="T471" s="139"/>
      <c r="U471" s="139"/>
      <c r="V471" s="139"/>
    </row>
    <row r="472" spans="15:22">
      <c r="O472" s="139"/>
      <c r="P472" s="139"/>
      <c r="Q472" s="139"/>
      <c r="R472" s="139"/>
      <c r="S472" s="139"/>
      <c r="T472" s="139"/>
      <c r="U472" s="139"/>
      <c r="V472" s="139"/>
    </row>
    <row r="473" spans="15:22">
      <c r="O473" s="139"/>
      <c r="P473" s="139"/>
      <c r="Q473" s="139"/>
      <c r="R473" s="139"/>
      <c r="S473" s="139"/>
      <c r="T473" s="139"/>
      <c r="U473" s="139"/>
      <c r="V473" s="139"/>
    </row>
    <row r="474" spans="15:22">
      <c r="O474" s="139"/>
      <c r="P474" s="139"/>
      <c r="Q474" s="139"/>
      <c r="R474" s="139"/>
      <c r="S474" s="139"/>
      <c r="T474" s="139"/>
      <c r="U474" s="139"/>
      <c r="V474" s="139"/>
    </row>
    <row r="475" spans="15:22">
      <c r="O475" s="139"/>
      <c r="P475" s="139"/>
      <c r="Q475" s="139"/>
      <c r="R475" s="139"/>
      <c r="S475" s="139"/>
      <c r="T475" s="139"/>
      <c r="U475" s="139"/>
      <c r="V475" s="139"/>
    </row>
    <row r="476" spans="15:22">
      <c r="O476" s="139"/>
      <c r="P476" s="139"/>
      <c r="Q476" s="139"/>
      <c r="R476" s="139"/>
      <c r="S476" s="139"/>
      <c r="T476" s="139"/>
      <c r="U476" s="139"/>
      <c r="V476" s="139"/>
    </row>
    <row r="477" spans="15:22">
      <c r="O477" s="139"/>
      <c r="P477" s="139"/>
      <c r="Q477" s="139"/>
      <c r="R477" s="139"/>
      <c r="S477" s="139"/>
      <c r="T477" s="139"/>
      <c r="U477" s="139"/>
      <c r="V477" s="139"/>
    </row>
    <row r="478" spans="15:22">
      <c r="O478" s="139"/>
      <c r="P478" s="139"/>
      <c r="Q478" s="139"/>
      <c r="R478" s="139"/>
      <c r="S478" s="139"/>
      <c r="T478" s="139"/>
      <c r="U478" s="139"/>
      <c r="V478" s="139"/>
    </row>
    <row r="479" spans="15:22">
      <c r="O479" s="139"/>
      <c r="P479" s="139"/>
      <c r="Q479" s="139"/>
      <c r="R479" s="139"/>
      <c r="S479" s="139"/>
      <c r="T479" s="139"/>
      <c r="U479" s="139"/>
      <c r="V479" s="139"/>
    </row>
    <row r="480" spans="15:22">
      <c r="O480" s="139"/>
      <c r="P480" s="139"/>
      <c r="Q480" s="139"/>
      <c r="R480" s="139"/>
      <c r="S480" s="139"/>
      <c r="T480" s="139"/>
      <c r="U480" s="139"/>
      <c r="V480" s="139"/>
    </row>
    <row r="481" spans="15:22">
      <c r="O481" s="139"/>
      <c r="P481" s="139"/>
      <c r="Q481" s="139"/>
      <c r="R481" s="139"/>
      <c r="S481" s="139"/>
      <c r="T481" s="139"/>
      <c r="U481" s="139"/>
      <c r="V481" s="139"/>
    </row>
    <row r="482" spans="15:22">
      <c r="O482" s="139"/>
      <c r="P482" s="139"/>
      <c r="Q482" s="139"/>
      <c r="R482" s="139"/>
      <c r="S482" s="139"/>
      <c r="T482" s="139"/>
      <c r="U482" s="139"/>
      <c r="V482" s="139"/>
    </row>
    <row r="483" spans="15:22">
      <c r="O483" s="139"/>
      <c r="P483" s="139"/>
      <c r="Q483" s="139"/>
      <c r="R483" s="139"/>
      <c r="S483" s="139"/>
      <c r="T483" s="139"/>
      <c r="U483" s="139"/>
      <c r="V483" s="139"/>
    </row>
    <row r="484" spans="15:22">
      <c r="O484" s="139"/>
      <c r="P484" s="139"/>
      <c r="Q484" s="139"/>
      <c r="R484" s="139"/>
      <c r="S484" s="139"/>
      <c r="T484" s="139"/>
      <c r="U484" s="139"/>
      <c r="V484" s="139"/>
    </row>
    <row r="485" spans="15:22">
      <c r="O485" s="139"/>
      <c r="P485" s="139"/>
      <c r="Q485" s="139"/>
      <c r="R485" s="139"/>
      <c r="S485" s="139"/>
      <c r="T485" s="139"/>
      <c r="U485" s="139"/>
      <c r="V485" s="139"/>
    </row>
    <row r="486" spans="15:22">
      <c r="O486" s="139"/>
      <c r="P486" s="139"/>
      <c r="Q486" s="139"/>
      <c r="R486" s="139"/>
      <c r="S486" s="139"/>
      <c r="T486" s="139"/>
      <c r="U486" s="139"/>
      <c r="V486" s="139"/>
    </row>
    <row r="487" spans="15:22">
      <c r="O487" s="139"/>
      <c r="P487" s="139"/>
      <c r="Q487" s="139"/>
      <c r="R487" s="139"/>
      <c r="S487" s="139"/>
      <c r="T487" s="139"/>
      <c r="U487" s="139"/>
      <c r="V487" s="139"/>
    </row>
    <row r="488" spans="15:22">
      <c r="O488" s="139"/>
      <c r="P488" s="139"/>
      <c r="Q488" s="139"/>
      <c r="R488" s="139"/>
      <c r="S488" s="139"/>
      <c r="T488" s="139"/>
      <c r="U488" s="139"/>
      <c r="V488" s="139"/>
    </row>
    <row r="489" spans="15:22">
      <c r="O489" s="139"/>
      <c r="P489" s="139"/>
      <c r="Q489" s="139"/>
      <c r="R489" s="139"/>
      <c r="S489" s="139"/>
      <c r="T489" s="139"/>
      <c r="U489" s="139"/>
      <c r="V489" s="139"/>
    </row>
    <row r="490" spans="15:22">
      <c r="O490" s="139"/>
      <c r="P490" s="139"/>
      <c r="Q490" s="139"/>
      <c r="R490" s="139"/>
      <c r="S490" s="139"/>
      <c r="T490" s="139"/>
      <c r="U490" s="139"/>
      <c r="V490" s="139"/>
    </row>
    <row r="491" spans="15:22">
      <c r="O491" s="139"/>
      <c r="P491" s="139"/>
      <c r="Q491" s="139"/>
      <c r="R491" s="139"/>
      <c r="S491" s="139"/>
      <c r="T491" s="139"/>
      <c r="U491" s="139"/>
      <c r="V491" s="139"/>
    </row>
    <row r="492" spans="15:22">
      <c r="O492" s="139"/>
      <c r="P492" s="139"/>
      <c r="Q492" s="139"/>
      <c r="R492" s="139"/>
      <c r="S492" s="139"/>
      <c r="T492" s="139"/>
      <c r="U492" s="139"/>
      <c r="V492" s="139"/>
    </row>
    <row r="493" spans="15:22">
      <c r="O493" s="139"/>
      <c r="P493" s="139"/>
      <c r="Q493" s="139"/>
      <c r="R493" s="139"/>
      <c r="S493" s="139"/>
      <c r="T493" s="139"/>
      <c r="U493" s="139"/>
      <c r="V493" s="139"/>
    </row>
    <row r="494" spans="15:22">
      <c r="O494" s="139"/>
      <c r="P494" s="139"/>
      <c r="Q494" s="139"/>
      <c r="R494" s="139"/>
      <c r="S494" s="139"/>
      <c r="T494" s="139"/>
      <c r="U494" s="139"/>
      <c r="V494" s="139"/>
    </row>
    <row r="495" spans="15:22">
      <c r="O495" s="139"/>
      <c r="P495" s="139"/>
      <c r="Q495" s="139"/>
      <c r="R495" s="139"/>
      <c r="S495" s="139"/>
      <c r="T495" s="139"/>
      <c r="U495" s="139"/>
      <c r="V495" s="139"/>
    </row>
    <row r="496" spans="15:22">
      <c r="O496" s="139"/>
      <c r="P496" s="139"/>
      <c r="Q496" s="139"/>
      <c r="R496" s="139"/>
      <c r="S496" s="139"/>
      <c r="T496" s="139"/>
      <c r="U496" s="139"/>
      <c r="V496" s="139"/>
    </row>
    <row r="497" spans="15:22">
      <c r="O497" s="139"/>
      <c r="P497" s="139"/>
      <c r="Q497" s="139"/>
      <c r="R497" s="139"/>
      <c r="S497" s="139"/>
      <c r="T497" s="139"/>
      <c r="U497" s="139"/>
      <c r="V497" s="139"/>
    </row>
    <row r="498" spans="15:22">
      <c r="O498" s="139"/>
      <c r="P498" s="139"/>
      <c r="Q498" s="139"/>
      <c r="R498" s="139"/>
      <c r="S498" s="139"/>
      <c r="T498" s="139"/>
      <c r="U498" s="139"/>
      <c r="V498" s="139"/>
    </row>
    <row r="499" spans="15:22">
      <c r="O499" s="139"/>
      <c r="P499" s="139"/>
      <c r="Q499" s="139"/>
      <c r="R499" s="139"/>
      <c r="S499" s="139"/>
      <c r="T499" s="139"/>
      <c r="U499" s="139"/>
      <c r="V499" s="139"/>
    </row>
    <row r="500" spans="15:22">
      <c r="O500" s="139"/>
      <c r="P500" s="139"/>
      <c r="Q500" s="139"/>
      <c r="R500" s="139"/>
      <c r="S500" s="139"/>
      <c r="T500" s="139"/>
      <c r="U500" s="139"/>
      <c r="V500" s="139"/>
    </row>
    <row r="501" spans="15:22">
      <c r="O501" s="139"/>
      <c r="P501" s="139"/>
      <c r="Q501" s="139"/>
      <c r="R501" s="139"/>
      <c r="S501" s="139"/>
      <c r="T501" s="139"/>
      <c r="U501" s="139"/>
      <c r="V501" s="139"/>
    </row>
    <row r="502" spans="15:22">
      <c r="O502" s="139"/>
      <c r="P502" s="139"/>
      <c r="Q502" s="139"/>
      <c r="R502" s="139"/>
      <c r="S502" s="139"/>
      <c r="T502" s="139"/>
      <c r="U502" s="139"/>
      <c r="V502" s="139"/>
    </row>
    <row r="503" spans="15:22">
      <c r="O503" s="139"/>
      <c r="P503" s="139"/>
      <c r="Q503" s="139"/>
      <c r="R503" s="139"/>
      <c r="S503" s="139"/>
      <c r="T503" s="139"/>
      <c r="U503" s="139"/>
      <c r="V503" s="139"/>
    </row>
    <row r="504" spans="15:22">
      <c r="O504" s="139"/>
      <c r="P504" s="139"/>
      <c r="Q504" s="139"/>
      <c r="R504" s="139"/>
      <c r="S504" s="139"/>
      <c r="T504" s="139"/>
      <c r="U504" s="139"/>
      <c r="V504" s="139"/>
    </row>
    <row r="505" spans="15:22">
      <c r="O505" s="139"/>
      <c r="P505" s="139"/>
      <c r="Q505" s="139"/>
      <c r="R505" s="139"/>
      <c r="S505" s="139"/>
      <c r="T505" s="139"/>
      <c r="U505" s="139"/>
      <c r="V505" s="139"/>
    </row>
    <row r="506" spans="15:22">
      <c r="O506" s="139"/>
      <c r="P506" s="139"/>
      <c r="Q506" s="139"/>
      <c r="R506" s="139"/>
      <c r="S506" s="139"/>
      <c r="T506" s="139"/>
      <c r="U506" s="139"/>
      <c r="V506" s="139"/>
    </row>
    <row r="507" spans="15:22">
      <c r="O507" s="139"/>
      <c r="P507" s="139"/>
      <c r="Q507" s="139"/>
      <c r="R507" s="139"/>
      <c r="S507" s="139"/>
      <c r="T507" s="139"/>
      <c r="U507" s="139"/>
      <c r="V507" s="139"/>
    </row>
    <row r="508" spans="15:22">
      <c r="O508" s="139"/>
      <c r="P508" s="139"/>
      <c r="Q508" s="139"/>
      <c r="R508" s="139"/>
      <c r="S508" s="139"/>
      <c r="T508" s="139"/>
      <c r="U508" s="139"/>
      <c r="V508" s="139"/>
    </row>
    <row r="509" spans="15:22">
      <c r="O509" s="139"/>
      <c r="P509" s="139"/>
      <c r="Q509" s="139"/>
      <c r="R509" s="139"/>
      <c r="S509" s="139"/>
      <c r="T509" s="139"/>
      <c r="U509" s="139"/>
      <c r="V509" s="139"/>
    </row>
    <row r="510" spans="15:22">
      <c r="O510" s="139"/>
      <c r="P510" s="139"/>
      <c r="Q510" s="139"/>
      <c r="R510" s="139"/>
      <c r="S510" s="139"/>
      <c r="T510" s="139"/>
      <c r="U510" s="139"/>
      <c r="V510" s="139"/>
    </row>
    <row r="511" spans="15:22">
      <c r="O511" s="139"/>
      <c r="P511" s="139"/>
      <c r="Q511" s="139"/>
      <c r="R511" s="139"/>
      <c r="S511" s="139"/>
      <c r="T511" s="139"/>
      <c r="U511" s="139"/>
      <c r="V511" s="139"/>
    </row>
    <row r="512" spans="15:22">
      <c r="O512" s="139"/>
      <c r="P512" s="139"/>
      <c r="Q512" s="139"/>
      <c r="R512" s="139"/>
      <c r="S512" s="139"/>
      <c r="T512" s="139"/>
      <c r="U512" s="139"/>
      <c r="V512" s="139"/>
    </row>
    <row r="513" spans="15:22">
      <c r="O513" s="139"/>
      <c r="P513" s="139"/>
      <c r="Q513" s="139"/>
      <c r="R513" s="139"/>
      <c r="S513" s="139"/>
      <c r="T513" s="139"/>
      <c r="U513" s="139"/>
      <c r="V513" s="139"/>
    </row>
    <row r="514" spans="15:22">
      <c r="O514" s="139"/>
      <c r="P514" s="139"/>
      <c r="Q514" s="139"/>
      <c r="R514" s="139"/>
      <c r="S514" s="139"/>
      <c r="T514" s="139"/>
      <c r="U514" s="139"/>
      <c r="V514" s="139"/>
    </row>
    <row r="515" spans="15:22">
      <c r="O515" s="139"/>
      <c r="P515" s="139"/>
      <c r="Q515" s="139"/>
      <c r="R515" s="139"/>
      <c r="S515" s="139"/>
      <c r="T515" s="139"/>
      <c r="U515" s="139"/>
      <c r="V515" s="139"/>
    </row>
    <row r="516" spans="15:22">
      <c r="O516" s="139"/>
      <c r="P516" s="139"/>
      <c r="Q516" s="139"/>
      <c r="R516" s="139"/>
      <c r="S516" s="139"/>
      <c r="T516" s="139"/>
      <c r="U516" s="139"/>
      <c r="V516" s="139"/>
    </row>
    <row r="517" spans="15:22">
      <c r="O517" s="139"/>
      <c r="P517" s="139"/>
      <c r="Q517" s="139"/>
      <c r="R517" s="139"/>
      <c r="S517" s="139"/>
      <c r="T517" s="139"/>
      <c r="U517" s="139"/>
      <c r="V517" s="139"/>
    </row>
    <row r="518" spans="15:22">
      <c r="O518" s="139"/>
      <c r="P518" s="139"/>
      <c r="Q518" s="139"/>
      <c r="R518" s="139"/>
      <c r="S518" s="139"/>
      <c r="T518" s="139"/>
      <c r="U518" s="139"/>
      <c r="V518" s="139"/>
    </row>
    <row r="519" spans="15:22">
      <c r="O519" s="139"/>
      <c r="P519" s="139"/>
      <c r="Q519" s="139"/>
      <c r="R519" s="139"/>
      <c r="S519" s="139"/>
      <c r="T519" s="139"/>
      <c r="U519" s="139"/>
      <c r="V519" s="139"/>
    </row>
    <row r="520" spans="15:22">
      <c r="O520" s="139"/>
      <c r="P520" s="139"/>
      <c r="Q520" s="139"/>
      <c r="R520" s="139"/>
      <c r="S520" s="139"/>
      <c r="T520" s="139"/>
      <c r="U520" s="139"/>
      <c r="V520" s="139"/>
    </row>
    <row r="521" spans="15:22">
      <c r="O521" s="139"/>
      <c r="P521" s="139"/>
      <c r="Q521" s="139"/>
      <c r="R521" s="139"/>
      <c r="S521" s="139"/>
      <c r="T521" s="139"/>
      <c r="U521" s="139"/>
      <c r="V521" s="139"/>
    </row>
    <row r="522" spans="15:22">
      <c r="O522" s="139"/>
      <c r="P522" s="139"/>
      <c r="Q522" s="139"/>
      <c r="R522" s="139"/>
      <c r="S522" s="139"/>
      <c r="T522" s="139"/>
      <c r="U522" s="139"/>
      <c r="V522" s="139"/>
    </row>
    <row r="523" spans="15:22">
      <c r="O523" s="139"/>
      <c r="P523" s="139"/>
      <c r="Q523" s="139"/>
      <c r="R523" s="139"/>
      <c r="S523" s="139"/>
      <c r="T523" s="139"/>
      <c r="U523" s="139"/>
      <c r="V523" s="139"/>
    </row>
    <row r="524" spans="15:22">
      <c r="O524" s="139"/>
      <c r="P524" s="139"/>
      <c r="Q524" s="139"/>
      <c r="R524" s="139"/>
      <c r="S524" s="139"/>
      <c r="T524" s="139"/>
      <c r="U524" s="139"/>
      <c r="V524" s="139"/>
    </row>
    <row r="525" spans="15:22">
      <c r="O525" s="139"/>
      <c r="P525" s="139"/>
      <c r="Q525" s="139"/>
      <c r="R525" s="139"/>
      <c r="S525" s="139"/>
      <c r="T525" s="139"/>
      <c r="U525" s="139"/>
      <c r="V525" s="139"/>
    </row>
    <row r="526" spans="15:22">
      <c r="O526" s="139"/>
      <c r="P526" s="139"/>
      <c r="Q526" s="139"/>
      <c r="R526" s="139"/>
      <c r="S526" s="139"/>
      <c r="T526" s="139"/>
      <c r="U526" s="139"/>
      <c r="V526" s="139"/>
    </row>
    <row r="527" spans="15:22">
      <c r="O527" s="139"/>
      <c r="P527" s="139"/>
      <c r="Q527" s="139"/>
      <c r="R527" s="139"/>
      <c r="S527" s="139"/>
      <c r="T527" s="139"/>
      <c r="U527" s="139"/>
      <c r="V527" s="139"/>
    </row>
    <row r="528" spans="15:22">
      <c r="O528" s="139"/>
      <c r="P528" s="139"/>
      <c r="Q528" s="139"/>
      <c r="R528" s="139"/>
      <c r="S528" s="139"/>
      <c r="T528" s="139"/>
      <c r="U528" s="139"/>
      <c r="V528" s="139"/>
    </row>
    <row r="529" spans="15:22">
      <c r="O529" s="139"/>
      <c r="P529" s="139"/>
      <c r="Q529" s="139"/>
      <c r="R529" s="139"/>
      <c r="S529" s="139"/>
      <c r="T529" s="139"/>
      <c r="U529" s="139"/>
      <c r="V529" s="139"/>
    </row>
    <row r="530" spans="15:22">
      <c r="O530" s="139"/>
      <c r="P530" s="139"/>
      <c r="Q530" s="139"/>
      <c r="R530" s="139"/>
      <c r="S530" s="139"/>
      <c r="T530" s="139"/>
      <c r="U530" s="139"/>
      <c r="V530" s="139"/>
    </row>
    <row r="531" spans="15:22">
      <c r="O531" s="139"/>
      <c r="P531" s="139"/>
      <c r="Q531" s="139"/>
      <c r="R531" s="139"/>
      <c r="S531" s="139"/>
      <c r="T531" s="139"/>
      <c r="U531" s="139"/>
      <c r="V531" s="139"/>
    </row>
    <row r="532" spans="15:22">
      <c r="O532" s="139"/>
      <c r="P532" s="139"/>
      <c r="Q532" s="139"/>
      <c r="R532" s="139"/>
      <c r="S532" s="139"/>
      <c r="T532" s="139"/>
      <c r="U532" s="139"/>
      <c r="V532" s="139"/>
    </row>
    <row r="533" spans="15:22">
      <c r="O533" s="139"/>
      <c r="P533" s="139"/>
      <c r="Q533" s="139"/>
      <c r="R533" s="139"/>
      <c r="S533" s="139"/>
      <c r="T533" s="139"/>
      <c r="U533" s="139"/>
      <c r="V533" s="139"/>
    </row>
    <row r="534" spans="15:22">
      <c r="O534" s="139"/>
      <c r="P534" s="139"/>
      <c r="Q534" s="139"/>
      <c r="R534" s="139"/>
      <c r="S534" s="139"/>
      <c r="T534" s="139"/>
      <c r="U534" s="139"/>
      <c r="V534" s="139"/>
    </row>
    <row r="535" spans="15:22">
      <c r="O535" s="139"/>
      <c r="P535" s="139"/>
      <c r="Q535" s="139"/>
      <c r="R535" s="139"/>
      <c r="S535" s="139"/>
      <c r="T535" s="139"/>
      <c r="U535" s="139"/>
      <c r="V535" s="139"/>
    </row>
    <row r="536" spans="15:22">
      <c r="O536" s="139"/>
      <c r="P536" s="139"/>
      <c r="Q536" s="139"/>
      <c r="R536" s="139"/>
      <c r="S536" s="139"/>
      <c r="T536" s="139"/>
      <c r="U536" s="139"/>
      <c r="V536" s="139"/>
    </row>
    <row r="537" spans="15:22">
      <c r="O537" s="139"/>
      <c r="P537" s="139"/>
      <c r="Q537" s="139"/>
      <c r="R537" s="139"/>
      <c r="S537" s="139"/>
      <c r="T537" s="139"/>
      <c r="U537" s="139"/>
      <c r="V537" s="139"/>
    </row>
    <row r="538" spans="15:22">
      <c r="O538" s="139"/>
      <c r="P538" s="139"/>
      <c r="Q538" s="139"/>
      <c r="R538" s="139"/>
      <c r="S538" s="139"/>
      <c r="T538" s="139"/>
      <c r="U538" s="139"/>
      <c r="V538" s="139"/>
    </row>
    <row r="539" spans="15:22">
      <c r="O539" s="139"/>
      <c r="P539" s="139"/>
      <c r="Q539" s="139"/>
      <c r="R539" s="139"/>
      <c r="S539" s="139"/>
      <c r="T539" s="139"/>
      <c r="U539" s="139"/>
      <c r="V539" s="139"/>
    </row>
    <row r="540" spans="15:22">
      <c r="O540" s="139"/>
      <c r="P540" s="139"/>
      <c r="Q540" s="139"/>
      <c r="R540" s="139"/>
      <c r="S540" s="139"/>
      <c r="T540" s="139"/>
      <c r="U540" s="139"/>
      <c r="V540" s="139"/>
    </row>
    <row r="541" spans="15:22">
      <c r="O541" s="139"/>
      <c r="P541" s="139"/>
      <c r="Q541" s="139"/>
      <c r="R541" s="139"/>
      <c r="S541" s="139"/>
      <c r="T541" s="139"/>
      <c r="U541" s="139"/>
      <c r="V541" s="139"/>
    </row>
    <row r="542" spans="15:22">
      <c r="O542" s="139"/>
      <c r="P542" s="139"/>
      <c r="Q542" s="139"/>
      <c r="R542" s="139"/>
      <c r="S542" s="139"/>
      <c r="T542" s="139"/>
      <c r="U542" s="139"/>
      <c r="V542" s="139"/>
    </row>
    <row r="543" spans="15:22">
      <c r="O543" s="139"/>
      <c r="P543" s="139"/>
      <c r="Q543" s="139"/>
      <c r="R543" s="139"/>
      <c r="S543" s="139"/>
      <c r="T543" s="139"/>
      <c r="U543" s="139"/>
      <c r="V543" s="139"/>
    </row>
    <row r="544" spans="15:22">
      <c r="O544" s="139"/>
      <c r="P544" s="139"/>
      <c r="Q544" s="139"/>
      <c r="R544" s="139"/>
      <c r="S544" s="139"/>
      <c r="T544" s="139"/>
      <c r="U544" s="139"/>
      <c r="V544" s="139"/>
    </row>
    <row r="545" spans="15:22">
      <c r="O545" s="139"/>
      <c r="P545" s="139"/>
      <c r="Q545" s="139"/>
      <c r="R545" s="139"/>
      <c r="S545" s="139"/>
      <c r="T545" s="139"/>
      <c r="U545" s="139"/>
      <c r="V545" s="139"/>
    </row>
    <row r="546" spans="15:22">
      <c r="O546" s="139"/>
      <c r="P546" s="139"/>
      <c r="Q546" s="139"/>
      <c r="R546" s="139"/>
      <c r="S546" s="139"/>
      <c r="T546" s="139"/>
      <c r="U546" s="139"/>
      <c r="V546" s="139"/>
    </row>
    <row r="547" spans="15:22">
      <c r="O547" s="139"/>
      <c r="P547" s="139"/>
      <c r="Q547" s="139"/>
      <c r="R547" s="139"/>
      <c r="S547" s="139"/>
      <c r="T547" s="139"/>
      <c r="U547" s="139"/>
      <c r="V547" s="139"/>
    </row>
    <row r="548" spans="15:22">
      <c r="O548" s="139"/>
      <c r="P548" s="139"/>
      <c r="Q548" s="139"/>
      <c r="R548" s="139"/>
      <c r="S548" s="139"/>
      <c r="T548" s="139"/>
      <c r="U548" s="139"/>
      <c r="V548" s="139"/>
    </row>
    <row r="549" spans="15:22">
      <c r="O549" s="139"/>
      <c r="P549" s="139"/>
      <c r="Q549" s="139"/>
      <c r="R549" s="139"/>
      <c r="S549" s="139"/>
      <c r="T549" s="139"/>
      <c r="U549" s="139"/>
      <c r="V549" s="139"/>
    </row>
    <row r="550" spans="15:22">
      <c r="O550" s="139"/>
      <c r="P550" s="139"/>
      <c r="Q550" s="139"/>
      <c r="R550" s="139"/>
      <c r="S550" s="139"/>
      <c r="T550" s="139"/>
      <c r="U550" s="139"/>
      <c r="V550" s="139"/>
    </row>
    <row r="551" spans="15:22">
      <c r="O551" s="139"/>
      <c r="P551" s="139"/>
      <c r="Q551" s="139"/>
      <c r="R551" s="139"/>
      <c r="S551" s="139"/>
      <c r="T551" s="139"/>
      <c r="U551" s="139"/>
      <c r="V551" s="139"/>
    </row>
    <row r="552" spans="15:22">
      <c r="O552" s="139"/>
      <c r="P552" s="139"/>
      <c r="Q552" s="139"/>
      <c r="R552" s="139"/>
      <c r="S552" s="139"/>
      <c r="T552" s="139"/>
      <c r="U552" s="139"/>
      <c r="V552" s="139"/>
    </row>
    <row r="553" spans="15:22">
      <c r="O553" s="139"/>
      <c r="P553" s="139"/>
      <c r="Q553" s="139"/>
      <c r="R553" s="139"/>
      <c r="S553" s="139"/>
      <c r="T553" s="139"/>
      <c r="U553" s="139"/>
      <c r="V553" s="139"/>
    </row>
    <row r="554" spans="15:22">
      <c r="O554" s="139"/>
      <c r="P554" s="139"/>
      <c r="Q554" s="139"/>
      <c r="R554" s="139"/>
      <c r="S554" s="139"/>
      <c r="T554" s="139"/>
      <c r="U554" s="139"/>
      <c r="V554" s="139"/>
    </row>
    <row r="555" spans="15:22">
      <c r="O555" s="139"/>
      <c r="P555" s="139"/>
      <c r="Q555" s="139"/>
      <c r="R555" s="139"/>
      <c r="S555" s="139"/>
      <c r="T555" s="139"/>
      <c r="U555" s="139"/>
      <c r="V555" s="139"/>
    </row>
    <row r="556" spans="15:22">
      <c r="O556" s="139"/>
      <c r="P556" s="139"/>
      <c r="Q556" s="139"/>
      <c r="R556" s="139"/>
      <c r="S556" s="139"/>
      <c r="T556" s="139"/>
      <c r="U556" s="139"/>
      <c r="V556" s="139"/>
    </row>
    <row r="557" spans="15:22">
      <c r="O557" s="139"/>
      <c r="P557" s="139"/>
      <c r="Q557" s="139"/>
      <c r="R557" s="139"/>
      <c r="S557" s="139"/>
      <c r="T557" s="139"/>
      <c r="U557" s="139"/>
      <c r="V557" s="139"/>
    </row>
    <row r="558" spans="15:22">
      <c r="O558" s="139"/>
      <c r="P558" s="139"/>
      <c r="Q558" s="139"/>
      <c r="R558" s="139"/>
      <c r="S558" s="139"/>
      <c r="T558" s="139"/>
      <c r="U558" s="139"/>
      <c r="V558" s="139"/>
    </row>
    <row r="559" spans="15:22">
      <c r="O559" s="139"/>
      <c r="P559" s="139"/>
      <c r="Q559" s="139"/>
      <c r="R559" s="139"/>
      <c r="S559" s="139"/>
      <c r="T559" s="139"/>
      <c r="U559" s="139"/>
      <c r="V559" s="139"/>
    </row>
    <row r="560" spans="15:22">
      <c r="O560" s="139"/>
      <c r="P560" s="139"/>
      <c r="Q560" s="139"/>
      <c r="R560" s="139"/>
      <c r="S560" s="139"/>
      <c r="T560" s="139"/>
      <c r="U560" s="139"/>
      <c r="V560" s="139"/>
    </row>
    <row r="561" spans="15:22">
      <c r="O561" s="139"/>
      <c r="P561" s="139"/>
      <c r="Q561" s="139"/>
      <c r="R561" s="139"/>
      <c r="S561" s="139"/>
      <c r="T561" s="139"/>
      <c r="U561" s="139"/>
      <c r="V561" s="139"/>
    </row>
    <row r="562" spans="15:22">
      <c r="O562" s="139"/>
      <c r="P562" s="139"/>
      <c r="Q562" s="139"/>
      <c r="R562" s="139"/>
      <c r="S562" s="139"/>
      <c r="T562" s="139"/>
      <c r="U562" s="139"/>
      <c r="V562" s="139"/>
    </row>
    <row r="563" spans="15:22">
      <c r="O563" s="139"/>
      <c r="P563" s="139"/>
      <c r="Q563" s="139"/>
      <c r="R563" s="139"/>
      <c r="S563" s="139"/>
      <c r="T563" s="139"/>
      <c r="U563" s="139"/>
      <c r="V563" s="139"/>
    </row>
    <row r="564" spans="15:22">
      <c r="O564" s="139"/>
      <c r="P564" s="139"/>
      <c r="Q564" s="139"/>
      <c r="R564" s="139"/>
      <c r="S564" s="139"/>
      <c r="T564" s="139"/>
      <c r="U564" s="139"/>
      <c r="V564" s="139"/>
    </row>
    <row r="565" spans="15:22">
      <c r="O565" s="139"/>
      <c r="P565" s="139"/>
      <c r="Q565" s="139"/>
      <c r="R565" s="139"/>
      <c r="S565" s="139"/>
      <c r="T565" s="139"/>
      <c r="U565" s="139"/>
      <c r="V565" s="139"/>
    </row>
    <row r="566" spans="15:22">
      <c r="O566" s="139"/>
      <c r="P566" s="139"/>
      <c r="Q566" s="139"/>
      <c r="R566" s="139"/>
      <c r="S566" s="139"/>
      <c r="T566" s="139"/>
      <c r="U566" s="139"/>
      <c r="V566" s="139"/>
    </row>
    <row r="567" spans="15:22">
      <c r="O567" s="139"/>
      <c r="P567" s="139"/>
      <c r="Q567" s="139"/>
      <c r="R567" s="139"/>
      <c r="S567" s="139"/>
      <c r="T567" s="139"/>
      <c r="U567" s="139"/>
      <c r="V567" s="139"/>
    </row>
    <row r="568" spans="15:22">
      <c r="O568" s="139"/>
      <c r="P568" s="139"/>
      <c r="Q568" s="139"/>
      <c r="R568" s="139"/>
      <c r="S568" s="139"/>
      <c r="T568" s="139"/>
      <c r="U568" s="139"/>
      <c r="V568" s="139"/>
    </row>
    <row r="569" spans="15:22">
      <c r="O569" s="139"/>
      <c r="P569" s="139"/>
      <c r="Q569" s="139"/>
      <c r="R569" s="139"/>
      <c r="S569" s="139"/>
      <c r="T569" s="139"/>
      <c r="U569" s="139"/>
      <c r="V569" s="139"/>
    </row>
    <row r="570" spans="15:22">
      <c r="O570" s="139"/>
      <c r="P570" s="139"/>
      <c r="Q570" s="139"/>
      <c r="R570" s="139"/>
      <c r="S570" s="139"/>
      <c r="T570" s="139"/>
      <c r="U570" s="139"/>
      <c r="V570" s="139"/>
    </row>
    <row r="571" spans="15:22">
      <c r="O571" s="139"/>
      <c r="P571" s="139"/>
      <c r="Q571" s="139"/>
      <c r="R571" s="139"/>
      <c r="S571" s="139"/>
      <c r="T571" s="139"/>
      <c r="U571" s="139"/>
      <c r="V571" s="139"/>
    </row>
    <row r="572" spans="15:22">
      <c r="O572" s="139"/>
      <c r="P572" s="139"/>
      <c r="Q572" s="139"/>
      <c r="R572" s="139"/>
      <c r="S572" s="139"/>
      <c r="T572" s="139"/>
      <c r="U572" s="139"/>
      <c r="V572" s="139"/>
    </row>
    <row r="573" spans="15:22">
      <c r="O573" s="139"/>
      <c r="P573" s="139"/>
      <c r="Q573" s="139"/>
      <c r="R573" s="139"/>
      <c r="S573" s="139"/>
      <c r="T573" s="139"/>
      <c r="U573" s="139"/>
      <c r="V573" s="139"/>
    </row>
    <row r="574" spans="15:22">
      <c r="O574" s="139"/>
      <c r="P574" s="139"/>
      <c r="Q574" s="139"/>
      <c r="R574" s="139"/>
      <c r="S574" s="139"/>
      <c r="T574" s="139"/>
      <c r="U574" s="139"/>
      <c r="V574" s="139"/>
    </row>
    <row r="575" spans="15:22">
      <c r="O575" s="139"/>
      <c r="P575" s="139"/>
      <c r="Q575" s="139"/>
      <c r="R575" s="139"/>
      <c r="S575" s="139"/>
      <c r="T575" s="139"/>
      <c r="U575" s="139"/>
      <c r="V575" s="139"/>
    </row>
    <row r="576" spans="15:22">
      <c r="O576" s="139"/>
      <c r="P576" s="139"/>
      <c r="Q576" s="139"/>
      <c r="R576" s="139"/>
      <c r="S576" s="139"/>
      <c r="T576" s="139"/>
      <c r="U576" s="139"/>
      <c r="V576" s="139"/>
    </row>
    <row r="577" spans="15:22">
      <c r="O577" s="139"/>
      <c r="P577" s="139"/>
      <c r="Q577" s="139"/>
      <c r="R577" s="139"/>
      <c r="S577" s="139"/>
      <c r="T577" s="139"/>
      <c r="U577" s="139"/>
      <c r="V577" s="139"/>
    </row>
    <row r="578" spans="15:22">
      <c r="O578" s="139"/>
      <c r="P578" s="139"/>
      <c r="Q578" s="139"/>
      <c r="R578" s="139"/>
      <c r="S578" s="139"/>
      <c r="T578" s="139"/>
      <c r="U578" s="139"/>
      <c r="V578" s="139"/>
    </row>
    <row r="579" spans="15:22">
      <c r="O579" s="139"/>
      <c r="P579" s="139"/>
      <c r="Q579" s="139"/>
      <c r="R579" s="139"/>
      <c r="S579" s="139"/>
      <c r="T579" s="139"/>
      <c r="U579" s="139"/>
      <c r="V579" s="139"/>
    </row>
    <row r="580" spans="15:22">
      <c r="O580" s="139"/>
      <c r="P580" s="139"/>
      <c r="Q580" s="139"/>
      <c r="R580" s="139"/>
      <c r="S580" s="139"/>
      <c r="T580" s="139"/>
      <c r="U580" s="139"/>
      <c r="V580" s="139"/>
    </row>
    <row r="581" spans="15:22">
      <c r="O581" s="139"/>
      <c r="P581" s="139"/>
      <c r="Q581" s="139"/>
      <c r="R581" s="139"/>
      <c r="S581" s="139"/>
      <c r="T581" s="139"/>
      <c r="U581" s="139"/>
      <c r="V581" s="139"/>
    </row>
    <row r="582" spans="15:22">
      <c r="O582" s="139"/>
      <c r="P582" s="139"/>
      <c r="Q582" s="139"/>
      <c r="R582" s="139"/>
      <c r="S582" s="139"/>
      <c r="T582" s="139"/>
      <c r="U582" s="139"/>
      <c r="V582" s="139"/>
    </row>
    <row r="583" spans="15:22">
      <c r="O583" s="139"/>
      <c r="P583" s="139"/>
      <c r="Q583" s="139"/>
      <c r="R583" s="139"/>
      <c r="S583" s="139"/>
      <c r="T583" s="139"/>
      <c r="U583" s="139"/>
      <c r="V583" s="139"/>
    </row>
    <row r="584" spans="15:22">
      <c r="O584" s="139"/>
      <c r="P584" s="139"/>
      <c r="Q584" s="139"/>
      <c r="R584" s="139"/>
      <c r="S584" s="139"/>
      <c r="T584" s="139"/>
      <c r="U584" s="139"/>
      <c r="V584" s="139"/>
    </row>
    <row r="585" spans="15:22">
      <c r="O585" s="139"/>
      <c r="P585" s="139"/>
      <c r="Q585" s="139"/>
      <c r="R585" s="139"/>
      <c r="S585" s="139"/>
      <c r="T585" s="139"/>
      <c r="U585" s="139"/>
      <c r="V585" s="139"/>
    </row>
    <row r="586" spans="15:22">
      <c r="O586" s="139"/>
      <c r="P586" s="139"/>
      <c r="Q586" s="139"/>
      <c r="R586" s="139"/>
      <c r="S586" s="139"/>
      <c r="T586" s="139"/>
      <c r="U586" s="139"/>
      <c r="V586" s="139"/>
    </row>
    <row r="587" spans="15:22">
      <c r="O587" s="139"/>
      <c r="P587" s="139"/>
      <c r="Q587" s="139"/>
      <c r="R587" s="139"/>
      <c r="S587" s="139"/>
      <c r="T587" s="139"/>
      <c r="U587" s="139"/>
      <c r="V587" s="139"/>
    </row>
    <row r="588" spans="15:22">
      <c r="O588" s="139"/>
      <c r="P588" s="139"/>
      <c r="Q588" s="139"/>
      <c r="R588" s="139"/>
      <c r="S588" s="139"/>
      <c r="T588" s="139"/>
      <c r="U588" s="139"/>
      <c r="V588" s="139"/>
    </row>
    <row r="589" spans="15:22">
      <c r="O589" s="139"/>
      <c r="P589" s="139"/>
      <c r="Q589" s="139"/>
      <c r="R589" s="139"/>
      <c r="S589" s="139"/>
      <c r="T589" s="139"/>
      <c r="U589" s="139"/>
      <c r="V589" s="139"/>
    </row>
    <row r="590" spans="15:22">
      <c r="O590" s="139"/>
      <c r="P590" s="139"/>
      <c r="Q590" s="139"/>
      <c r="R590" s="139"/>
      <c r="S590" s="139"/>
      <c r="T590" s="139"/>
      <c r="U590" s="139"/>
      <c r="V590" s="139"/>
    </row>
    <row r="591" spans="15:22">
      <c r="O591" s="139"/>
      <c r="P591" s="139"/>
      <c r="Q591" s="139"/>
      <c r="R591" s="139"/>
      <c r="S591" s="139"/>
      <c r="T591" s="139"/>
      <c r="U591" s="139"/>
      <c r="V591" s="139"/>
    </row>
    <row r="592" spans="15:22">
      <c r="O592" s="139"/>
      <c r="P592" s="139"/>
      <c r="Q592" s="139"/>
      <c r="R592" s="139"/>
      <c r="S592" s="139"/>
      <c r="T592" s="139"/>
      <c r="U592" s="139"/>
      <c r="V592" s="139"/>
    </row>
    <row r="593" spans="15:22">
      <c r="O593" s="139"/>
      <c r="P593" s="139"/>
      <c r="Q593" s="139"/>
      <c r="R593" s="139"/>
      <c r="S593" s="139"/>
      <c r="T593" s="139"/>
      <c r="U593" s="139"/>
      <c r="V593" s="139"/>
    </row>
    <row r="594" spans="15:22">
      <c r="O594" s="139"/>
      <c r="P594" s="139"/>
      <c r="Q594" s="139"/>
      <c r="R594" s="139"/>
      <c r="S594" s="139"/>
      <c r="T594" s="139"/>
      <c r="U594" s="139"/>
      <c r="V594" s="139"/>
    </row>
    <row r="595" spans="15:22">
      <c r="O595" s="139"/>
      <c r="P595" s="139"/>
      <c r="Q595" s="139"/>
      <c r="R595" s="139"/>
      <c r="S595" s="139"/>
      <c r="T595" s="139"/>
      <c r="U595" s="139"/>
      <c r="V595" s="139"/>
    </row>
    <row r="596" spans="15:22">
      <c r="O596" s="139"/>
      <c r="P596" s="139"/>
      <c r="Q596" s="139"/>
      <c r="R596" s="139"/>
      <c r="S596" s="139"/>
      <c r="T596" s="139"/>
      <c r="U596" s="139"/>
      <c r="V596" s="139"/>
    </row>
    <row r="597" spans="15:22">
      <c r="O597" s="139"/>
      <c r="P597" s="139"/>
      <c r="Q597" s="139"/>
      <c r="R597" s="139"/>
      <c r="S597" s="139"/>
      <c r="T597" s="139"/>
      <c r="U597" s="139"/>
      <c r="V597" s="139"/>
    </row>
    <row r="598" spans="15:22">
      <c r="O598" s="139"/>
      <c r="P598" s="139"/>
      <c r="Q598" s="139"/>
      <c r="R598" s="139"/>
      <c r="S598" s="139"/>
      <c r="T598" s="139"/>
      <c r="U598" s="139"/>
      <c r="V598" s="139"/>
    </row>
    <row r="599" spans="15:22">
      <c r="O599" s="139"/>
      <c r="P599" s="139"/>
      <c r="Q599" s="139"/>
      <c r="R599" s="139"/>
      <c r="S599" s="139"/>
      <c r="T599" s="139"/>
      <c r="U599" s="139"/>
      <c r="V599" s="139"/>
    </row>
    <row r="600" spans="15:22">
      <c r="O600" s="139"/>
      <c r="P600" s="139"/>
      <c r="Q600" s="139"/>
      <c r="R600" s="139"/>
      <c r="S600" s="139"/>
      <c r="T600" s="139"/>
      <c r="U600" s="139"/>
      <c r="V600" s="139"/>
    </row>
    <row r="601" spans="15:22">
      <c r="O601" s="139"/>
      <c r="P601" s="139"/>
      <c r="Q601" s="139"/>
      <c r="R601" s="139"/>
      <c r="S601" s="139"/>
      <c r="T601" s="139"/>
      <c r="U601" s="139"/>
      <c r="V601" s="139"/>
    </row>
    <row r="602" spans="15:22">
      <c r="O602" s="139"/>
      <c r="P602" s="139"/>
      <c r="Q602" s="139"/>
      <c r="R602" s="139"/>
      <c r="S602" s="139"/>
      <c r="T602" s="139"/>
      <c r="U602" s="139"/>
      <c r="V602" s="139"/>
    </row>
    <row r="603" spans="15:22">
      <c r="O603" s="139"/>
      <c r="P603" s="139"/>
      <c r="Q603" s="139"/>
      <c r="R603" s="139"/>
      <c r="S603" s="139"/>
      <c r="T603" s="139"/>
      <c r="U603" s="139"/>
      <c r="V603" s="139"/>
    </row>
    <row r="604" spans="15:22">
      <c r="O604" s="139"/>
      <c r="P604" s="139"/>
      <c r="Q604" s="139"/>
      <c r="R604" s="139"/>
      <c r="S604" s="139"/>
      <c r="T604" s="139"/>
      <c r="U604" s="139"/>
      <c r="V604" s="139"/>
    </row>
    <row r="605" spans="15:22">
      <c r="O605" s="139"/>
      <c r="P605" s="139"/>
      <c r="Q605" s="139"/>
      <c r="R605" s="139"/>
      <c r="S605" s="139"/>
      <c r="T605" s="139"/>
      <c r="U605" s="139"/>
      <c r="V605" s="139"/>
    </row>
    <row r="606" spans="15:22">
      <c r="O606" s="139"/>
      <c r="P606" s="139"/>
      <c r="Q606" s="139"/>
      <c r="R606" s="139"/>
      <c r="S606" s="139"/>
      <c r="T606" s="139"/>
      <c r="U606" s="139"/>
      <c r="V606" s="139"/>
    </row>
    <row r="607" spans="15:22">
      <c r="O607" s="139"/>
      <c r="P607" s="139"/>
      <c r="Q607" s="139"/>
      <c r="R607" s="139"/>
      <c r="S607" s="139"/>
      <c r="T607" s="139"/>
      <c r="U607" s="139"/>
      <c r="V607" s="139"/>
    </row>
    <row r="608" spans="15:22">
      <c r="O608" s="139"/>
      <c r="P608" s="139"/>
      <c r="Q608" s="139"/>
      <c r="R608" s="139"/>
      <c r="S608" s="139"/>
      <c r="T608" s="139"/>
      <c r="U608" s="139"/>
      <c r="V608" s="139"/>
    </row>
    <row r="609" spans="15:22">
      <c r="O609" s="139"/>
      <c r="P609" s="139"/>
      <c r="Q609" s="139"/>
      <c r="R609" s="139"/>
      <c r="S609" s="139"/>
      <c r="T609" s="139"/>
      <c r="U609" s="139"/>
      <c r="V609" s="139"/>
    </row>
    <row r="610" spans="15:22">
      <c r="O610" s="139"/>
      <c r="P610" s="139"/>
      <c r="Q610" s="139"/>
      <c r="R610" s="139"/>
      <c r="S610" s="139"/>
      <c r="T610" s="139"/>
      <c r="U610" s="139"/>
      <c r="V610" s="139"/>
    </row>
    <row r="611" spans="15:22">
      <c r="O611" s="139"/>
      <c r="P611" s="139"/>
      <c r="Q611" s="139"/>
      <c r="R611" s="139"/>
      <c r="S611" s="139"/>
      <c r="T611" s="139"/>
      <c r="U611" s="139"/>
      <c r="V611" s="139"/>
    </row>
    <row r="612" spans="15:22">
      <c r="O612" s="139"/>
      <c r="P612" s="139"/>
      <c r="Q612" s="139"/>
      <c r="R612" s="139"/>
      <c r="S612" s="139"/>
      <c r="T612" s="139"/>
      <c r="U612" s="139"/>
      <c r="V612" s="139"/>
    </row>
    <row r="613" spans="15:22">
      <c r="O613" s="139"/>
      <c r="P613" s="139"/>
      <c r="Q613" s="139"/>
      <c r="R613" s="139"/>
      <c r="S613" s="139"/>
      <c r="T613" s="139"/>
      <c r="U613" s="139"/>
      <c r="V613" s="139"/>
    </row>
    <row r="614" spans="15:22">
      <c r="O614" s="139"/>
      <c r="P614" s="139"/>
      <c r="Q614" s="139"/>
      <c r="R614" s="139"/>
      <c r="S614" s="139"/>
      <c r="T614" s="139"/>
      <c r="U614" s="139"/>
      <c r="V614" s="139"/>
    </row>
    <row r="615" spans="15:22">
      <c r="O615" s="139"/>
      <c r="P615" s="139"/>
      <c r="Q615" s="139"/>
      <c r="R615" s="139"/>
      <c r="S615" s="139"/>
      <c r="T615" s="139"/>
      <c r="U615" s="139"/>
      <c r="V615" s="139"/>
    </row>
    <row r="616" spans="15:22">
      <c r="O616" s="139"/>
      <c r="P616" s="139"/>
      <c r="Q616" s="139"/>
      <c r="R616" s="139"/>
      <c r="S616" s="139"/>
      <c r="T616" s="139"/>
      <c r="U616" s="139"/>
      <c r="V616" s="139"/>
    </row>
    <row r="617" spans="15:22">
      <c r="O617" s="139"/>
      <c r="P617" s="139"/>
      <c r="Q617" s="139"/>
      <c r="R617" s="139"/>
      <c r="S617" s="139"/>
      <c r="T617" s="139"/>
      <c r="U617" s="139"/>
      <c r="V617" s="139"/>
    </row>
    <row r="618" spans="15:22">
      <c r="O618" s="139"/>
      <c r="P618" s="139"/>
      <c r="Q618" s="139"/>
      <c r="R618" s="139"/>
      <c r="S618" s="139"/>
      <c r="T618" s="139"/>
      <c r="U618" s="139"/>
      <c r="V618" s="139"/>
    </row>
    <row r="619" spans="15:22">
      <c r="O619" s="139"/>
      <c r="P619" s="139"/>
      <c r="Q619" s="139"/>
      <c r="R619" s="139"/>
      <c r="S619" s="139"/>
      <c r="T619" s="139"/>
      <c r="U619" s="139"/>
      <c r="V619" s="139"/>
    </row>
    <row r="620" spans="15:22">
      <c r="O620" s="139"/>
      <c r="P620" s="139"/>
      <c r="Q620" s="139"/>
      <c r="R620" s="139"/>
      <c r="S620" s="139"/>
      <c r="T620" s="139"/>
      <c r="U620" s="139"/>
      <c r="V620" s="139"/>
    </row>
    <row r="621" spans="15:22">
      <c r="O621" s="139"/>
      <c r="P621" s="139"/>
      <c r="Q621" s="139"/>
      <c r="R621" s="139"/>
      <c r="S621" s="139"/>
      <c r="T621" s="139"/>
      <c r="U621" s="139"/>
      <c r="V621" s="139"/>
    </row>
    <row r="622" spans="15:22">
      <c r="O622" s="139"/>
      <c r="P622" s="139"/>
      <c r="Q622" s="139"/>
      <c r="R622" s="139"/>
      <c r="S622" s="139"/>
      <c r="T622" s="139"/>
      <c r="U622" s="139"/>
      <c r="V622" s="139"/>
    </row>
    <row r="623" spans="15:22">
      <c r="O623" s="139"/>
      <c r="P623" s="139"/>
      <c r="Q623" s="139"/>
      <c r="R623" s="139"/>
      <c r="S623" s="139"/>
      <c r="T623" s="139"/>
      <c r="U623" s="139"/>
      <c r="V623" s="139"/>
    </row>
    <row r="624" spans="15:22">
      <c r="O624" s="139"/>
      <c r="P624" s="139"/>
      <c r="Q624" s="139"/>
      <c r="R624" s="139"/>
      <c r="S624" s="139"/>
      <c r="T624" s="139"/>
      <c r="U624" s="139"/>
      <c r="V624" s="139"/>
    </row>
    <row r="625" spans="15:22">
      <c r="O625" s="139"/>
      <c r="P625" s="139"/>
      <c r="Q625" s="139"/>
      <c r="R625" s="139"/>
      <c r="S625" s="139"/>
      <c r="T625" s="139"/>
      <c r="U625" s="139"/>
      <c r="V625" s="139"/>
    </row>
    <row r="626" spans="15:22">
      <c r="O626" s="139"/>
      <c r="P626" s="139"/>
      <c r="Q626" s="139"/>
      <c r="R626" s="139"/>
      <c r="S626" s="139"/>
      <c r="T626" s="139"/>
      <c r="U626" s="139"/>
      <c r="V626" s="139"/>
    </row>
    <row r="627" spans="15:22">
      <c r="O627" s="139"/>
      <c r="P627" s="139"/>
      <c r="Q627" s="139"/>
      <c r="R627" s="139"/>
      <c r="S627" s="139"/>
      <c r="T627" s="139"/>
      <c r="U627" s="139"/>
      <c r="V627" s="139"/>
    </row>
    <row r="628" spans="15:22">
      <c r="O628" s="139"/>
      <c r="P628" s="139"/>
      <c r="Q628" s="139"/>
      <c r="R628" s="139"/>
      <c r="S628" s="139"/>
      <c r="T628" s="139"/>
      <c r="U628" s="139"/>
      <c r="V628" s="139"/>
    </row>
    <row r="629" spans="15:22">
      <c r="O629" s="139"/>
      <c r="P629" s="139"/>
      <c r="Q629" s="139"/>
      <c r="R629" s="139"/>
      <c r="S629" s="139"/>
      <c r="T629" s="139"/>
      <c r="U629" s="139"/>
      <c r="V629" s="139"/>
    </row>
    <row r="630" spans="15:22">
      <c r="O630" s="139"/>
      <c r="P630" s="139"/>
      <c r="Q630" s="139"/>
      <c r="R630" s="139"/>
      <c r="S630" s="139"/>
      <c r="T630" s="139"/>
      <c r="U630" s="139"/>
      <c r="V630" s="139"/>
    </row>
    <row r="631" spans="15:22">
      <c r="O631" s="139"/>
      <c r="P631" s="139"/>
      <c r="Q631" s="139"/>
      <c r="R631" s="139"/>
      <c r="S631" s="139"/>
      <c r="T631" s="139"/>
      <c r="U631" s="139"/>
      <c r="V631" s="139"/>
    </row>
    <row r="632" spans="15:22">
      <c r="O632" s="139"/>
      <c r="P632" s="139"/>
      <c r="Q632" s="139"/>
      <c r="R632" s="139"/>
      <c r="S632" s="139"/>
      <c r="T632" s="139"/>
      <c r="U632" s="139"/>
      <c r="V632" s="139"/>
    </row>
    <row r="633" spans="15:22">
      <c r="O633" s="139"/>
      <c r="P633" s="139"/>
      <c r="Q633" s="139"/>
      <c r="R633" s="139"/>
      <c r="S633" s="139"/>
      <c r="T633" s="139"/>
      <c r="U633" s="139"/>
      <c r="V633" s="139"/>
    </row>
    <row r="634" spans="15:22">
      <c r="O634" s="139"/>
      <c r="P634" s="139"/>
      <c r="Q634" s="139"/>
      <c r="R634" s="139"/>
      <c r="S634" s="139"/>
      <c r="T634" s="139"/>
      <c r="U634" s="139"/>
      <c r="V634" s="139"/>
    </row>
    <row r="635" spans="15:22">
      <c r="O635" s="139"/>
      <c r="P635" s="139"/>
      <c r="Q635" s="139"/>
      <c r="R635" s="139"/>
      <c r="S635" s="139"/>
      <c r="T635" s="139"/>
      <c r="U635" s="139"/>
      <c r="V635" s="139"/>
    </row>
    <row r="636" spans="15:22">
      <c r="O636" s="139"/>
      <c r="P636" s="139"/>
      <c r="Q636" s="139"/>
      <c r="R636" s="139"/>
      <c r="S636" s="139"/>
      <c r="T636" s="139"/>
      <c r="U636" s="139"/>
      <c r="V636" s="139"/>
    </row>
    <row r="637" spans="15:22">
      <c r="O637" s="139"/>
      <c r="P637" s="139"/>
      <c r="Q637" s="139"/>
      <c r="R637" s="139"/>
      <c r="S637" s="139"/>
      <c r="T637" s="139"/>
      <c r="U637" s="139"/>
      <c r="V637" s="139"/>
    </row>
    <row r="638" spans="15:22">
      <c r="O638" s="139"/>
      <c r="P638" s="139"/>
      <c r="Q638" s="139"/>
      <c r="R638" s="139"/>
      <c r="S638" s="139"/>
      <c r="T638" s="139"/>
      <c r="U638" s="139"/>
      <c r="V638" s="139"/>
    </row>
    <row r="639" spans="15:22">
      <c r="O639" s="139"/>
      <c r="P639" s="139"/>
      <c r="Q639" s="139"/>
      <c r="R639" s="139"/>
      <c r="S639" s="139"/>
      <c r="T639" s="139"/>
      <c r="U639" s="139"/>
      <c r="V639" s="139"/>
    </row>
    <row r="640" spans="15:22">
      <c r="O640" s="139"/>
      <c r="P640" s="139"/>
      <c r="Q640" s="139"/>
      <c r="R640" s="139"/>
      <c r="S640" s="139"/>
      <c r="T640" s="139"/>
      <c r="U640" s="139"/>
      <c r="V640" s="139"/>
    </row>
    <row r="641" spans="15:22">
      <c r="O641" s="139"/>
      <c r="P641" s="139"/>
      <c r="Q641" s="139"/>
      <c r="R641" s="139"/>
      <c r="S641" s="139"/>
      <c r="T641" s="139"/>
      <c r="U641" s="139"/>
      <c r="V641" s="139"/>
    </row>
    <row r="642" spans="15:22">
      <c r="O642" s="139"/>
      <c r="P642" s="139"/>
      <c r="Q642" s="139"/>
      <c r="R642" s="139"/>
      <c r="S642" s="139"/>
      <c r="T642" s="139"/>
      <c r="U642" s="139"/>
      <c r="V642" s="139"/>
    </row>
    <row r="643" spans="15:22">
      <c r="O643" s="139"/>
      <c r="P643" s="139"/>
      <c r="Q643" s="139"/>
      <c r="R643" s="139"/>
      <c r="S643" s="139"/>
      <c r="T643" s="139"/>
      <c r="U643" s="139"/>
      <c r="V643" s="139"/>
    </row>
    <row r="644" spans="15:22">
      <c r="O644" s="139"/>
      <c r="P644" s="139"/>
      <c r="Q644" s="139"/>
      <c r="R644" s="139"/>
      <c r="S644" s="139"/>
      <c r="T644" s="139"/>
      <c r="U644" s="139"/>
      <c r="V644" s="139"/>
    </row>
    <row r="645" spans="15:22">
      <c r="O645" s="139"/>
      <c r="P645" s="139"/>
      <c r="Q645" s="139"/>
      <c r="R645" s="139"/>
      <c r="S645" s="139"/>
      <c r="T645" s="139"/>
      <c r="U645" s="139"/>
      <c r="V645" s="139"/>
    </row>
    <row r="646" spans="15:22">
      <c r="O646" s="139"/>
      <c r="P646" s="139"/>
      <c r="Q646" s="139"/>
      <c r="R646" s="139"/>
      <c r="S646" s="139"/>
      <c r="T646" s="139"/>
      <c r="U646" s="139"/>
      <c r="V646" s="139"/>
    </row>
    <row r="647" spans="15:22">
      <c r="O647" s="139"/>
      <c r="P647" s="139"/>
      <c r="Q647" s="139"/>
      <c r="R647" s="139"/>
      <c r="S647" s="139"/>
      <c r="T647" s="139"/>
      <c r="U647" s="139"/>
      <c r="V647" s="139"/>
    </row>
    <row r="648" spans="15:22">
      <c r="O648" s="139"/>
      <c r="P648" s="139"/>
      <c r="Q648" s="139"/>
      <c r="R648" s="139"/>
      <c r="S648" s="139"/>
      <c r="T648" s="139"/>
      <c r="U648" s="139"/>
      <c r="V648" s="139"/>
    </row>
    <row r="649" spans="15:22">
      <c r="O649" s="139"/>
      <c r="P649" s="139"/>
      <c r="Q649" s="139"/>
      <c r="R649" s="139"/>
      <c r="S649" s="139"/>
      <c r="T649" s="139"/>
      <c r="U649" s="139"/>
      <c r="V649" s="139"/>
    </row>
    <row r="650" spans="15:22">
      <c r="O650" s="139"/>
      <c r="P650" s="139"/>
      <c r="Q650" s="139"/>
      <c r="R650" s="139"/>
      <c r="S650" s="139"/>
      <c r="T650" s="139"/>
      <c r="U650" s="139"/>
      <c r="V650" s="139"/>
    </row>
    <row r="651" spans="15:22">
      <c r="O651" s="139"/>
      <c r="P651" s="139"/>
      <c r="Q651" s="139"/>
      <c r="R651" s="139"/>
      <c r="S651" s="139"/>
      <c r="T651" s="139"/>
      <c r="U651" s="139"/>
      <c r="V651" s="139"/>
    </row>
    <row r="652" spans="15:22">
      <c r="O652" s="139"/>
      <c r="P652" s="139"/>
      <c r="Q652" s="139"/>
      <c r="R652" s="139"/>
      <c r="S652" s="139"/>
      <c r="T652" s="139"/>
      <c r="U652" s="139"/>
      <c r="V652" s="139"/>
    </row>
    <row r="653" spans="15:22">
      <c r="O653" s="139"/>
      <c r="P653" s="139"/>
      <c r="Q653" s="139"/>
      <c r="R653" s="139"/>
      <c r="S653" s="139"/>
      <c r="T653" s="139"/>
      <c r="U653" s="139"/>
      <c r="V653" s="139"/>
    </row>
    <row r="654" spans="15:22">
      <c r="O654" s="139"/>
      <c r="P654" s="139"/>
      <c r="Q654" s="139"/>
      <c r="R654" s="139"/>
      <c r="S654" s="139"/>
      <c r="T654" s="139"/>
      <c r="U654" s="139"/>
      <c r="V654" s="139"/>
    </row>
    <row r="655" spans="15:22">
      <c r="O655" s="139"/>
      <c r="P655" s="139"/>
      <c r="Q655" s="139"/>
      <c r="R655" s="139"/>
      <c r="S655" s="139"/>
      <c r="T655" s="139"/>
      <c r="U655" s="139"/>
      <c r="V655" s="139"/>
    </row>
    <row r="656" spans="15:22">
      <c r="O656" s="139"/>
      <c r="P656" s="139"/>
      <c r="Q656" s="139"/>
      <c r="R656" s="139"/>
      <c r="S656" s="139"/>
      <c r="T656" s="139"/>
      <c r="U656" s="139"/>
      <c r="V656" s="139"/>
    </row>
    <row r="657" spans="15:22">
      <c r="O657" s="139"/>
      <c r="P657" s="139"/>
      <c r="Q657" s="139"/>
      <c r="R657" s="139"/>
      <c r="S657" s="139"/>
      <c r="T657" s="139"/>
      <c r="U657" s="139"/>
      <c r="V657" s="139"/>
    </row>
    <row r="658" spans="15:22">
      <c r="O658" s="139"/>
      <c r="P658" s="139"/>
      <c r="Q658" s="139"/>
      <c r="R658" s="139"/>
      <c r="S658" s="139"/>
      <c r="T658" s="139"/>
      <c r="U658" s="139"/>
      <c r="V658" s="139"/>
    </row>
    <row r="659" spans="15:22">
      <c r="O659" s="139"/>
      <c r="P659" s="139"/>
      <c r="Q659" s="139"/>
      <c r="R659" s="139"/>
      <c r="S659" s="139"/>
      <c r="T659" s="139"/>
      <c r="U659" s="139"/>
      <c r="V659" s="139"/>
    </row>
    <row r="660" spans="15:22">
      <c r="O660" s="139"/>
      <c r="P660" s="139"/>
      <c r="Q660" s="139"/>
      <c r="R660" s="139"/>
      <c r="S660" s="139"/>
      <c r="T660" s="139"/>
      <c r="U660" s="139"/>
      <c r="V660" s="139"/>
    </row>
    <row r="661" spans="15:22">
      <c r="O661" s="139"/>
      <c r="P661" s="139"/>
      <c r="Q661" s="139"/>
      <c r="R661" s="139"/>
      <c r="S661" s="139"/>
      <c r="T661" s="139"/>
      <c r="U661" s="139"/>
      <c r="V661" s="139"/>
    </row>
    <row r="662" spans="15:22">
      <c r="O662" s="139"/>
      <c r="P662" s="139"/>
      <c r="Q662" s="139"/>
      <c r="R662" s="139"/>
      <c r="S662" s="139"/>
      <c r="T662" s="139"/>
      <c r="U662" s="139"/>
      <c r="V662" s="139"/>
    </row>
    <row r="663" spans="15:22">
      <c r="O663" s="139"/>
      <c r="P663" s="139"/>
      <c r="Q663" s="139"/>
      <c r="R663" s="139"/>
      <c r="S663" s="139"/>
      <c r="T663" s="139"/>
      <c r="U663" s="139"/>
      <c r="V663" s="139"/>
    </row>
    <row r="664" spans="15:22">
      <c r="O664" s="139"/>
      <c r="P664" s="139"/>
      <c r="Q664" s="139"/>
      <c r="R664" s="139"/>
      <c r="S664" s="139"/>
      <c r="T664" s="139"/>
      <c r="U664" s="139"/>
      <c r="V664" s="139"/>
    </row>
    <row r="665" spans="15:22">
      <c r="O665" s="139"/>
      <c r="P665" s="139"/>
      <c r="Q665" s="139"/>
      <c r="R665" s="139"/>
      <c r="S665" s="139"/>
      <c r="T665" s="139"/>
      <c r="U665" s="139"/>
      <c r="V665" s="139"/>
    </row>
    <row r="666" spans="15:22">
      <c r="O666" s="139"/>
      <c r="P666" s="139"/>
      <c r="Q666" s="139"/>
      <c r="R666" s="139"/>
      <c r="S666" s="139"/>
      <c r="T666" s="139"/>
      <c r="U666" s="139"/>
      <c r="V666" s="139"/>
    </row>
    <row r="667" spans="15:22">
      <c r="O667" s="139"/>
      <c r="P667" s="139"/>
      <c r="Q667" s="139"/>
      <c r="R667" s="139"/>
      <c r="S667" s="139"/>
      <c r="T667" s="139"/>
      <c r="U667" s="139"/>
      <c r="V667" s="139"/>
    </row>
    <row r="668" spans="15:22">
      <c r="O668" s="139"/>
      <c r="P668" s="139"/>
      <c r="Q668" s="139"/>
      <c r="R668" s="139"/>
      <c r="S668" s="139"/>
      <c r="T668" s="139"/>
      <c r="U668" s="139"/>
      <c r="V668" s="139"/>
    </row>
    <row r="669" spans="15:22">
      <c r="O669" s="139"/>
      <c r="P669" s="139"/>
      <c r="Q669" s="139"/>
      <c r="R669" s="139"/>
      <c r="S669" s="139"/>
      <c r="T669" s="139"/>
      <c r="U669" s="139"/>
      <c r="V669" s="139"/>
    </row>
    <row r="670" spans="15:22">
      <c r="O670" s="139"/>
      <c r="P670" s="139"/>
      <c r="Q670" s="139"/>
      <c r="R670" s="139"/>
      <c r="S670" s="139"/>
      <c r="T670" s="139"/>
      <c r="U670" s="139"/>
      <c r="V670" s="139"/>
    </row>
    <row r="671" spans="15:22">
      <c r="O671" s="139"/>
      <c r="P671" s="139"/>
      <c r="Q671" s="139"/>
      <c r="R671" s="139"/>
      <c r="S671" s="139"/>
      <c r="T671" s="139"/>
      <c r="U671" s="139"/>
      <c r="V671" s="139"/>
    </row>
    <row r="672" spans="15:22">
      <c r="O672" s="139"/>
      <c r="P672" s="139"/>
      <c r="Q672" s="139"/>
      <c r="R672" s="139"/>
      <c r="S672" s="139"/>
      <c r="T672" s="139"/>
      <c r="U672" s="139"/>
      <c r="V672" s="139"/>
    </row>
    <row r="673" spans="15:22">
      <c r="O673" s="139"/>
      <c r="P673" s="139"/>
      <c r="Q673" s="139"/>
      <c r="R673" s="139"/>
      <c r="S673" s="139"/>
      <c r="T673" s="139"/>
      <c r="U673" s="139"/>
      <c r="V673" s="139"/>
    </row>
    <row r="674" spans="15:22">
      <c r="O674" s="139"/>
      <c r="P674" s="139"/>
      <c r="Q674" s="139"/>
      <c r="R674" s="139"/>
      <c r="S674" s="139"/>
      <c r="T674" s="139"/>
      <c r="U674" s="139"/>
      <c r="V674" s="139"/>
    </row>
    <row r="675" spans="15:22">
      <c r="O675" s="139"/>
      <c r="P675" s="139"/>
      <c r="Q675" s="139"/>
      <c r="R675" s="139"/>
      <c r="S675" s="139"/>
      <c r="T675" s="139"/>
      <c r="U675" s="139"/>
      <c r="V675" s="139"/>
    </row>
    <row r="676" spans="15:22">
      <c r="O676" s="139"/>
      <c r="P676" s="139"/>
      <c r="Q676" s="139"/>
      <c r="R676" s="139"/>
      <c r="S676" s="139"/>
      <c r="T676" s="139"/>
      <c r="U676" s="139"/>
      <c r="V676" s="139"/>
    </row>
    <row r="677" spans="15:22">
      <c r="O677" s="139"/>
      <c r="P677" s="139"/>
      <c r="Q677" s="139"/>
      <c r="R677" s="139"/>
      <c r="S677" s="139"/>
      <c r="T677" s="139"/>
      <c r="U677" s="139"/>
      <c r="V677" s="139"/>
    </row>
    <row r="678" spans="15:22">
      <c r="O678" s="139"/>
      <c r="P678" s="139"/>
      <c r="Q678" s="139"/>
      <c r="R678" s="139"/>
      <c r="S678" s="139"/>
      <c r="T678" s="139"/>
      <c r="U678" s="139"/>
      <c r="V678" s="139"/>
    </row>
    <row r="679" spans="15:22">
      <c r="O679" s="139"/>
      <c r="P679" s="139"/>
      <c r="Q679" s="139"/>
      <c r="R679" s="139"/>
      <c r="S679" s="139"/>
      <c r="T679" s="139"/>
      <c r="U679" s="139"/>
      <c r="V679" s="139"/>
    </row>
    <row r="680" spans="15:22">
      <c r="O680" s="139"/>
      <c r="P680" s="139"/>
      <c r="Q680" s="139"/>
      <c r="R680" s="139"/>
      <c r="S680" s="139"/>
      <c r="T680" s="139"/>
      <c r="U680" s="139"/>
      <c r="V680" s="139"/>
    </row>
    <row r="681" spans="15:22">
      <c r="O681" s="139"/>
      <c r="P681" s="139"/>
      <c r="Q681" s="139"/>
      <c r="R681" s="139"/>
      <c r="S681" s="139"/>
      <c r="T681" s="139"/>
      <c r="U681" s="139"/>
      <c r="V681" s="139"/>
    </row>
    <row r="682" spans="15:22">
      <c r="O682" s="139"/>
      <c r="P682" s="139"/>
      <c r="Q682" s="139"/>
      <c r="R682" s="139"/>
      <c r="S682" s="139"/>
      <c r="T682" s="139"/>
      <c r="U682" s="139"/>
      <c r="V682" s="139"/>
    </row>
    <row r="683" spans="15:22">
      <c r="O683" s="139"/>
      <c r="P683" s="139"/>
      <c r="Q683" s="139"/>
      <c r="R683" s="139"/>
      <c r="S683" s="139"/>
      <c r="T683" s="139"/>
      <c r="U683" s="139"/>
      <c r="V683" s="139"/>
    </row>
    <row r="684" spans="15:22">
      <c r="O684" s="139"/>
      <c r="P684" s="139"/>
      <c r="Q684" s="139"/>
      <c r="R684" s="139"/>
      <c r="S684" s="139"/>
      <c r="T684" s="139"/>
      <c r="U684" s="139"/>
      <c r="V684" s="139"/>
    </row>
    <row r="685" spans="15:22">
      <c r="O685" s="139"/>
      <c r="P685" s="139"/>
      <c r="Q685" s="139"/>
      <c r="R685" s="139"/>
      <c r="S685" s="139"/>
      <c r="T685" s="139"/>
      <c r="U685" s="139"/>
      <c r="V685" s="139"/>
    </row>
    <row r="686" spans="15:22">
      <c r="O686" s="139"/>
      <c r="P686" s="139"/>
      <c r="Q686" s="139"/>
      <c r="R686" s="139"/>
      <c r="S686" s="139"/>
      <c r="T686" s="139"/>
      <c r="U686" s="139"/>
      <c r="V686" s="139"/>
    </row>
    <row r="687" spans="15:22">
      <c r="O687" s="139"/>
      <c r="P687" s="139"/>
      <c r="Q687" s="139"/>
      <c r="R687" s="139"/>
      <c r="S687" s="139"/>
      <c r="T687" s="139"/>
      <c r="U687" s="139"/>
      <c r="V687" s="139"/>
    </row>
    <row r="688" spans="15:22">
      <c r="O688" s="139"/>
      <c r="P688" s="139"/>
      <c r="Q688" s="139"/>
      <c r="R688" s="139"/>
      <c r="S688" s="139"/>
      <c r="T688" s="139"/>
      <c r="U688" s="139"/>
      <c r="V688" s="139"/>
    </row>
    <row r="689" spans="15:22">
      <c r="O689" s="139"/>
      <c r="P689" s="139"/>
      <c r="Q689" s="139"/>
      <c r="R689" s="139"/>
      <c r="S689" s="139"/>
      <c r="T689" s="139"/>
      <c r="U689" s="139"/>
      <c r="V689" s="139"/>
    </row>
    <row r="690" spans="15:22">
      <c r="O690" s="139"/>
      <c r="P690" s="139"/>
      <c r="Q690" s="139"/>
      <c r="R690" s="139"/>
      <c r="S690" s="139"/>
      <c r="T690" s="139"/>
      <c r="U690" s="139"/>
      <c r="V690" s="139"/>
    </row>
    <row r="691" spans="15:22">
      <c r="O691" s="139"/>
      <c r="P691" s="139"/>
      <c r="Q691" s="139"/>
      <c r="R691" s="139"/>
      <c r="S691" s="139"/>
      <c r="T691" s="139"/>
      <c r="U691" s="139"/>
      <c r="V691" s="139"/>
    </row>
    <row r="692" spans="15:22">
      <c r="O692" s="139"/>
      <c r="P692" s="139"/>
      <c r="Q692" s="139"/>
      <c r="R692" s="139"/>
      <c r="S692" s="139"/>
      <c r="T692" s="139"/>
      <c r="U692" s="139"/>
      <c r="V692" s="139"/>
    </row>
    <row r="693" spans="15:22">
      <c r="O693" s="139"/>
      <c r="P693" s="139"/>
      <c r="Q693" s="139"/>
      <c r="R693" s="139"/>
      <c r="S693" s="139"/>
      <c r="T693" s="139"/>
      <c r="U693" s="139"/>
      <c r="V693" s="139"/>
    </row>
    <row r="694" spans="15:22">
      <c r="O694" s="139"/>
      <c r="P694" s="139"/>
      <c r="Q694" s="139"/>
      <c r="R694" s="139"/>
      <c r="S694" s="139"/>
      <c r="T694" s="139"/>
      <c r="U694" s="139"/>
      <c r="V694" s="139"/>
    </row>
    <row r="695" spans="15:22">
      <c r="O695" s="139"/>
      <c r="P695" s="139"/>
      <c r="Q695" s="139"/>
      <c r="R695" s="139"/>
      <c r="S695" s="139"/>
      <c r="T695" s="139"/>
      <c r="U695" s="139"/>
      <c r="V695" s="139"/>
    </row>
    <row r="696" spans="15:22">
      <c r="O696" s="139"/>
      <c r="P696" s="139"/>
      <c r="Q696" s="139"/>
      <c r="R696" s="139"/>
      <c r="S696" s="139"/>
      <c r="T696" s="139"/>
      <c r="U696" s="139"/>
      <c r="V696" s="139"/>
    </row>
    <row r="697" spans="15:22">
      <c r="O697" s="139"/>
      <c r="P697" s="139"/>
      <c r="Q697" s="139"/>
      <c r="R697" s="139"/>
      <c r="S697" s="139"/>
      <c r="T697" s="139"/>
      <c r="U697" s="139"/>
      <c r="V697" s="139"/>
    </row>
    <row r="698" spans="15:22">
      <c r="O698" s="139"/>
      <c r="P698" s="139"/>
      <c r="Q698" s="139"/>
      <c r="R698" s="139"/>
      <c r="S698" s="139"/>
      <c r="T698" s="139"/>
      <c r="U698" s="139"/>
      <c r="V698" s="139"/>
    </row>
    <row r="699" spans="15:22">
      <c r="O699" s="139"/>
      <c r="P699" s="139"/>
      <c r="Q699" s="139"/>
      <c r="R699" s="139"/>
      <c r="S699" s="139"/>
      <c r="T699" s="139"/>
    </row>
    <row r="700" spans="15:22">
      <c r="O700" s="139"/>
      <c r="P700" s="139"/>
      <c r="Q700" s="139"/>
      <c r="R700" s="139"/>
      <c r="S700" s="139"/>
      <c r="T700" s="139"/>
    </row>
    <row r="701" spans="15:22">
      <c r="O701" s="139"/>
      <c r="P701" s="139"/>
      <c r="Q701" s="139"/>
      <c r="R701" s="139"/>
      <c r="S701" s="139"/>
      <c r="T701" s="139"/>
    </row>
    <row r="702" spans="15:22">
      <c r="O702" s="139"/>
      <c r="P702" s="139"/>
      <c r="Q702" s="139"/>
      <c r="R702" s="139"/>
      <c r="S702" s="139"/>
      <c r="T702" s="139"/>
    </row>
    <row r="703" spans="15:22">
      <c r="O703" s="139"/>
      <c r="P703" s="139"/>
      <c r="Q703" s="139"/>
      <c r="R703" s="139"/>
      <c r="S703" s="139"/>
      <c r="T703" s="139"/>
    </row>
    <row r="704" spans="15:22">
      <c r="O704" s="139"/>
      <c r="P704" s="139"/>
      <c r="Q704" s="139"/>
      <c r="R704" s="139"/>
      <c r="S704" s="139"/>
      <c r="T704" s="139"/>
    </row>
    <row r="705" spans="15:20">
      <c r="O705" s="139"/>
      <c r="P705" s="139"/>
      <c r="Q705" s="139"/>
      <c r="R705" s="139"/>
      <c r="S705" s="139"/>
      <c r="T705" s="139"/>
    </row>
    <row r="706" spans="15:20">
      <c r="O706" s="139"/>
      <c r="P706" s="139"/>
      <c r="Q706" s="139"/>
      <c r="R706" s="139"/>
      <c r="S706" s="139"/>
      <c r="T706" s="139"/>
    </row>
    <row r="707" spans="15:20">
      <c r="O707" s="139"/>
      <c r="P707" s="139"/>
      <c r="Q707" s="139"/>
      <c r="R707" s="139"/>
      <c r="S707" s="139"/>
      <c r="T707" s="139"/>
    </row>
    <row r="708" spans="15:20">
      <c r="O708" s="139"/>
      <c r="P708" s="139"/>
      <c r="Q708" s="139"/>
      <c r="R708" s="139"/>
      <c r="S708" s="139"/>
      <c r="T708" s="139"/>
    </row>
    <row r="709" spans="15:20">
      <c r="O709" s="139"/>
      <c r="P709" s="139"/>
      <c r="Q709" s="139"/>
      <c r="R709" s="139"/>
      <c r="S709" s="139"/>
      <c r="T709" s="139"/>
    </row>
    <row r="710" spans="15:20">
      <c r="O710" s="139"/>
      <c r="P710" s="139"/>
      <c r="Q710" s="139"/>
      <c r="R710" s="139"/>
      <c r="S710" s="139"/>
      <c r="T710" s="139"/>
    </row>
    <row r="711" spans="15:20">
      <c r="O711" s="139"/>
      <c r="P711" s="139"/>
      <c r="Q711" s="139"/>
      <c r="R711" s="139"/>
      <c r="S711" s="139"/>
      <c r="T711" s="139"/>
    </row>
    <row r="712" spans="15:20">
      <c r="O712" s="139"/>
      <c r="P712" s="139"/>
      <c r="Q712" s="139"/>
      <c r="R712" s="139"/>
      <c r="S712" s="139"/>
      <c r="T712" s="139"/>
    </row>
    <row r="713" spans="15:20">
      <c r="O713" s="139"/>
      <c r="P713" s="139"/>
      <c r="Q713" s="139"/>
      <c r="R713" s="139"/>
      <c r="S713" s="139"/>
      <c r="T713" s="139"/>
    </row>
    <row r="714" spans="15:20">
      <c r="O714" s="139"/>
      <c r="P714" s="139"/>
      <c r="Q714" s="139"/>
      <c r="R714" s="139"/>
      <c r="S714" s="139"/>
      <c r="T714" s="139"/>
    </row>
    <row r="715" spans="15:20">
      <c r="O715" s="139"/>
      <c r="P715" s="139"/>
      <c r="Q715" s="139"/>
      <c r="R715" s="139"/>
      <c r="S715" s="139"/>
      <c r="T715" s="139"/>
    </row>
    <row r="716" spans="15:20">
      <c r="O716" s="139"/>
      <c r="P716" s="139"/>
      <c r="Q716" s="139"/>
      <c r="R716" s="139"/>
      <c r="S716" s="139"/>
      <c r="T716" s="139"/>
    </row>
    <row r="717" spans="15:20">
      <c r="O717" s="139"/>
      <c r="P717" s="139"/>
      <c r="Q717" s="139"/>
      <c r="R717" s="139"/>
      <c r="S717" s="139"/>
      <c r="T717" s="139"/>
    </row>
    <row r="718" spans="15:20">
      <c r="O718" s="139"/>
      <c r="P718" s="139"/>
      <c r="Q718" s="139"/>
      <c r="R718" s="139"/>
      <c r="S718" s="139"/>
      <c r="T718" s="139"/>
    </row>
    <row r="719" spans="15:20">
      <c r="O719" s="139"/>
      <c r="P719" s="139"/>
      <c r="Q719" s="139"/>
      <c r="R719" s="139"/>
      <c r="S719" s="139"/>
      <c r="T719" s="139"/>
    </row>
    <row r="720" spans="15:20">
      <c r="O720" s="139"/>
      <c r="P720" s="139"/>
      <c r="Q720" s="139"/>
      <c r="R720" s="139"/>
      <c r="S720" s="139"/>
      <c r="T720" s="139"/>
    </row>
    <row r="721" spans="15:20">
      <c r="O721" s="139"/>
      <c r="P721" s="139"/>
      <c r="Q721" s="139"/>
      <c r="R721" s="139"/>
      <c r="S721" s="139"/>
      <c r="T721" s="139"/>
    </row>
    <row r="722" spans="15:20">
      <c r="O722" s="139"/>
      <c r="P722" s="139"/>
      <c r="Q722" s="139"/>
      <c r="R722" s="139"/>
      <c r="S722" s="139"/>
      <c r="T722" s="139"/>
    </row>
    <row r="723" spans="15:20">
      <c r="O723" s="139"/>
      <c r="P723" s="139"/>
      <c r="Q723" s="139"/>
      <c r="R723" s="139"/>
      <c r="S723" s="139"/>
      <c r="T723" s="139"/>
    </row>
    <row r="724" spans="15:20">
      <c r="O724" s="139"/>
      <c r="P724" s="139"/>
      <c r="Q724" s="139"/>
      <c r="R724" s="139"/>
      <c r="S724" s="139"/>
      <c r="T724" s="139"/>
    </row>
    <row r="725" spans="15:20">
      <c r="O725" s="139"/>
      <c r="P725" s="139"/>
      <c r="Q725" s="139"/>
      <c r="R725" s="139"/>
      <c r="S725" s="139"/>
      <c r="T725" s="139"/>
    </row>
    <row r="726" spans="15:20">
      <c r="O726" s="139"/>
      <c r="P726" s="139"/>
      <c r="Q726" s="139"/>
      <c r="R726" s="139"/>
      <c r="S726" s="139"/>
      <c r="T726" s="139"/>
    </row>
    <row r="727" spans="15:20">
      <c r="O727" s="139"/>
      <c r="P727" s="139"/>
      <c r="Q727" s="139"/>
      <c r="R727" s="139"/>
      <c r="S727" s="139"/>
      <c r="T727" s="139"/>
    </row>
    <row r="728" spans="15:20">
      <c r="O728" s="139"/>
      <c r="P728" s="139"/>
      <c r="Q728" s="139"/>
      <c r="R728" s="139"/>
      <c r="S728" s="139"/>
      <c r="T728" s="139"/>
    </row>
    <row r="729" spans="15:20">
      <c r="O729" s="139"/>
      <c r="P729" s="139"/>
      <c r="Q729" s="139"/>
      <c r="R729" s="139"/>
      <c r="S729" s="139"/>
      <c r="T729" s="139"/>
    </row>
    <row r="730" spans="15:20">
      <c r="O730" s="139"/>
      <c r="P730" s="139"/>
      <c r="Q730" s="139"/>
      <c r="R730" s="139"/>
      <c r="S730" s="139"/>
      <c r="T730" s="139"/>
    </row>
    <row r="731" spans="15:20">
      <c r="O731" s="139"/>
      <c r="P731" s="139"/>
      <c r="Q731" s="139"/>
      <c r="R731" s="139"/>
      <c r="S731" s="139"/>
      <c r="T731" s="139"/>
    </row>
    <row r="732" spans="15:20">
      <c r="O732" s="139"/>
      <c r="P732" s="139"/>
      <c r="Q732" s="139"/>
      <c r="R732" s="139"/>
      <c r="S732" s="139"/>
      <c r="T732" s="139"/>
    </row>
    <row r="733" spans="15:20">
      <c r="O733" s="139"/>
      <c r="P733" s="139"/>
      <c r="Q733" s="139"/>
      <c r="R733" s="139"/>
      <c r="S733" s="139"/>
      <c r="T733" s="139"/>
    </row>
    <row r="734" spans="15:20">
      <c r="O734" s="139"/>
      <c r="P734" s="139"/>
      <c r="Q734" s="139"/>
      <c r="R734" s="139"/>
      <c r="S734" s="139"/>
      <c r="T734" s="139"/>
    </row>
    <row r="735" spans="15:20">
      <c r="O735" s="139"/>
      <c r="P735" s="139"/>
      <c r="Q735" s="139"/>
      <c r="R735" s="139"/>
      <c r="S735" s="139"/>
      <c r="T735" s="139"/>
    </row>
    <row r="736" spans="15:20">
      <c r="O736" s="139"/>
      <c r="P736" s="139"/>
      <c r="Q736" s="139"/>
      <c r="R736" s="139"/>
      <c r="S736" s="139"/>
      <c r="T736" s="139"/>
    </row>
    <row r="737" spans="15:20">
      <c r="O737" s="139"/>
      <c r="P737" s="139"/>
      <c r="Q737" s="139"/>
      <c r="R737" s="139"/>
      <c r="S737" s="139"/>
      <c r="T737" s="139"/>
    </row>
    <row r="738" spans="15:20">
      <c r="O738" s="139"/>
      <c r="P738" s="139"/>
      <c r="Q738" s="139"/>
      <c r="R738" s="139"/>
      <c r="S738" s="139"/>
      <c r="T738" s="139"/>
    </row>
    <row r="739" spans="15:20">
      <c r="O739" s="139"/>
      <c r="P739" s="139"/>
      <c r="Q739" s="139"/>
      <c r="R739" s="139"/>
      <c r="S739" s="139"/>
      <c r="T739" s="139"/>
    </row>
    <row r="740" spans="15:20">
      <c r="O740" s="139"/>
      <c r="P740" s="139"/>
      <c r="Q740" s="139"/>
      <c r="R740" s="139"/>
      <c r="S740" s="139"/>
      <c r="T740" s="139"/>
    </row>
    <row r="741" spans="15:20">
      <c r="O741" s="139"/>
      <c r="P741" s="139"/>
      <c r="Q741" s="139"/>
      <c r="R741" s="139"/>
      <c r="S741" s="139"/>
      <c r="T741" s="139"/>
    </row>
    <row r="742" spans="15:20">
      <c r="O742" s="139"/>
      <c r="P742" s="139"/>
      <c r="Q742" s="139"/>
      <c r="R742" s="139"/>
      <c r="S742" s="139"/>
      <c r="T742" s="139"/>
    </row>
    <row r="743" spans="15:20">
      <c r="O743" s="139"/>
      <c r="P743" s="139"/>
      <c r="Q743" s="139"/>
      <c r="R743" s="139"/>
      <c r="S743" s="139"/>
      <c r="T743" s="139"/>
    </row>
    <row r="744" spans="15:20">
      <c r="O744" s="139"/>
      <c r="P744" s="139"/>
      <c r="Q744" s="139"/>
      <c r="R744" s="139"/>
      <c r="S744" s="139"/>
      <c r="T744" s="139"/>
    </row>
    <row r="745" spans="15:20">
      <c r="O745" s="139"/>
      <c r="P745" s="139"/>
      <c r="Q745" s="139"/>
      <c r="R745" s="139"/>
      <c r="S745" s="139"/>
      <c r="T745" s="139"/>
    </row>
    <row r="746" spans="15:20">
      <c r="O746" s="139"/>
      <c r="P746" s="139"/>
      <c r="Q746" s="139"/>
      <c r="R746" s="139"/>
      <c r="S746" s="139"/>
      <c r="T746" s="139"/>
    </row>
    <row r="747" spans="15:20">
      <c r="O747" s="139"/>
      <c r="P747" s="139"/>
      <c r="Q747" s="139"/>
      <c r="R747" s="139"/>
      <c r="S747" s="139"/>
      <c r="T747" s="139"/>
    </row>
    <row r="748" spans="15:20">
      <c r="O748" s="139"/>
      <c r="P748" s="139"/>
      <c r="Q748" s="139"/>
      <c r="R748" s="139"/>
      <c r="S748" s="139"/>
      <c r="T748" s="139"/>
    </row>
    <row r="749" spans="15:20">
      <c r="O749" s="139"/>
      <c r="P749" s="139"/>
      <c r="Q749" s="139"/>
      <c r="R749" s="139"/>
      <c r="S749" s="139"/>
      <c r="T749" s="139"/>
    </row>
    <row r="750" spans="15:20">
      <c r="O750" s="139"/>
      <c r="P750" s="139"/>
      <c r="Q750" s="139"/>
      <c r="R750" s="139"/>
      <c r="S750" s="139"/>
      <c r="T750" s="139"/>
    </row>
    <row r="751" spans="15:20">
      <c r="O751" s="139"/>
      <c r="P751" s="139"/>
      <c r="Q751" s="139"/>
      <c r="R751" s="139"/>
      <c r="S751" s="139"/>
      <c r="T751" s="139"/>
    </row>
    <row r="752" spans="15:20">
      <c r="O752" s="139"/>
      <c r="P752" s="139"/>
      <c r="Q752" s="139"/>
      <c r="R752" s="139"/>
      <c r="S752" s="139"/>
      <c r="T752" s="139"/>
    </row>
    <row r="753" spans="15:20">
      <c r="O753" s="139"/>
      <c r="P753" s="139"/>
      <c r="Q753" s="139"/>
      <c r="R753" s="139"/>
      <c r="S753" s="139"/>
      <c r="T753" s="139"/>
    </row>
    <row r="754" spans="15:20">
      <c r="O754" s="139"/>
      <c r="P754" s="139"/>
      <c r="Q754" s="139"/>
      <c r="R754" s="139"/>
      <c r="S754" s="139"/>
      <c r="T754" s="139"/>
    </row>
    <row r="755" spans="15:20">
      <c r="O755" s="139"/>
      <c r="P755" s="139"/>
      <c r="Q755" s="139"/>
      <c r="R755" s="139"/>
      <c r="S755" s="139"/>
      <c r="T755" s="139"/>
    </row>
    <row r="756" spans="15:20">
      <c r="O756" s="139"/>
      <c r="P756" s="139"/>
      <c r="Q756" s="139"/>
      <c r="R756" s="139"/>
      <c r="S756" s="139"/>
      <c r="T756" s="139"/>
    </row>
    <row r="757" spans="15:20">
      <c r="O757" s="139"/>
      <c r="P757" s="139"/>
      <c r="Q757" s="139"/>
      <c r="R757" s="139"/>
      <c r="S757" s="139"/>
      <c r="T757" s="139"/>
    </row>
    <row r="758" spans="15:20">
      <c r="O758" s="139"/>
      <c r="P758" s="139"/>
      <c r="Q758" s="139"/>
      <c r="R758" s="139"/>
      <c r="S758" s="139"/>
      <c r="T758" s="139"/>
    </row>
    <row r="759" spans="15:20">
      <c r="O759" s="139"/>
      <c r="P759" s="139"/>
      <c r="Q759" s="139"/>
      <c r="R759" s="139"/>
      <c r="S759" s="139"/>
      <c r="T759" s="139"/>
    </row>
    <row r="760" spans="15:20">
      <c r="O760" s="139"/>
      <c r="P760" s="139"/>
      <c r="Q760" s="139"/>
      <c r="R760" s="139"/>
      <c r="S760" s="139"/>
      <c r="T760" s="139"/>
    </row>
    <row r="761" spans="15:20">
      <c r="O761" s="139"/>
      <c r="P761" s="139"/>
      <c r="Q761" s="139"/>
      <c r="R761" s="139"/>
      <c r="S761" s="139"/>
      <c r="T761" s="139"/>
    </row>
    <row r="762" spans="15:20">
      <c r="O762" s="139"/>
      <c r="P762" s="139"/>
      <c r="Q762" s="139"/>
      <c r="R762" s="139"/>
      <c r="S762" s="139"/>
      <c r="T762" s="139"/>
    </row>
    <row r="763" spans="15:20">
      <c r="O763" s="139"/>
      <c r="P763" s="139"/>
      <c r="Q763" s="139"/>
      <c r="R763" s="139"/>
      <c r="S763" s="139"/>
      <c r="T763" s="139"/>
    </row>
    <row r="764" spans="15:20">
      <c r="O764" s="139"/>
      <c r="P764" s="139"/>
      <c r="Q764" s="139"/>
      <c r="R764" s="139"/>
      <c r="S764" s="139"/>
      <c r="T764" s="139"/>
    </row>
    <row r="765" spans="15:20">
      <c r="O765" s="139"/>
      <c r="P765" s="139"/>
      <c r="Q765" s="139"/>
      <c r="R765" s="139"/>
      <c r="S765" s="139"/>
      <c r="T765" s="139"/>
    </row>
    <row r="766" spans="15:20">
      <c r="O766" s="139"/>
      <c r="P766" s="139"/>
      <c r="Q766" s="139"/>
      <c r="R766" s="139"/>
      <c r="S766" s="139"/>
      <c r="T766" s="139"/>
    </row>
    <row r="767" spans="15:20">
      <c r="O767" s="139"/>
      <c r="P767" s="139"/>
      <c r="Q767" s="139"/>
      <c r="R767" s="139"/>
      <c r="S767" s="139"/>
      <c r="T767" s="139"/>
    </row>
    <row r="768" spans="15:20">
      <c r="O768" s="139"/>
      <c r="P768" s="139"/>
      <c r="Q768" s="139"/>
      <c r="R768" s="139"/>
      <c r="S768" s="139"/>
      <c r="T768" s="139"/>
    </row>
    <row r="769" spans="15:20">
      <c r="O769" s="139"/>
      <c r="P769" s="139"/>
      <c r="Q769" s="139"/>
      <c r="R769" s="139"/>
      <c r="S769" s="139"/>
      <c r="T769" s="139"/>
    </row>
    <row r="770" spans="15:20">
      <c r="O770" s="139"/>
      <c r="P770" s="139"/>
      <c r="Q770" s="139"/>
      <c r="R770" s="139"/>
      <c r="S770" s="139"/>
      <c r="T770" s="139"/>
    </row>
    <row r="771" spans="15:20">
      <c r="O771" s="139"/>
      <c r="P771" s="139"/>
      <c r="Q771" s="139"/>
      <c r="R771" s="139"/>
      <c r="S771" s="139"/>
      <c r="T771" s="139"/>
    </row>
    <row r="772" spans="15:20">
      <c r="O772" s="139"/>
      <c r="P772" s="139"/>
      <c r="Q772" s="139"/>
      <c r="R772" s="139"/>
      <c r="S772" s="139"/>
      <c r="T772" s="139"/>
    </row>
    <row r="773" spans="15:20">
      <c r="O773" s="139"/>
      <c r="P773" s="139"/>
      <c r="Q773" s="139"/>
      <c r="R773" s="139"/>
      <c r="S773" s="139"/>
      <c r="T773" s="139"/>
    </row>
    <row r="774" spans="15:20">
      <c r="O774" s="139"/>
      <c r="P774" s="139"/>
      <c r="Q774" s="139"/>
      <c r="R774" s="139"/>
      <c r="S774" s="139"/>
      <c r="T774" s="139"/>
    </row>
    <row r="775" spans="15:20">
      <c r="O775" s="139"/>
      <c r="P775" s="139"/>
      <c r="Q775" s="139"/>
      <c r="R775" s="139"/>
      <c r="S775" s="139"/>
      <c r="T775" s="139"/>
    </row>
    <row r="776" spans="15:20">
      <c r="O776" s="139"/>
      <c r="P776" s="139"/>
      <c r="Q776" s="139"/>
      <c r="R776" s="139"/>
      <c r="S776" s="139"/>
      <c r="T776" s="139"/>
    </row>
    <row r="777" spans="15:20">
      <c r="O777" s="139"/>
      <c r="P777" s="139"/>
      <c r="Q777" s="139"/>
      <c r="R777" s="139"/>
      <c r="S777" s="139"/>
      <c r="T777" s="139"/>
    </row>
    <row r="778" spans="15:20">
      <c r="O778" s="139"/>
      <c r="P778" s="139"/>
      <c r="Q778" s="139"/>
      <c r="R778" s="139"/>
      <c r="S778" s="139"/>
      <c r="T778" s="139"/>
    </row>
    <row r="779" spans="15:20">
      <c r="O779" s="139"/>
      <c r="P779" s="139"/>
      <c r="Q779" s="139"/>
      <c r="R779" s="139"/>
      <c r="S779" s="139"/>
      <c r="T779" s="139"/>
    </row>
    <row r="780" spans="15:20">
      <c r="O780" s="139"/>
      <c r="P780" s="139"/>
      <c r="Q780" s="139"/>
      <c r="R780" s="139"/>
      <c r="S780" s="139"/>
      <c r="T780" s="139"/>
    </row>
    <row r="781" spans="15:20">
      <c r="O781" s="139"/>
      <c r="P781" s="139"/>
      <c r="Q781" s="139"/>
      <c r="R781" s="139"/>
      <c r="S781" s="139"/>
      <c r="T781" s="139"/>
    </row>
    <row r="782" spans="15:20">
      <c r="O782" s="139"/>
      <c r="P782" s="139"/>
      <c r="Q782" s="139"/>
      <c r="R782" s="139"/>
      <c r="S782" s="139"/>
      <c r="T782" s="139"/>
    </row>
    <row r="783" spans="15:20">
      <c r="O783" s="139"/>
      <c r="P783" s="139"/>
      <c r="Q783" s="139"/>
      <c r="R783" s="139"/>
      <c r="S783" s="139"/>
      <c r="T783" s="139"/>
    </row>
    <row r="784" spans="15:20">
      <c r="O784" s="139"/>
      <c r="P784" s="139"/>
      <c r="Q784" s="139"/>
      <c r="R784" s="139"/>
      <c r="S784" s="139"/>
      <c r="T784" s="139"/>
    </row>
    <row r="785" spans="15:20">
      <c r="O785" s="139"/>
      <c r="P785" s="139"/>
      <c r="Q785" s="139"/>
      <c r="R785" s="139"/>
      <c r="S785" s="139"/>
      <c r="T785" s="139"/>
    </row>
    <row r="786" spans="15:20">
      <c r="O786" s="139"/>
      <c r="P786" s="139"/>
      <c r="Q786" s="139"/>
      <c r="R786" s="139"/>
      <c r="S786" s="139"/>
      <c r="T786" s="139"/>
    </row>
    <row r="787" spans="15:20">
      <c r="O787" s="139"/>
      <c r="P787" s="139"/>
      <c r="Q787" s="139"/>
      <c r="R787" s="139"/>
      <c r="S787" s="139"/>
      <c r="T787" s="139"/>
    </row>
    <row r="788" spans="15:20">
      <c r="O788" s="139"/>
      <c r="P788" s="139"/>
      <c r="Q788" s="139"/>
      <c r="R788" s="139"/>
      <c r="S788" s="139"/>
      <c r="T788" s="139"/>
    </row>
    <row r="789" spans="15:20">
      <c r="O789" s="139"/>
      <c r="P789" s="139"/>
      <c r="Q789" s="139"/>
      <c r="R789" s="139"/>
      <c r="S789" s="139"/>
      <c r="T789" s="139"/>
    </row>
    <row r="790" spans="15:20">
      <c r="O790" s="139"/>
      <c r="P790" s="139"/>
      <c r="Q790" s="139"/>
      <c r="R790" s="139"/>
      <c r="S790" s="139"/>
      <c r="T790" s="139"/>
    </row>
    <row r="791" spans="15:20">
      <c r="O791" s="139"/>
      <c r="P791" s="139"/>
      <c r="Q791" s="139"/>
      <c r="R791" s="139"/>
      <c r="S791" s="139"/>
      <c r="T791" s="139"/>
    </row>
    <row r="792" spans="15:20">
      <c r="O792" s="139"/>
      <c r="P792" s="139"/>
      <c r="Q792" s="139"/>
      <c r="R792" s="139"/>
      <c r="S792" s="139"/>
      <c r="T792" s="139"/>
    </row>
    <row r="793" spans="15:20">
      <c r="O793" s="139"/>
      <c r="P793" s="139"/>
      <c r="Q793" s="139"/>
      <c r="R793" s="139"/>
      <c r="S793" s="139"/>
      <c r="T793" s="139"/>
    </row>
    <row r="794" spans="15:20">
      <c r="O794" s="139"/>
      <c r="P794" s="139"/>
      <c r="Q794" s="139"/>
      <c r="R794" s="139"/>
      <c r="S794" s="139"/>
      <c r="T794" s="139"/>
    </row>
    <row r="795" spans="15:20">
      <c r="O795" s="139"/>
      <c r="P795" s="139"/>
      <c r="Q795" s="139"/>
      <c r="R795" s="139"/>
      <c r="S795" s="139"/>
      <c r="T795" s="139"/>
    </row>
    <row r="796" spans="15:20">
      <c r="O796" s="139"/>
      <c r="P796" s="139"/>
      <c r="Q796" s="139"/>
      <c r="R796" s="139"/>
      <c r="S796" s="139"/>
      <c r="T796" s="139"/>
    </row>
    <row r="797" spans="15:20">
      <c r="O797" s="139"/>
      <c r="P797" s="139"/>
      <c r="Q797" s="139"/>
      <c r="R797" s="139"/>
      <c r="S797" s="139"/>
      <c r="T797" s="139"/>
    </row>
    <row r="798" spans="15:20">
      <c r="O798" s="139"/>
      <c r="P798" s="139"/>
      <c r="Q798" s="139"/>
      <c r="R798" s="139"/>
      <c r="S798" s="139"/>
      <c r="T798" s="139"/>
    </row>
    <row r="799" spans="15:20">
      <c r="O799" s="139"/>
      <c r="P799" s="139"/>
      <c r="Q799" s="139"/>
      <c r="R799" s="139"/>
      <c r="S799" s="139"/>
      <c r="T799" s="139"/>
    </row>
    <row r="800" spans="15:20">
      <c r="O800" s="139"/>
      <c r="P800" s="139"/>
      <c r="Q800" s="139"/>
      <c r="R800" s="139"/>
      <c r="S800" s="139"/>
      <c r="T800" s="139"/>
    </row>
    <row r="801" spans="15:20">
      <c r="O801" s="139"/>
      <c r="P801" s="139"/>
      <c r="Q801" s="139"/>
      <c r="R801" s="139"/>
      <c r="S801" s="139"/>
      <c r="T801" s="139"/>
    </row>
    <row r="802" spans="15:20">
      <c r="O802" s="139"/>
      <c r="P802" s="139"/>
      <c r="Q802" s="139"/>
      <c r="R802" s="139"/>
      <c r="S802" s="139"/>
      <c r="T802" s="139"/>
    </row>
    <row r="803" spans="15:20">
      <c r="O803" s="139"/>
      <c r="P803" s="139"/>
      <c r="Q803" s="139"/>
      <c r="R803" s="139"/>
      <c r="S803" s="139"/>
      <c r="T803" s="139"/>
    </row>
    <row r="804" spans="15:20">
      <c r="O804" s="139"/>
      <c r="P804" s="139"/>
      <c r="Q804" s="139"/>
      <c r="R804" s="139"/>
      <c r="S804" s="139"/>
      <c r="T804" s="139"/>
    </row>
    <row r="805" spans="15:20">
      <c r="O805" s="139"/>
      <c r="P805" s="139"/>
      <c r="Q805" s="139"/>
      <c r="R805" s="139"/>
      <c r="S805" s="139"/>
      <c r="T805" s="139"/>
    </row>
    <row r="806" spans="15:20">
      <c r="O806" s="139"/>
      <c r="P806" s="139"/>
      <c r="Q806" s="139"/>
      <c r="R806" s="139"/>
      <c r="S806" s="139"/>
      <c r="T806" s="139"/>
    </row>
    <row r="807" spans="15:20">
      <c r="O807" s="139"/>
      <c r="P807" s="139"/>
      <c r="Q807" s="139"/>
      <c r="R807" s="139"/>
      <c r="S807" s="139"/>
      <c r="T807" s="139"/>
    </row>
    <row r="808" spans="15:20">
      <c r="O808" s="139"/>
      <c r="P808" s="139"/>
      <c r="Q808" s="139"/>
      <c r="R808" s="139"/>
      <c r="S808" s="139"/>
      <c r="T808" s="139"/>
    </row>
    <row r="809" spans="15:20">
      <c r="O809" s="139"/>
      <c r="P809" s="139"/>
      <c r="Q809" s="139"/>
      <c r="R809" s="139"/>
      <c r="S809" s="139"/>
      <c r="T809" s="139"/>
    </row>
    <row r="810" spans="15:20">
      <c r="O810" s="139"/>
      <c r="P810" s="139"/>
      <c r="Q810" s="139"/>
      <c r="R810" s="139"/>
      <c r="S810" s="139"/>
      <c r="T810" s="139"/>
    </row>
    <row r="811" spans="15:20">
      <c r="O811" s="139"/>
      <c r="P811" s="139"/>
      <c r="Q811" s="139"/>
      <c r="R811" s="139"/>
      <c r="S811" s="139"/>
      <c r="T811" s="139"/>
    </row>
    <row r="812" spans="15:20">
      <c r="O812" s="139"/>
      <c r="P812" s="139"/>
      <c r="Q812" s="139"/>
      <c r="R812" s="139"/>
      <c r="S812" s="139"/>
      <c r="T812" s="139"/>
    </row>
    <row r="813" spans="15:20">
      <c r="O813" s="139"/>
      <c r="P813" s="139"/>
      <c r="Q813" s="139"/>
      <c r="R813" s="139"/>
      <c r="S813" s="139"/>
      <c r="T813" s="139"/>
    </row>
    <row r="814" spans="15:20">
      <c r="O814" s="139"/>
      <c r="P814" s="139"/>
      <c r="Q814" s="139"/>
      <c r="R814" s="139"/>
      <c r="S814" s="139"/>
      <c r="T814" s="139"/>
    </row>
    <row r="815" spans="15:20">
      <c r="O815" s="139"/>
      <c r="P815" s="139"/>
      <c r="Q815" s="139"/>
      <c r="R815" s="139"/>
      <c r="S815" s="139"/>
      <c r="T815" s="139"/>
    </row>
    <row r="816" spans="15:20">
      <c r="O816" s="139"/>
      <c r="P816" s="139"/>
      <c r="Q816" s="139"/>
      <c r="R816" s="139"/>
      <c r="S816" s="139"/>
      <c r="T816" s="139"/>
    </row>
    <row r="817" spans="15:20">
      <c r="O817" s="139"/>
      <c r="P817" s="139"/>
      <c r="Q817" s="139"/>
      <c r="R817" s="139"/>
      <c r="S817" s="139"/>
      <c r="T817" s="139"/>
    </row>
    <row r="818" spans="15:20">
      <c r="O818" s="139"/>
      <c r="P818" s="139"/>
      <c r="Q818" s="139"/>
      <c r="R818" s="139"/>
      <c r="S818" s="139"/>
      <c r="T818" s="139"/>
    </row>
    <row r="819" spans="15:20">
      <c r="O819" s="139"/>
      <c r="P819" s="139"/>
      <c r="Q819" s="139"/>
      <c r="R819" s="139"/>
      <c r="S819" s="139"/>
      <c r="T819" s="139"/>
    </row>
    <row r="820" spans="15:20">
      <c r="O820" s="139"/>
      <c r="P820" s="139"/>
      <c r="Q820" s="139"/>
      <c r="R820" s="139"/>
      <c r="S820" s="139"/>
      <c r="T820" s="139"/>
    </row>
    <row r="821" spans="15:20">
      <c r="O821" s="139"/>
      <c r="P821" s="139"/>
      <c r="Q821" s="139"/>
      <c r="R821" s="139"/>
      <c r="S821" s="139"/>
      <c r="T821" s="139"/>
    </row>
    <row r="822" spans="15:20">
      <c r="O822" s="139"/>
      <c r="P822" s="139"/>
      <c r="Q822" s="139"/>
      <c r="R822" s="139"/>
      <c r="S822" s="139"/>
      <c r="T822" s="139"/>
    </row>
    <row r="823" spans="15:20">
      <c r="O823" s="139"/>
      <c r="P823" s="139"/>
      <c r="Q823" s="139"/>
      <c r="R823" s="139"/>
      <c r="S823" s="139"/>
      <c r="T823" s="139"/>
    </row>
    <row r="824" spans="15:20">
      <c r="O824" s="139"/>
      <c r="P824" s="139"/>
      <c r="Q824" s="139"/>
      <c r="R824" s="139"/>
      <c r="S824" s="139"/>
      <c r="T824" s="139"/>
    </row>
    <row r="825" spans="15:20">
      <c r="O825" s="139"/>
      <c r="P825" s="139"/>
      <c r="Q825" s="139"/>
      <c r="R825" s="139"/>
      <c r="S825" s="139"/>
      <c r="T825" s="139"/>
    </row>
    <row r="826" spans="15:20">
      <c r="O826" s="139"/>
      <c r="P826" s="139"/>
      <c r="Q826" s="139"/>
      <c r="R826" s="139"/>
      <c r="S826" s="139"/>
      <c r="T826" s="139"/>
    </row>
    <row r="827" spans="15:20">
      <c r="O827" s="139"/>
      <c r="P827" s="139"/>
      <c r="Q827" s="139"/>
      <c r="R827" s="139"/>
      <c r="S827" s="139"/>
      <c r="T827" s="139"/>
    </row>
    <row r="828" spans="15:20">
      <c r="O828" s="139"/>
      <c r="P828" s="139"/>
      <c r="Q828" s="139"/>
      <c r="R828" s="139"/>
      <c r="S828" s="139"/>
      <c r="T828" s="139"/>
    </row>
    <row r="829" spans="15:20">
      <c r="O829" s="139"/>
      <c r="P829" s="139"/>
      <c r="Q829" s="139"/>
      <c r="R829" s="139"/>
      <c r="S829" s="139"/>
      <c r="T829" s="139"/>
    </row>
    <row r="830" spans="15:20">
      <c r="O830" s="139"/>
      <c r="P830" s="139"/>
      <c r="Q830" s="139"/>
      <c r="R830" s="139"/>
      <c r="S830" s="139"/>
      <c r="T830" s="139"/>
    </row>
    <row r="831" spans="15:20">
      <c r="O831" s="139"/>
      <c r="P831" s="139"/>
      <c r="Q831" s="139"/>
      <c r="R831" s="139"/>
      <c r="S831" s="139"/>
      <c r="T831" s="139"/>
    </row>
    <row r="832" spans="15:20">
      <c r="O832" s="139"/>
      <c r="P832" s="139"/>
      <c r="Q832" s="139"/>
      <c r="R832" s="139"/>
      <c r="S832" s="139"/>
      <c r="T832" s="139"/>
    </row>
    <row r="833" spans="15:20">
      <c r="O833" s="139"/>
      <c r="P833" s="139"/>
      <c r="Q833" s="139"/>
      <c r="R833" s="139"/>
      <c r="S833" s="139"/>
      <c r="T833" s="139"/>
    </row>
    <row r="834" spans="15:20">
      <c r="O834" s="139"/>
      <c r="P834" s="139"/>
      <c r="Q834" s="139"/>
      <c r="R834" s="139"/>
      <c r="S834" s="139"/>
      <c r="T834" s="139"/>
    </row>
    <row r="835" spans="15:20">
      <c r="O835" s="139"/>
      <c r="P835" s="139"/>
      <c r="Q835" s="139"/>
      <c r="R835" s="139"/>
      <c r="S835" s="139"/>
      <c r="T835" s="139"/>
    </row>
    <row r="836" spans="15:20">
      <c r="O836" s="139"/>
      <c r="P836" s="139"/>
      <c r="Q836" s="139"/>
      <c r="R836" s="139"/>
      <c r="S836" s="139"/>
      <c r="T836" s="139"/>
    </row>
    <row r="837" spans="15:20">
      <c r="O837" s="139"/>
      <c r="P837" s="139"/>
      <c r="Q837" s="139"/>
      <c r="R837" s="139"/>
      <c r="S837" s="139"/>
      <c r="T837" s="139"/>
    </row>
    <row r="838" spans="15:20">
      <c r="O838" s="139"/>
      <c r="P838" s="139"/>
      <c r="Q838" s="139"/>
      <c r="R838" s="139"/>
      <c r="S838" s="139"/>
      <c r="T838" s="139"/>
    </row>
    <row r="839" spans="15:20">
      <c r="O839" s="139"/>
      <c r="P839" s="139"/>
      <c r="Q839" s="139"/>
      <c r="R839" s="139"/>
      <c r="S839" s="139"/>
      <c r="T839" s="139"/>
    </row>
    <row r="840" spans="15:20">
      <c r="O840" s="139"/>
      <c r="P840" s="139"/>
      <c r="Q840" s="139"/>
      <c r="R840" s="139"/>
      <c r="S840" s="139"/>
      <c r="T840" s="139"/>
    </row>
    <row r="841" spans="15:20">
      <c r="O841" s="139"/>
      <c r="P841" s="139"/>
      <c r="Q841" s="139"/>
      <c r="R841" s="139"/>
      <c r="S841" s="139"/>
      <c r="T841" s="139"/>
    </row>
    <row r="842" spans="15:20">
      <c r="O842" s="139"/>
      <c r="P842" s="139"/>
      <c r="Q842" s="139"/>
      <c r="R842" s="139"/>
      <c r="S842" s="139"/>
      <c r="T842" s="139"/>
    </row>
    <row r="843" spans="15:20">
      <c r="O843" s="139"/>
      <c r="P843" s="139"/>
      <c r="Q843" s="139"/>
      <c r="R843" s="139"/>
      <c r="S843" s="139"/>
      <c r="T843" s="139"/>
    </row>
    <row r="844" spans="15:20">
      <c r="O844" s="139"/>
      <c r="P844" s="139"/>
      <c r="Q844" s="139"/>
      <c r="R844" s="139"/>
      <c r="S844" s="139"/>
      <c r="T844" s="139"/>
    </row>
    <row r="845" spans="15:20">
      <c r="O845" s="139"/>
      <c r="P845" s="139"/>
      <c r="Q845" s="139"/>
      <c r="R845" s="139"/>
      <c r="S845" s="139"/>
      <c r="T845" s="139"/>
    </row>
    <row r="846" spans="15:20">
      <c r="O846" s="139"/>
      <c r="P846" s="139"/>
      <c r="Q846" s="139"/>
      <c r="R846" s="139"/>
      <c r="S846" s="139"/>
      <c r="T846" s="139"/>
    </row>
    <row r="847" spans="15:20">
      <c r="O847" s="139"/>
      <c r="P847" s="139"/>
      <c r="Q847" s="139"/>
      <c r="R847" s="139"/>
      <c r="S847" s="139"/>
      <c r="T847" s="139"/>
    </row>
    <row r="848" spans="15:20">
      <c r="O848" s="139"/>
      <c r="P848" s="139"/>
      <c r="Q848" s="139"/>
      <c r="R848" s="139"/>
      <c r="S848" s="139"/>
      <c r="T848" s="139"/>
    </row>
    <row r="849" spans="15:20">
      <c r="O849" s="139"/>
      <c r="P849" s="139"/>
      <c r="Q849" s="139"/>
      <c r="R849" s="139"/>
      <c r="S849" s="139"/>
      <c r="T849" s="139"/>
    </row>
    <row r="850" spans="15:20">
      <c r="O850" s="139"/>
      <c r="P850" s="139"/>
      <c r="Q850" s="139"/>
      <c r="R850" s="139"/>
      <c r="S850" s="139"/>
      <c r="T850" s="139"/>
    </row>
    <row r="851" spans="15:20">
      <c r="O851" s="139"/>
      <c r="P851" s="139"/>
      <c r="Q851" s="139"/>
      <c r="R851" s="139"/>
      <c r="S851" s="139"/>
      <c r="T851" s="139"/>
    </row>
    <row r="852" spans="15:20">
      <c r="O852" s="139"/>
      <c r="P852" s="139"/>
      <c r="Q852" s="139"/>
      <c r="R852" s="139"/>
      <c r="S852" s="139"/>
      <c r="T852" s="139"/>
    </row>
    <row r="853" spans="15:20">
      <c r="O853" s="139"/>
      <c r="P853" s="139"/>
      <c r="Q853" s="139"/>
      <c r="R853" s="139"/>
      <c r="S853" s="139"/>
      <c r="T853" s="139"/>
    </row>
    <row r="854" spans="15:20">
      <c r="O854" s="139"/>
      <c r="P854" s="139"/>
      <c r="Q854" s="139"/>
      <c r="R854" s="139"/>
      <c r="S854" s="139"/>
      <c r="T854" s="139"/>
    </row>
    <row r="855" spans="15:20">
      <c r="O855" s="139"/>
      <c r="P855" s="139"/>
      <c r="Q855" s="139"/>
      <c r="R855" s="139"/>
      <c r="S855" s="139"/>
      <c r="T855" s="139"/>
    </row>
    <row r="856" spans="15:20">
      <c r="O856" s="139"/>
      <c r="P856" s="139"/>
      <c r="Q856" s="139"/>
      <c r="R856" s="139"/>
      <c r="S856" s="139"/>
      <c r="T856" s="139"/>
    </row>
  </sheetData>
  <mergeCells count="22"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L4:AM4"/>
    <mergeCell ref="O4:P4"/>
    <mergeCell ref="Q4:R4"/>
    <mergeCell ref="S4:T4"/>
    <mergeCell ref="U4:V4"/>
    <mergeCell ref="W4:X4"/>
    <mergeCell ref="Y4:Z4"/>
    <mergeCell ref="AA4:AB4"/>
    <mergeCell ref="AC4:AC5"/>
    <mergeCell ref="AD4:AD5"/>
    <mergeCell ref="AE4:AE5"/>
    <mergeCell ref="AI4:AJ4"/>
  </mergeCells>
  <pageMargins left="0.98425196850393704" right="0" top="0.98425196850393704" bottom="0.98425196850393704" header="0.51181102362204722" footer="0.51181102362204722"/>
  <pageSetup paperSize="9" orientation="landscape" horizontalDpi="300" verticalDpi="300" r:id="rId1"/>
  <headerFooter alignWithMargins="0">
    <oddFooter>&amp;L&amp;"Arial,Italic"&amp;8&amp;D&amp;R&amp;"Arial,Italic"&amp;8DF/DHF ,CNM by Dr.Huy Rekol, Mrs.Chan bunnavy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AB2C-EC73-D347-8648-6D6BA5D01BBD}">
  <dimension ref="A1:F21"/>
  <sheetViews>
    <sheetView workbookViewId="0">
      <selection activeCell="I8" sqref="I8"/>
    </sheetView>
  </sheetViews>
  <sheetFormatPr baseColWidth="10" defaultRowHeight="15"/>
  <sheetData>
    <row r="1" spans="1:5" ht="16">
      <c r="A1" s="409" t="s">
        <v>88</v>
      </c>
      <c r="B1" s="409" t="s">
        <v>16</v>
      </c>
      <c r="C1" s="409" t="s">
        <v>89</v>
      </c>
      <c r="D1" s="409" t="s">
        <v>91</v>
      </c>
      <c r="E1" s="411" t="s">
        <v>90</v>
      </c>
    </row>
    <row r="2" spans="1:5" ht="16">
      <c r="A2" s="409">
        <v>2002</v>
      </c>
      <c r="B2" s="410">
        <v>12441</v>
      </c>
      <c r="C2" s="410">
        <v>153</v>
      </c>
      <c r="D2" s="410">
        <f t="shared" ref="D2:D20" si="0">B2-C2</f>
        <v>12288</v>
      </c>
      <c r="E2" s="412">
        <f t="shared" ref="E2:E20" si="1">C2/B2</f>
        <v>1.2298046780805401E-2</v>
      </c>
    </row>
    <row r="3" spans="1:5" ht="16">
      <c r="A3" s="409">
        <v>2003</v>
      </c>
      <c r="B3" s="409">
        <v>14396</v>
      </c>
      <c r="C3" s="409">
        <v>188</v>
      </c>
      <c r="D3" s="410">
        <f t="shared" si="0"/>
        <v>14208</v>
      </c>
      <c r="E3" s="412">
        <f t="shared" si="1"/>
        <v>1.3059183106418449E-2</v>
      </c>
    </row>
    <row r="4" spans="1:5" ht="16">
      <c r="A4" s="409">
        <v>2004</v>
      </c>
      <c r="B4" s="409">
        <v>9983</v>
      </c>
      <c r="C4" s="409">
        <v>90</v>
      </c>
      <c r="D4" s="410">
        <f t="shared" si="0"/>
        <v>9893</v>
      </c>
      <c r="E4" s="412">
        <f t="shared" si="1"/>
        <v>9.0153260542922969E-3</v>
      </c>
    </row>
    <row r="5" spans="1:5" ht="16">
      <c r="A5" s="409">
        <v>2005</v>
      </c>
      <c r="B5" s="409">
        <v>9040</v>
      </c>
      <c r="C5" s="409">
        <v>155</v>
      </c>
      <c r="D5" s="410">
        <f t="shared" si="0"/>
        <v>8885</v>
      </c>
      <c r="E5" s="412">
        <f t="shared" si="1"/>
        <v>1.7146017699115043E-2</v>
      </c>
    </row>
    <row r="6" spans="1:5" ht="16">
      <c r="A6" s="409">
        <v>2006</v>
      </c>
      <c r="B6" s="409">
        <v>16649</v>
      </c>
      <c r="C6" s="409">
        <v>158</v>
      </c>
      <c r="D6" s="410">
        <f t="shared" si="0"/>
        <v>16491</v>
      </c>
      <c r="E6" s="412">
        <f t="shared" si="1"/>
        <v>9.490059463030812E-3</v>
      </c>
    </row>
    <row r="7" spans="1:5" ht="16">
      <c r="A7" s="409">
        <v>2007</v>
      </c>
      <c r="B7" s="409">
        <v>39851</v>
      </c>
      <c r="C7" s="409">
        <v>407</v>
      </c>
      <c r="D7" s="410">
        <f t="shared" si="0"/>
        <v>39444</v>
      </c>
      <c r="E7" s="412">
        <f t="shared" si="1"/>
        <v>1.0213043587362927E-2</v>
      </c>
    </row>
    <row r="8" spans="1:5" ht="16">
      <c r="A8" s="409">
        <v>2008</v>
      </c>
      <c r="B8" s="409">
        <v>9542</v>
      </c>
      <c r="C8" s="409">
        <v>65</v>
      </c>
      <c r="D8" s="410">
        <f t="shared" si="0"/>
        <v>9477</v>
      </c>
      <c r="E8" s="412">
        <f t="shared" si="1"/>
        <v>6.8119891008174387E-3</v>
      </c>
    </row>
    <row r="9" spans="1:5" ht="16">
      <c r="A9" s="409">
        <v>2009</v>
      </c>
      <c r="B9" s="409">
        <v>11699</v>
      </c>
      <c r="C9" s="409">
        <v>38</v>
      </c>
      <c r="D9" s="410">
        <f t="shared" si="0"/>
        <v>11661</v>
      </c>
      <c r="E9" s="412">
        <f t="shared" si="1"/>
        <v>3.2481408667407469E-3</v>
      </c>
    </row>
    <row r="10" spans="1:5" ht="16">
      <c r="A10" s="409">
        <v>2010</v>
      </c>
      <c r="B10" s="409">
        <v>12500</v>
      </c>
      <c r="C10" s="409">
        <v>38</v>
      </c>
      <c r="D10" s="410">
        <f t="shared" si="0"/>
        <v>12462</v>
      </c>
      <c r="E10" s="412">
        <f t="shared" si="1"/>
        <v>3.0400000000000002E-3</v>
      </c>
    </row>
    <row r="11" spans="1:5" ht="16">
      <c r="A11" s="409">
        <v>2011</v>
      </c>
      <c r="B11" s="409">
        <v>15980</v>
      </c>
      <c r="C11" s="409">
        <v>73</v>
      </c>
      <c r="D11" s="410">
        <f t="shared" si="0"/>
        <v>15907</v>
      </c>
      <c r="E11" s="412">
        <f t="shared" si="1"/>
        <v>4.5682102628285355E-3</v>
      </c>
    </row>
    <row r="12" spans="1:5" ht="16">
      <c r="A12" s="409">
        <v>2012</v>
      </c>
      <c r="B12" s="409">
        <v>42362</v>
      </c>
      <c r="C12" s="409">
        <v>189</v>
      </c>
      <c r="D12" s="410">
        <f t="shared" si="0"/>
        <v>42173</v>
      </c>
      <c r="E12" s="412">
        <f t="shared" si="1"/>
        <v>4.4615457249421652E-3</v>
      </c>
    </row>
    <row r="13" spans="1:5" ht="16">
      <c r="A13" s="409">
        <v>2013</v>
      </c>
      <c r="B13" s="409">
        <v>17533</v>
      </c>
      <c r="C13" s="409">
        <v>59</v>
      </c>
      <c r="D13" s="410">
        <f t="shared" si="0"/>
        <v>17474</v>
      </c>
      <c r="E13" s="412">
        <f t="shared" si="1"/>
        <v>3.3650829863685621E-3</v>
      </c>
    </row>
    <row r="14" spans="1:5" ht="16">
      <c r="A14" s="409">
        <v>2014</v>
      </c>
      <c r="B14" s="409">
        <v>3676</v>
      </c>
      <c r="C14" s="409">
        <v>21</v>
      </c>
      <c r="D14" s="410">
        <f t="shared" si="0"/>
        <v>3655</v>
      </c>
      <c r="E14" s="412">
        <f t="shared" si="1"/>
        <v>5.7127312295973884E-3</v>
      </c>
    </row>
    <row r="15" spans="1:5" ht="16">
      <c r="A15" s="409">
        <v>2015</v>
      </c>
      <c r="B15" s="409">
        <v>15412</v>
      </c>
      <c r="C15" s="409">
        <v>38</v>
      </c>
      <c r="D15" s="410">
        <f t="shared" si="0"/>
        <v>15374</v>
      </c>
      <c r="E15" s="412">
        <f t="shared" si="1"/>
        <v>2.4656112120425644E-3</v>
      </c>
    </row>
    <row r="16" spans="1:5" ht="16">
      <c r="A16" s="409">
        <v>2016</v>
      </c>
      <c r="B16" s="409">
        <v>12843</v>
      </c>
      <c r="C16" s="409">
        <v>18</v>
      </c>
      <c r="D16" s="410">
        <f t="shared" si="0"/>
        <v>12825</v>
      </c>
      <c r="E16" s="412">
        <f t="shared" si="1"/>
        <v>1.4015416958654519E-3</v>
      </c>
    </row>
    <row r="17" spans="1:6" ht="16">
      <c r="A17" s="409">
        <v>2017</v>
      </c>
      <c r="B17" s="409">
        <v>6372</v>
      </c>
      <c r="C17" s="409">
        <v>3</v>
      </c>
      <c r="D17" s="410">
        <f t="shared" si="0"/>
        <v>6369</v>
      </c>
      <c r="E17" s="412">
        <f t="shared" si="1"/>
        <v>4.7080979284369113E-4</v>
      </c>
    </row>
    <row r="18" spans="1:6" ht="16">
      <c r="A18" s="409">
        <v>2018</v>
      </c>
      <c r="B18" s="409">
        <v>24684</v>
      </c>
      <c r="C18" s="409">
        <v>23</v>
      </c>
      <c r="D18" s="410">
        <f t="shared" si="0"/>
        <v>24661</v>
      </c>
      <c r="E18" s="412">
        <f t="shared" si="1"/>
        <v>9.3177766974558414E-4</v>
      </c>
    </row>
    <row r="19" spans="1:6" ht="16">
      <c r="A19" s="409">
        <v>2019</v>
      </c>
      <c r="B19" s="409">
        <v>68597</v>
      </c>
      <c r="C19" s="409">
        <v>48</v>
      </c>
      <c r="D19" s="410">
        <f t="shared" si="0"/>
        <v>68549</v>
      </c>
      <c r="E19" s="412">
        <f t="shared" si="1"/>
        <v>6.9973905564383286E-4</v>
      </c>
    </row>
    <row r="20" spans="1:6" ht="16">
      <c r="A20" s="409">
        <v>2020</v>
      </c>
      <c r="B20" s="409">
        <v>11977</v>
      </c>
      <c r="C20" s="409">
        <v>16</v>
      </c>
      <c r="D20" s="410">
        <f t="shared" si="0"/>
        <v>11961</v>
      </c>
      <c r="E20" s="412">
        <f t="shared" si="1"/>
        <v>1.3358937964431828E-3</v>
      </c>
      <c r="F20" s="413"/>
    </row>
    <row r="21" spans="1:6">
      <c r="B21" s="414"/>
      <c r="C21" s="414"/>
      <c r="D21" s="414"/>
      <c r="E21" s="412"/>
      <c r="F21" s="412"/>
    </row>
  </sheetData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Q856"/>
  <sheetViews>
    <sheetView topLeftCell="A18" zoomScaleNormal="100" workbookViewId="0">
      <selection activeCell="C31" sqref="C31:Z31"/>
    </sheetView>
  </sheetViews>
  <sheetFormatPr baseColWidth="10" defaultColWidth="5.6640625" defaultRowHeight="13"/>
  <cols>
    <col min="1" max="30" width="5.6640625" style="195"/>
    <col min="31" max="32" width="5.6640625" style="199"/>
    <col min="33" max="33" width="5.6640625" style="195"/>
    <col min="34" max="34" width="5.6640625" style="139"/>
    <col min="35" max="39" width="5.6640625" style="256"/>
    <col min="40" max="69" width="5.6640625" style="139"/>
    <col min="70" max="16384" width="5.6640625" style="195"/>
  </cols>
  <sheetData>
    <row r="1" spans="1:69" ht="23.25" customHeight="1">
      <c r="A1" s="433" t="s">
        <v>85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255"/>
    </row>
    <row r="2" spans="1:69" ht="25.5" customHeight="1">
      <c r="A2" s="454" t="s">
        <v>86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140"/>
      <c r="AJ2" s="257"/>
      <c r="AK2" s="257"/>
      <c r="AL2" s="257"/>
      <c r="AM2" s="257"/>
      <c r="AN2" s="141"/>
    </row>
    <row r="3" spans="1:69" ht="15.7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5"/>
      <c r="AF3" s="145"/>
      <c r="AJ3" s="257"/>
      <c r="AK3" s="257"/>
      <c r="AL3" s="257"/>
      <c r="AM3" s="257"/>
      <c r="AN3" s="141"/>
    </row>
    <row r="4" spans="1:69" ht="23.25" customHeight="1">
      <c r="A4" s="435" t="s">
        <v>2</v>
      </c>
      <c r="B4" s="436" t="s">
        <v>3</v>
      </c>
      <c r="C4" s="438" t="s">
        <v>4</v>
      </c>
      <c r="D4" s="438"/>
      <c r="E4" s="438" t="s">
        <v>5</v>
      </c>
      <c r="F4" s="438"/>
      <c r="G4" s="438" t="s">
        <v>6</v>
      </c>
      <c r="H4" s="438"/>
      <c r="I4" s="438" t="s">
        <v>7</v>
      </c>
      <c r="J4" s="438"/>
      <c r="K4" s="438" t="s">
        <v>8</v>
      </c>
      <c r="L4" s="438"/>
      <c r="M4" s="438" t="s">
        <v>9</v>
      </c>
      <c r="N4" s="438"/>
      <c r="O4" s="438" t="s">
        <v>10</v>
      </c>
      <c r="P4" s="438"/>
      <c r="Q4" s="438" t="s">
        <v>11</v>
      </c>
      <c r="R4" s="438"/>
      <c r="S4" s="438" t="s">
        <v>12</v>
      </c>
      <c r="T4" s="438"/>
      <c r="U4" s="438" t="s">
        <v>13</v>
      </c>
      <c r="V4" s="438"/>
      <c r="W4" s="438" t="s">
        <v>14</v>
      </c>
      <c r="X4" s="438"/>
      <c r="Y4" s="438" t="s">
        <v>15</v>
      </c>
      <c r="Z4" s="438"/>
      <c r="AA4" s="439" t="s">
        <v>16</v>
      </c>
      <c r="AB4" s="439"/>
      <c r="AC4" s="440" t="s">
        <v>17</v>
      </c>
      <c r="AD4" s="441" t="s">
        <v>18</v>
      </c>
      <c r="AE4" s="442" t="s">
        <v>19</v>
      </c>
      <c r="AF4" s="146"/>
      <c r="AI4" s="452"/>
      <c r="AJ4" s="452"/>
      <c r="AK4" s="290"/>
      <c r="AL4" s="453"/>
      <c r="AM4" s="453"/>
      <c r="AN4" s="141"/>
    </row>
    <row r="5" spans="1:69" ht="15" customHeight="1">
      <c r="A5" s="435"/>
      <c r="B5" s="437"/>
      <c r="C5" s="147" t="s">
        <v>20</v>
      </c>
      <c r="D5" s="148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8" t="s">
        <v>21</v>
      </c>
      <c r="AA5" s="147" t="s">
        <v>20</v>
      </c>
      <c r="AB5" s="365" t="s">
        <v>21</v>
      </c>
      <c r="AC5" s="440"/>
      <c r="AD5" s="441"/>
      <c r="AE5" s="442"/>
      <c r="AF5" s="146"/>
      <c r="AI5" s="292"/>
      <c r="AJ5" s="293"/>
      <c r="AK5" s="293"/>
      <c r="AL5" s="257"/>
      <c r="AM5" s="257"/>
      <c r="AN5" s="384"/>
      <c r="AX5" s="390"/>
      <c r="AY5" s="391"/>
      <c r="BN5" s="195"/>
      <c r="BO5" s="195"/>
      <c r="BP5" s="195"/>
      <c r="BQ5" s="195"/>
    </row>
    <row r="6" spans="1:69" ht="17.25" customHeight="1">
      <c r="A6" s="294" t="s">
        <v>22</v>
      </c>
      <c r="B6" s="259">
        <v>941458.01587719342</v>
      </c>
      <c r="C6" s="295">
        <v>35</v>
      </c>
      <c r="D6" s="296">
        <v>0</v>
      </c>
      <c r="E6" s="297">
        <v>64</v>
      </c>
      <c r="F6" s="154">
        <v>0</v>
      </c>
      <c r="G6" s="153">
        <v>81</v>
      </c>
      <c r="H6" s="154">
        <v>0</v>
      </c>
      <c r="I6" s="153">
        <v>159</v>
      </c>
      <c r="J6" s="154">
        <v>0</v>
      </c>
      <c r="K6" s="153">
        <v>382</v>
      </c>
      <c r="L6" s="154">
        <v>0</v>
      </c>
      <c r="M6" s="153">
        <v>1090</v>
      </c>
      <c r="N6" s="154">
        <v>0</v>
      </c>
      <c r="O6" s="153">
        <v>1332</v>
      </c>
      <c r="P6" s="154">
        <v>0</v>
      </c>
      <c r="Q6" s="155">
        <v>861</v>
      </c>
      <c r="R6" s="157">
        <v>0</v>
      </c>
      <c r="S6" s="167">
        <v>381</v>
      </c>
      <c r="T6" s="157">
        <v>0</v>
      </c>
      <c r="U6" s="167">
        <v>332</v>
      </c>
      <c r="V6" s="157">
        <v>0</v>
      </c>
      <c r="W6" s="167">
        <v>176</v>
      </c>
      <c r="X6" s="157">
        <v>0</v>
      </c>
      <c r="Y6" s="155">
        <v>65</v>
      </c>
      <c r="Z6" s="157">
        <v>0</v>
      </c>
      <c r="AA6" s="155">
        <v>4958</v>
      </c>
      <c r="AB6" s="366">
        <v>0</v>
      </c>
      <c r="AC6" s="298">
        <f t="shared" ref="AC6:AC30" si="0">AA6*100/$AA$31</f>
        <v>7.2277213289210902</v>
      </c>
      <c r="AD6" s="298">
        <f t="shared" ref="AD6:AD31" si="1">SUM(AB6)*100/AA6</f>
        <v>0</v>
      </c>
      <c r="AE6" s="298">
        <f t="shared" ref="AE6:AE31" si="2">SUM(AA6)*100000/B6</f>
        <v>526.62996292834544</v>
      </c>
      <c r="AF6" s="162"/>
      <c r="AH6" s="299"/>
      <c r="AI6" s="300"/>
      <c r="AJ6" s="301"/>
      <c r="AK6" s="301"/>
      <c r="AL6" s="392"/>
      <c r="AM6" s="393"/>
      <c r="AN6" s="141"/>
      <c r="AU6" s="390"/>
      <c r="AV6" s="391"/>
      <c r="AX6" s="390"/>
      <c r="AY6" s="391"/>
      <c r="BN6" s="195"/>
      <c r="BO6" s="195"/>
      <c r="BP6" s="195"/>
      <c r="BQ6" s="195"/>
    </row>
    <row r="7" spans="1:69" ht="16.5" customHeight="1">
      <c r="A7" s="304" t="s">
        <v>23</v>
      </c>
      <c r="B7" s="262">
        <v>1322303.1733948255</v>
      </c>
      <c r="C7" s="305">
        <v>49</v>
      </c>
      <c r="D7" s="296">
        <v>0</v>
      </c>
      <c r="E7" s="267">
        <v>62</v>
      </c>
      <c r="F7" s="166">
        <v>0</v>
      </c>
      <c r="G7" s="165">
        <v>95</v>
      </c>
      <c r="H7" s="166">
        <v>0</v>
      </c>
      <c r="I7" s="165">
        <v>170</v>
      </c>
      <c r="J7" s="166">
        <v>0</v>
      </c>
      <c r="K7" s="165">
        <v>476</v>
      </c>
      <c r="L7" s="166">
        <v>3</v>
      </c>
      <c r="M7" s="165">
        <v>931</v>
      </c>
      <c r="N7" s="166">
        <v>1</v>
      </c>
      <c r="O7" s="165">
        <v>967</v>
      </c>
      <c r="P7" s="166">
        <v>0</v>
      </c>
      <c r="Q7" s="167">
        <v>527</v>
      </c>
      <c r="R7" s="169">
        <v>0</v>
      </c>
      <c r="S7" s="167">
        <v>164</v>
      </c>
      <c r="T7" s="169">
        <v>1</v>
      </c>
      <c r="U7" s="167">
        <v>156</v>
      </c>
      <c r="V7" s="169">
        <v>2</v>
      </c>
      <c r="W7" s="167">
        <v>75</v>
      </c>
      <c r="X7" s="169">
        <v>0</v>
      </c>
      <c r="Y7" s="167">
        <v>26</v>
      </c>
      <c r="Z7" s="169">
        <v>0</v>
      </c>
      <c r="AA7" s="167">
        <v>3698</v>
      </c>
      <c r="AB7" s="369">
        <v>9</v>
      </c>
      <c r="AC7" s="298">
        <f t="shared" si="0"/>
        <v>5.3909063078560289</v>
      </c>
      <c r="AD7" s="307">
        <f t="shared" si="1"/>
        <v>0.24337479718766902</v>
      </c>
      <c r="AE7" s="307">
        <f t="shared" si="2"/>
        <v>279.66355026630623</v>
      </c>
      <c r="AF7" s="162"/>
      <c r="AH7" s="299"/>
      <c r="AI7" s="300"/>
      <c r="AJ7" s="301"/>
      <c r="AK7" s="301"/>
      <c r="AL7" s="392"/>
      <c r="AM7" s="393"/>
      <c r="AN7" s="141"/>
      <c r="AU7" s="390"/>
      <c r="AV7" s="391"/>
      <c r="AX7" s="390"/>
      <c r="AY7" s="391"/>
      <c r="BN7" s="195"/>
      <c r="BO7" s="195"/>
      <c r="BP7" s="195"/>
      <c r="BQ7" s="195"/>
    </row>
    <row r="8" spans="1:69" ht="15.75" customHeight="1">
      <c r="A8" s="304" t="s">
        <v>24</v>
      </c>
      <c r="B8" s="262">
        <v>1393385.4049185663</v>
      </c>
      <c r="C8" s="305">
        <v>106</v>
      </c>
      <c r="D8" s="296">
        <v>0</v>
      </c>
      <c r="E8" s="267">
        <v>86</v>
      </c>
      <c r="F8" s="166">
        <v>0</v>
      </c>
      <c r="G8" s="165">
        <v>147</v>
      </c>
      <c r="H8" s="166">
        <v>1</v>
      </c>
      <c r="I8" s="165">
        <v>314</v>
      </c>
      <c r="J8" s="166">
        <v>1</v>
      </c>
      <c r="K8" s="165">
        <v>387</v>
      </c>
      <c r="L8" s="166">
        <v>1</v>
      </c>
      <c r="M8" s="165">
        <v>938</v>
      </c>
      <c r="N8" s="166">
        <v>0</v>
      </c>
      <c r="O8" s="165">
        <v>875</v>
      </c>
      <c r="P8" s="166">
        <v>0</v>
      </c>
      <c r="Q8" s="167">
        <v>487</v>
      </c>
      <c r="R8" s="169">
        <v>0</v>
      </c>
      <c r="S8" s="167">
        <v>132</v>
      </c>
      <c r="T8" s="169">
        <v>0</v>
      </c>
      <c r="U8" s="167">
        <v>118</v>
      </c>
      <c r="V8" s="169">
        <v>0</v>
      </c>
      <c r="W8" s="167">
        <v>75</v>
      </c>
      <c r="X8" s="169">
        <v>0</v>
      </c>
      <c r="Y8" s="167">
        <v>43</v>
      </c>
      <c r="Z8" s="169">
        <v>0</v>
      </c>
      <c r="AA8" s="167">
        <v>3708</v>
      </c>
      <c r="AB8" s="369">
        <v>3</v>
      </c>
      <c r="AC8" s="298">
        <f t="shared" si="0"/>
        <v>5.4054842048486087</v>
      </c>
      <c r="AD8" s="307">
        <f t="shared" si="1"/>
        <v>8.0906148867313912E-2</v>
      </c>
      <c r="AE8" s="307">
        <f t="shared" si="2"/>
        <v>266.11445669740647</v>
      </c>
      <c r="AF8" s="162"/>
      <c r="AH8" s="299"/>
      <c r="AI8" s="300"/>
      <c r="AJ8" s="301"/>
      <c r="AK8" s="301"/>
      <c r="AL8" s="392"/>
      <c r="AM8" s="393"/>
      <c r="AN8" s="141"/>
      <c r="AU8" s="390"/>
      <c r="AV8" s="391"/>
      <c r="AX8" s="390"/>
      <c r="AY8" s="391"/>
      <c r="BN8" s="195"/>
      <c r="BO8" s="195"/>
      <c r="BP8" s="195"/>
      <c r="BQ8" s="195"/>
    </row>
    <row r="9" spans="1:69" ht="17.25" customHeight="1">
      <c r="A9" s="304" t="s">
        <v>25</v>
      </c>
      <c r="B9" s="262">
        <v>619507.73263230652</v>
      </c>
      <c r="C9" s="305">
        <v>54</v>
      </c>
      <c r="D9" s="296">
        <v>0</v>
      </c>
      <c r="E9" s="267">
        <v>27</v>
      </c>
      <c r="F9" s="166">
        <v>0</v>
      </c>
      <c r="G9" s="165">
        <v>49</v>
      </c>
      <c r="H9" s="166">
        <v>0</v>
      </c>
      <c r="I9" s="165">
        <v>86</v>
      </c>
      <c r="J9" s="166">
        <v>0</v>
      </c>
      <c r="K9" s="165">
        <v>206</v>
      </c>
      <c r="L9" s="166">
        <v>0</v>
      </c>
      <c r="M9" s="165">
        <v>650</v>
      </c>
      <c r="N9" s="166">
        <v>0</v>
      </c>
      <c r="O9" s="165">
        <v>731</v>
      </c>
      <c r="P9" s="166">
        <v>0</v>
      </c>
      <c r="Q9" s="167">
        <v>290</v>
      </c>
      <c r="R9" s="169">
        <v>0</v>
      </c>
      <c r="S9" s="167">
        <v>88</v>
      </c>
      <c r="T9" s="169">
        <v>0</v>
      </c>
      <c r="U9" s="167">
        <v>48</v>
      </c>
      <c r="V9" s="169">
        <v>0</v>
      </c>
      <c r="W9" s="167">
        <v>13</v>
      </c>
      <c r="X9" s="169">
        <v>0</v>
      </c>
      <c r="Y9" s="167">
        <v>7</v>
      </c>
      <c r="Z9" s="169">
        <v>0</v>
      </c>
      <c r="AA9" s="167">
        <v>2249</v>
      </c>
      <c r="AB9" s="369">
        <v>0</v>
      </c>
      <c r="AC9" s="298">
        <f t="shared" si="0"/>
        <v>3.2785690336312086</v>
      </c>
      <c r="AD9" s="307">
        <f t="shared" si="1"/>
        <v>0</v>
      </c>
      <c r="AE9" s="307">
        <f t="shared" si="2"/>
        <v>363.03017404543652</v>
      </c>
      <c r="AF9" s="162"/>
      <c r="AH9" s="299"/>
      <c r="AI9" s="300"/>
      <c r="AJ9" s="301"/>
      <c r="AK9" s="301"/>
      <c r="AL9" s="392"/>
      <c r="AM9" s="393"/>
      <c r="AN9" s="141"/>
      <c r="AU9" s="390"/>
      <c r="AV9" s="391"/>
      <c r="AX9" s="390"/>
      <c r="AY9" s="391"/>
      <c r="BN9" s="195"/>
      <c r="BO9" s="195"/>
      <c r="BP9" s="195"/>
      <c r="BQ9" s="195"/>
    </row>
    <row r="10" spans="1:69" ht="18.75" customHeight="1">
      <c r="A10" s="304" t="s">
        <v>26</v>
      </c>
      <c r="B10" s="262">
        <v>963061.86278827011</v>
      </c>
      <c r="C10" s="305">
        <v>53</v>
      </c>
      <c r="D10" s="296">
        <v>0</v>
      </c>
      <c r="E10" s="267">
        <v>39</v>
      </c>
      <c r="F10" s="166">
        <v>0</v>
      </c>
      <c r="G10" s="165">
        <v>88</v>
      </c>
      <c r="H10" s="166">
        <v>0</v>
      </c>
      <c r="I10" s="165">
        <v>125</v>
      </c>
      <c r="J10" s="166">
        <v>0</v>
      </c>
      <c r="K10" s="165">
        <v>214</v>
      </c>
      <c r="L10" s="166">
        <v>1</v>
      </c>
      <c r="M10" s="165">
        <v>534</v>
      </c>
      <c r="N10" s="166">
        <v>1</v>
      </c>
      <c r="O10" s="165">
        <v>680</v>
      </c>
      <c r="P10" s="166">
        <v>0</v>
      </c>
      <c r="Q10" s="167">
        <v>622</v>
      </c>
      <c r="R10" s="169">
        <v>1</v>
      </c>
      <c r="S10" s="167">
        <v>251</v>
      </c>
      <c r="T10" s="169">
        <v>0</v>
      </c>
      <c r="U10" s="167">
        <v>198</v>
      </c>
      <c r="V10" s="169">
        <v>0</v>
      </c>
      <c r="W10" s="167">
        <v>107</v>
      </c>
      <c r="X10" s="169">
        <v>0</v>
      </c>
      <c r="Y10" s="167">
        <v>51</v>
      </c>
      <c r="Z10" s="169">
        <v>1</v>
      </c>
      <c r="AA10" s="167">
        <v>2962</v>
      </c>
      <c r="AB10" s="369">
        <v>4</v>
      </c>
      <c r="AC10" s="298">
        <f t="shared" si="0"/>
        <v>4.3179730892021517</v>
      </c>
      <c r="AD10" s="307">
        <f t="shared" si="1"/>
        <v>0.13504388926401081</v>
      </c>
      <c r="AE10" s="307">
        <f t="shared" si="2"/>
        <v>307.56072007922484</v>
      </c>
      <c r="AF10" s="162"/>
      <c r="AH10" s="299"/>
      <c r="AI10" s="300"/>
      <c r="AJ10" s="301"/>
      <c r="AK10" s="301"/>
      <c r="AL10" s="392"/>
      <c r="AM10" s="393"/>
      <c r="AN10" s="141"/>
      <c r="AU10" s="390"/>
      <c r="AV10" s="391"/>
      <c r="AX10" s="390"/>
      <c r="AY10" s="391"/>
      <c r="BN10" s="195"/>
      <c r="BO10" s="195"/>
      <c r="BP10" s="195"/>
      <c r="BQ10" s="195"/>
    </row>
    <row r="11" spans="1:69" ht="16.5" customHeight="1">
      <c r="A11" s="304" t="s">
        <v>27</v>
      </c>
      <c r="B11" s="262">
        <v>870908.21464506676</v>
      </c>
      <c r="C11" s="305">
        <v>135</v>
      </c>
      <c r="D11" s="296">
        <v>0</v>
      </c>
      <c r="E11" s="267">
        <v>225</v>
      </c>
      <c r="F11" s="166">
        <v>0</v>
      </c>
      <c r="G11" s="165">
        <v>317</v>
      </c>
      <c r="H11" s="166">
        <v>0</v>
      </c>
      <c r="I11" s="165">
        <v>469</v>
      </c>
      <c r="J11" s="166">
        <v>0</v>
      </c>
      <c r="K11" s="165">
        <v>776</v>
      </c>
      <c r="L11" s="166">
        <v>1</v>
      </c>
      <c r="M11" s="165">
        <v>1498</v>
      </c>
      <c r="N11" s="166">
        <v>1</v>
      </c>
      <c r="O11" s="165">
        <v>1676</v>
      </c>
      <c r="P11" s="166">
        <v>0</v>
      </c>
      <c r="Q11" s="167">
        <v>677</v>
      </c>
      <c r="R11" s="169">
        <v>0</v>
      </c>
      <c r="S11" s="167">
        <v>180</v>
      </c>
      <c r="T11" s="169">
        <v>0</v>
      </c>
      <c r="U11" s="167">
        <v>113</v>
      </c>
      <c r="V11" s="169">
        <v>0</v>
      </c>
      <c r="W11" s="167">
        <v>55</v>
      </c>
      <c r="X11" s="169">
        <v>0</v>
      </c>
      <c r="Y11" s="167">
        <v>37</v>
      </c>
      <c r="Z11" s="169">
        <v>0</v>
      </c>
      <c r="AA11" s="167">
        <v>6158</v>
      </c>
      <c r="AB11" s="369">
        <v>2</v>
      </c>
      <c r="AC11" s="298">
        <f t="shared" si="0"/>
        <v>8.9770689680306717</v>
      </c>
      <c r="AD11" s="307">
        <f t="shared" si="1"/>
        <v>3.2478077297823968E-2</v>
      </c>
      <c r="AE11" s="307">
        <f t="shared" si="2"/>
        <v>707.07795568441782</v>
      </c>
      <c r="AF11" s="162"/>
      <c r="AH11" s="299"/>
      <c r="AI11" s="300"/>
      <c r="AJ11" s="301"/>
      <c r="AK11" s="301"/>
      <c r="AL11" s="392"/>
      <c r="AM11" s="393"/>
      <c r="AN11" s="141"/>
      <c r="AU11" s="390"/>
      <c r="AV11" s="391"/>
      <c r="AX11" s="390"/>
      <c r="AY11" s="391"/>
      <c r="BN11" s="195"/>
      <c r="BO11" s="195"/>
      <c r="BP11" s="195"/>
      <c r="BQ11" s="195"/>
    </row>
    <row r="12" spans="1:69" ht="16.5" customHeight="1">
      <c r="A12" s="304" t="s">
        <v>28</v>
      </c>
      <c r="B12" s="262">
        <v>801451.14992766827</v>
      </c>
      <c r="C12" s="305">
        <v>26</v>
      </c>
      <c r="D12" s="296">
        <v>0</v>
      </c>
      <c r="E12" s="267">
        <v>60</v>
      </c>
      <c r="F12" s="166">
        <v>0</v>
      </c>
      <c r="G12" s="165">
        <v>41</v>
      </c>
      <c r="H12" s="166">
        <v>0</v>
      </c>
      <c r="I12" s="165">
        <v>81</v>
      </c>
      <c r="J12" s="166">
        <v>0</v>
      </c>
      <c r="K12" s="165">
        <v>143</v>
      </c>
      <c r="L12" s="166">
        <v>0</v>
      </c>
      <c r="M12" s="165">
        <v>360</v>
      </c>
      <c r="N12" s="166">
        <v>0</v>
      </c>
      <c r="O12" s="165">
        <v>439</v>
      </c>
      <c r="P12" s="166">
        <v>0</v>
      </c>
      <c r="Q12" s="167">
        <v>220</v>
      </c>
      <c r="R12" s="169">
        <v>0</v>
      </c>
      <c r="S12" s="167">
        <v>67</v>
      </c>
      <c r="T12" s="169">
        <v>0</v>
      </c>
      <c r="U12" s="167">
        <v>34</v>
      </c>
      <c r="V12" s="169">
        <v>0</v>
      </c>
      <c r="W12" s="167">
        <v>20</v>
      </c>
      <c r="X12" s="169">
        <v>0</v>
      </c>
      <c r="Y12" s="167">
        <v>12</v>
      </c>
      <c r="Z12" s="169">
        <v>0</v>
      </c>
      <c r="AA12" s="167">
        <v>1503</v>
      </c>
      <c r="AB12" s="369">
        <v>0</v>
      </c>
      <c r="AC12" s="298">
        <f t="shared" si="0"/>
        <v>2.1910579179847516</v>
      </c>
      <c r="AD12" s="307">
        <f t="shared" si="1"/>
        <v>0</v>
      </c>
      <c r="AE12" s="307">
        <f t="shared" si="2"/>
        <v>187.53482356793015</v>
      </c>
      <c r="AF12" s="162"/>
      <c r="AH12" s="299"/>
      <c r="AI12" s="300"/>
      <c r="AJ12" s="301"/>
      <c r="AK12" s="301"/>
      <c r="AL12" s="392"/>
      <c r="AM12" s="393"/>
      <c r="AN12" s="141"/>
      <c r="AU12" s="390"/>
      <c r="AV12" s="391"/>
      <c r="AX12" s="390"/>
      <c r="AY12" s="391"/>
      <c r="BN12" s="195"/>
      <c r="BO12" s="195"/>
      <c r="BP12" s="195"/>
      <c r="BQ12" s="195"/>
    </row>
    <row r="13" spans="1:69" ht="13.5" customHeight="1">
      <c r="A13" s="304" t="s">
        <v>29</v>
      </c>
      <c r="B13" s="262">
        <v>1652751.4343569269</v>
      </c>
      <c r="C13" s="305">
        <v>353</v>
      </c>
      <c r="D13" s="296">
        <v>1</v>
      </c>
      <c r="E13" s="267">
        <v>173</v>
      </c>
      <c r="F13" s="166">
        <v>0</v>
      </c>
      <c r="G13" s="165">
        <v>184</v>
      </c>
      <c r="H13" s="166">
        <v>1</v>
      </c>
      <c r="I13" s="165">
        <v>250</v>
      </c>
      <c r="J13" s="166">
        <v>0</v>
      </c>
      <c r="K13" s="165">
        <v>433</v>
      </c>
      <c r="L13" s="166">
        <v>0</v>
      </c>
      <c r="M13" s="165">
        <v>1075</v>
      </c>
      <c r="N13" s="166">
        <v>1</v>
      </c>
      <c r="O13" s="165">
        <v>1272</v>
      </c>
      <c r="P13" s="166">
        <v>0</v>
      </c>
      <c r="Q13" s="167">
        <v>998</v>
      </c>
      <c r="R13" s="169">
        <v>1</v>
      </c>
      <c r="S13" s="167">
        <v>518</v>
      </c>
      <c r="T13" s="169">
        <v>2</v>
      </c>
      <c r="U13" s="167">
        <v>499</v>
      </c>
      <c r="V13" s="169">
        <v>0</v>
      </c>
      <c r="W13" s="167">
        <v>358</v>
      </c>
      <c r="X13" s="169">
        <v>0</v>
      </c>
      <c r="Y13" s="167">
        <v>195</v>
      </c>
      <c r="Z13" s="169">
        <v>0</v>
      </c>
      <c r="AA13" s="167">
        <v>6308</v>
      </c>
      <c r="AB13" s="369">
        <v>6</v>
      </c>
      <c r="AC13" s="298">
        <f t="shared" si="0"/>
        <v>9.19573742291937</v>
      </c>
      <c r="AD13" s="307">
        <f t="shared" si="1"/>
        <v>9.5117311350665826E-2</v>
      </c>
      <c r="AE13" s="307">
        <f t="shared" si="2"/>
        <v>381.66658753827642</v>
      </c>
      <c r="AF13" s="162"/>
      <c r="AH13" s="299"/>
      <c r="AI13" s="300"/>
      <c r="AJ13" s="301"/>
      <c r="AK13" s="301"/>
      <c r="AL13" s="392"/>
      <c r="AM13" s="393"/>
      <c r="AN13" s="141"/>
      <c r="AU13" s="390"/>
      <c r="AV13" s="391"/>
      <c r="AX13" s="390"/>
      <c r="AY13" s="391"/>
      <c r="BN13" s="195"/>
      <c r="BO13" s="195"/>
      <c r="BP13" s="195"/>
      <c r="BQ13" s="195"/>
    </row>
    <row r="14" spans="1:69" ht="13.5" customHeight="1">
      <c r="A14" s="304" t="s">
        <v>30</v>
      </c>
      <c r="B14" s="262">
        <v>181976.86841315977</v>
      </c>
      <c r="C14" s="305">
        <v>10</v>
      </c>
      <c r="D14" s="296">
        <v>0</v>
      </c>
      <c r="E14" s="267">
        <v>14</v>
      </c>
      <c r="F14" s="166">
        <v>0</v>
      </c>
      <c r="G14" s="165">
        <v>24</v>
      </c>
      <c r="H14" s="166">
        <v>0</v>
      </c>
      <c r="I14" s="165">
        <v>30</v>
      </c>
      <c r="J14" s="166">
        <v>0</v>
      </c>
      <c r="K14" s="165">
        <v>84</v>
      </c>
      <c r="L14" s="166">
        <v>0</v>
      </c>
      <c r="M14" s="165">
        <v>33</v>
      </c>
      <c r="N14" s="166">
        <v>0</v>
      </c>
      <c r="O14" s="165">
        <v>127</v>
      </c>
      <c r="P14" s="166">
        <v>0</v>
      </c>
      <c r="Q14" s="167">
        <v>31</v>
      </c>
      <c r="R14" s="169">
        <v>0</v>
      </c>
      <c r="S14" s="167">
        <v>13</v>
      </c>
      <c r="T14" s="169">
        <v>0</v>
      </c>
      <c r="U14" s="167">
        <v>7</v>
      </c>
      <c r="V14" s="169">
        <v>0</v>
      </c>
      <c r="W14" s="167">
        <v>7</v>
      </c>
      <c r="X14" s="169">
        <v>0</v>
      </c>
      <c r="Y14" s="167">
        <v>12</v>
      </c>
      <c r="Z14" s="169">
        <v>0</v>
      </c>
      <c r="AA14" s="167">
        <v>392</v>
      </c>
      <c r="AB14" s="369">
        <v>0</v>
      </c>
      <c r="AC14" s="298">
        <f t="shared" si="0"/>
        <v>0.57145356210913012</v>
      </c>
      <c r="AD14" s="307">
        <f t="shared" si="1"/>
        <v>0</v>
      </c>
      <c r="AE14" s="307">
        <f t="shared" si="2"/>
        <v>215.41199352326709</v>
      </c>
      <c r="AF14" s="162"/>
      <c r="AH14" s="299"/>
      <c r="AI14" s="300"/>
      <c r="AJ14" s="301"/>
      <c r="AK14" s="301"/>
      <c r="AL14" s="392"/>
      <c r="AM14" s="393"/>
      <c r="AN14" s="141"/>
      <c r="AU14" s="390"/>
      <c r="AV14" s="391"/>
      <c r="AX14" s="390"/>
      <c r="AY14" s="391"/>
      <c r="BN14" s="195"/>
      <c r="BO14" s="195"/>
      <c r="BP14" s="195"/>
      <c r="BQ14" s="195"/>
    </row>
    <row r="15" spans="1:69" ht="17.25" customHeight="1">
      <c r="A15" s="304" t="s">
        <v>31</v>
      </c>
      <c r="B15" s="262">
        <v>397581.86678912881</v>
      </c>
      <c r="C15" s="305">
        <v>18</v>
      </c>
      <c r="D15" s="296">
        <v>0</v>
      </c>
      <c r="E15" s="267">
        <v>51</v>
      </c>
      <c r="F15" s="166">
        <v>1</v>
      </c>
      <c r="G15" s="165">
        <v>51</v>
      </c>
      <c r="H15" s="166">
        <v>0</v>
      </c>
      <c r="I15" s="165">
        <v>61</v>
      </c>
      <c r="J15" s="166">
        <v>1</v>
      </c>
      <c r="K15" s="165">
        <v>89</v>
      </c>
      <c r="L15" s="166">
        <v>1</v>
      </c>
      <c r="M15" s="165">
        <v>89</v>
      </c>
      <c r="N15" s="166">
        <v>0</v>
      </c>
      <c r="O15" s="165">
        <v>80</v>
      </c>
      <c r="P15" s="166">
        <v>0</v>
      </c>
      <c r="Q15" s="167">
        <v>31</v>
      </c>
      <c r="R15" s="169">
        <v>0</v>
      </c>
      <c r="S15" s="167">
        <v>15</v>
      </c>
      <c r="T15" s="169">
        <v>0</v>
      </c>
      <c r="U15" s="167">
        <v>6</v>
      </c>
      <c r="V15" s="169">
        <v>0</v>
      </c>
      <c r="W15" s="167">
        <v>3</v>
      </c>
      <c r="X15" s="169">
        <v>0</v>
      </c>
      <c r="Y15" s="167">
        <v>1</v>
      </c>
      <c r="Z15" s="169">
        <v>0</v>
      </c>
      <c r="AA15" s="167">
        <v>495</v>
      </c>
      <c r="AB15" s="369">
        <v>3</v>
      </c>
      <c r="AC15" s="298">
        <f t="shared" si="0"/>
        <v>0.72160590113270262</v>
      </c>
      <c r="AD15" s="307">
        <f t="shared" si="1"/>
        <v>0.60606060606060608</v>
      </c>
      <c r="AE15" s="307">
        <f t="shared" si="2"/>
        <v>124.50266004272781</v>
      </c>
      <c r="AF15" s="162"/>
      <c r="AH15" s="299"/>
      <c r="AI15" s="300"/>
      <c r="AJ15" s="301"/>
      <c r="AK15" s="301"/>
      <c r="AL15" s="392"/>
      <c r="AM15" s="393"/>
      <c r="AN15" s="141"/>
      <c r="AU15" s="390"/>
      <c r="AV15" s="391"/>
      <c r="BN15" s="195"/>
      <c r="BO15" s="195"/>
      <c r="BP15" s="195"/>
      <c r="BQ15" s="195"/>
    </row>
    <row r="16" spans="1:69" ht="15.75" customHeight="1">
      <c r="A16" s="304" t="s">
        <v>32</v>
      </c>
      <c r="B16" s="262">
        <v>66053.413481472831</v>
      </c>
      <c r="C16" s="305">
        <v>2</v>
      </c>
      <c r="D16" s="296">
        <v>0</v>
      </c>
      <c r="E16" s="267">
        <v>7</v>
      </c>
      <c r="F16" s="166">
        <v>0</v>
      </c>
      <c r="G16" s="165">
        <v>2</v>
      </c>
      <c r="H16" s="166">
        <v>0</v>
      </c>
      <c r="I16" s="165">
        <v>22</v>
      </c>
      <c r="J16" s="166">
        <v>0</v>
      </c>
      <c r="K16" s="165">
        <v>265</v>
      </c>
      <c r="L16" s="166">
        <v>0</v>
      </c>
      <c r="M16" s="165">
        <v>500</v>
      </c>
      <c r="N16" s="166">
        <v>0</v>
      </c>
      <c r="O16" s="165">
        <v>343</v>
      </c>
      <c r="P16" s="166">
        <v>0</v>
      </c>
      <c r="Q16" s="167">
        <v>73</v>
      </c>
      <c r="R16" s="169">
        <v>0</v>
      </c>
      <c r="S16" s="167">
        <v>15</v>
      </c>
      <c r="T16" s="169">
        <v>0</v>
      </c>
      <c r="U16" s="167">
        <v>20</v>
      </c>
      <c r="V16" s="169">
        <v>0</v>
      </c>
      <c r="W16" s="167">
        <v>9</v>
      </c>
      <c r="X16" s="169">
        <v>0</v>
      </c>
      <c r="Y16" s="167">
        <v>0</v>
      </c>
      <c r="Z16" s="169">
        <v>0</v>
      </c>
      <c r="AA16" s="167">
        <v>1258</v>
      </c>
      <c r="AB16" s="369">
        <v>0</v>
      </c>
      <c r="AC16" s="298">
        <f t="shared" si="0"/>
        <v>1.8338994416665453</v>
      </c>
      <c r="AD16" s="307">
        <f>AB16*100/AA16</f>
        <v>0</v>
      </c>
      <c r="AE16" s="307">
        <f t="shared" si="2"/>
        <v>1904.5192877925278</v>
      </c>
      <c r="AF16" s="162"/>
      <c r="AH16" s="299"/>
      <c r="AI16" s="300"/>
      <c r="AJ16" s="301"/>
      <c r="AK16" s="301"/>
      <c r="AL16" s="392"/>
      <c r="AM16" s="393"/>
      <c r="AN16" s="141"/>
      <c r="BN16" s="195"/>
      <c r="BO16" s="195"/>
      <c r="BP16" s="195"/>
      <c r="BQ16" s="195"/>
    </row>
    <row r="17" spans="1:69" ht="16.5" customHeight="1">
      <c r="A17" s="304" t="s">
        <v>33</v>
      </c>
      <c r="B17" s="262">
        <v>1396515.8720258099</v>
      </c>
      <c r="C17" s="305">
        <v>828</v>
      </c>
      <c r="D17" s="296">
        <v>0</v>
      </c>
      <c r="E17" s="267">
        <v>325</v>
      </c>
      <c r="F17" s="166">
        <v>1</v>
      </c>
      <c r="G17" s="165">
        <v>255</v>
      </c>
      <c r="H17" s="166">
        <v>0</v>
      </c>
      <c r="I17" s="165">
        <v>281</v>
      </c>
      <c r="J17" s="166">
        <v>0</v>
      </c>
      <c r="K17" s="165">
        <v>498</v>
      </c>
      <c r="L17" s="166">
        <v>1</v>
      </c>
      <c r="M17" s="165">
        <v>1472</v>
      </c>
      <c r="N17" s="166">
        <v>0</v>
      </c>
      <c r="O17" s="165">
        <v>1488</v>
      </c>
      <c r="P17" s="166">
        <v>0</v>
      </c>
      <c r="Q17" s="167">
        <v>1133</v>
      </c>
      <c r="R17" s="169">
        <v>0</v>
      </c>
      <c r="S17" s="167">
        <v>730</v>
      </c>
      <c r="T17" s="169">
        <v>1</v>
      </c>
      <c r="U17" s="167">
        <v>891</v>
      </c>
      <c r="V17" s="169">
        <v>0</v>
      </c>
      <c r="W17" s="167">
        <v>832</v>
      </c>
      <c r="X17" s="169">
        <v>0</v>
      </c>
      <c r="Y17" s="167">
        <v>565</v>
      </c>
      <c r="Z17" s="169">
        <v>1</v>
      </c>
      <c r="AA17" s="167">
        <v>9298</v>
      </c>
      <c r="AB17" s="369">
        <v>4</v>
      </c>
      <c r="AC17" s="298">
        <f t="shared" si="0"/>
        <v>13.554528623700746</v>
      </c>
      <c r="AD17" s="307">
        <f t="shared" si="1"/>
        <v>4.3020004302000432E-2</v>
      </c>
      <c r="AE17" s="307">
        <f t="shared" si="2"/>
        <v>665.79980838400081</v>
      </c>
      <c r="AF17" s="162"/>
      <c r="AH17" s="299"/>
      <c r="AI17" s="300"/>
      <c r="AJ17" s="301"/>
      <c r="AK17" s="301"/>
      <c r="AL17" s="392"/>
      <c r="AM17" s="393"/>
      <c r="AN17" s="141"/>
      <c r="BN17" s="195"/>
      <c r="BO17" s="195"/>
      <c r="BP17" s="195"/>
      <c r="BQ17" s="195"/>
    </row>
    <row r="18" spans="1:69" ht="18.75" customHeight="1">
      <c r="A18" s="304" t="s">
        <v>34</v>
      </c>
      <c r="B18" s="262">
        <v>197569.27069665736</v>
      </c>
      <c r="C18" s="305">
        <v>23</v>
      </c>
      <c r="D18" s="296">
        <v>0</v>
      </c>
      <c r="E18" s="267">
        <v>37</v>
      </c>
      <c r="F18" s="166">
        <v>0</v>
      </c>
      <c r="G18" s="165">
        <v>88</v>
      </c>
      <c r="H18" s="166">
        <v>0</v>
      </c>
      <c r="I18" s="165">
        <v>121</v>
      </c>
      <c r="J18" s="166">
        <v>0</v>
      </c>
      <c r="K18" s="165">
        <v>267</v>
      </c>
      <c r="L18" s="166">
        <v>1</v>
      </c>
      <c r="M18" s="165">
        <v>719</v>
      </c>
      <c r="N18" s="166">
        <v>1</v>
      </c>
      <c r="O18" s="165">
        <v>719</v>
      </c>
      <c r="P18" s="166">
        <v>0</v>
      </c>
      <c r="Q18" s="167">
        <v>157</v>
      </c>
      <c r="R18" s="169">
        <v>0</v>
      </c>
      <c r="S18" s="167">
        <v>46</v>
      </c>
      <c r="T18" s="169">
        <v>0</v>
      </c>
      <c r="U18" s="167">
        <v>29</v>
      </c>
      <c r="V18" s="169">
        <v>0</v>
      </c>
      <c r="W18" s="167">
        <v>14</v>
      </c>
      <c r="X18" s="169">
        <v>0</v>
      </c>
      <c r="Y18" s="167">
        <v>7</v>
      </c>
      <c r="Z18" s="169">
        <v>0</v>
      </c>
      <c r="AA18" s="167">
        <v>2227</v>
      </c>
      <c r="AB18" s="369">
        <v>2</v>
      </c>
      <c r="AC18" s="298">
        <f t="shared" si="0"/>
        <v>3.2464976602475328</v>
      </c>
      <c r="AD18" s="307">
        <f t="shared" si="1"/>
        <v>8.9806915132465207E-2</v>
      </c>
      <c r="AE18" s="307">
        <f t="shared" si="2"/>
        <v>1127.1995853136882</v>
      </c>
      <c r="AF18" s="162"/>
      <c r="AH18" s="299"/>
      <c r="AI18" s="300"/>
      <c r="AJ18" s="301"/>
      <c r="AK18" s="301"/>
      <c r="AL18" s="392"/>
      <c r="AM18" s="393"/>
      <c r="AN18" s="141"/>
      <c r="BN18" s="195"/>
      <c r="BO18" s="195"/>
      <c r="BP18" s="195"/>
      <c r="BQ18" s="195"/>
    </row>
    <row r="19" spans="1:69" ht="18.75" customHeight="1">
      <c r="A19" s="304" t="s">
        <v>35</v>
      </c>
      <c r="B19" s="262">
        <v>1485159.9403933941</v>
      </c>
      <c r="C19" s="305">
        <v>77</v>
      </c>
      <c r="D19" s="296">
        <v>0</v>
      </c>
      <c r="E19" s="267">
        <v>58</v>
      </c>
      <c r="F19" s="166">
        <v>0</v>
      </c>
      <c r="G19" s="165">
        <v>49</v>
      </c>
      <c r="H19" s="166">
        <v>0</v>
      </c>
      <c r="I19" s="165">
        <v>94</v>
      </c>
      <c r="J19" s="166">
        <v>0</v>
      </c>
      <c r="K19" s="165">
        <v>225</v>
      </c>
      <c r="L19" s="166">
        <v>1</v>
      </c>
      <c r="M19" s="165">
        <v>503</v>
      </c>
      <c r="N19" s="166">
        <v>0</v>
      </c>
      <c r="O19" s="165">
        <v>499</v>
      </c>
      <c r="P19" s="166">
        <v>0</v>
      </c>
      <c r="Q19" s="167">
        <v>301</v>
      </c>
      <c r="R19" s="169">
        <v>0</v>
      </c>
      <c r="S19" s="167">
        <v>133</v>
      </c>
      <c r="T19" s="169">
        <v>1</v>
      </c>
      <c r="U19" s="167">
        <v>120</v>
      </c>
      <c r="V19" s="169">
        <v>0</v>
      </c>
      <c r="W19" s="167">
        <v>86</v>
      </c>
      <c r="X19" s="169">
        <v>0</v>
      </c>
      <c r="Y19" s="167">
        <v>39</v>
      </c>
      <c r="Z19" s="169">
        <v>0</v>
      </c>
      <c r="AA19" s="167">
        <v>2184</v>
      </c>
      <c r="AB19" s="369">
        <v>2</v>
      </c>
      <c r="AC19" s="298">
        <f t="shared" si="0"/>
        <v>3.1838127031794392</v>
      </c>
      <c r="AD19" s="307">
        <f t="shared" si="1"/>
        <v>9.1575091575091569E-2</v>
      </c>
      <c r="AE19" s="307">
        <f t="shared" si="2"/>
        <v>147.05486867774624</v>
      </c>
      <c r="AF19" s="162"/>
      <c r="AH19" s="299"/>
      <c r="AI19" s="300"/>
      <c r="AJ19" s="301"/>
      <c r="AK19" s="301"/>
      <c r="AL19" s="392"/>
      <c r="AM19" s="393"/>
      <c r="AN19" s="141"/>
      <c r="BN19" s="195"/>
      <c r="BO19" s="195"/>
      <c r="BP19" s="195"/>
      <c r="BQ19" s="195"/>
    </row>
    <row r="20" spans="1:69" ht="17.25" customHeight="1">
      <c r="A20" s="304" t="s">
        <v>36</v>
      </c>
      <c r="B20" s="262">
        <v>537031.21410869062</v>
      </c>
      <c r="C20" s="305">
        <v>21</v>
      </c>
      <c r="D20" s="296">
        <v>0</v>
      </c>
      <c r="E20" s="267">
        <v>12</v>
      </c>
      <c r="F20" s="166">
        <v>0</v>
      </c>
      <c r="G20" s="165">
        <v>7</v>
      </c>
      <c r="H20" s="166">
        <v>0</v>
      </c>
      <c r="I20" s="165">
        <v>18</v>
      </c>
      <c r="J20" s="166">
        <v>0</v>
      </c>
      <c r="K20" s="165">
        <v>37</v>
      </c>
      <c r="L20" s="166">
        <v>0</v>
      </c>
      <c r="M20" s="165">
        <v>70</v>
      </c>
      <c r="N20" s="166">
        <v>0</v>
      </c>
      <c r="O20" s="165">
        <v>80</v>
      </c>
      <c r="P20" s="166">
        <v>0</v>
      </c>
      <c r="Q20" s="167">
        <v>60</v>
      </c>
      <c r="R20" s="169">
        <v>0</v>
      </c>
      <c r="S20" s="167">
        <v>18</v>
      </c>
      <c r="T20" s="169">
        <v>0</v>
      </c>
      <c r="U20" s="167">
        <v>106</v>
      </c>
      <c r="V20" s="169">
        <v>0</v>
      </c>
      <c r="W20" s="167">
        <v>83</v>
      </c>
      <c r="X20" s="169">
        <v>0</v>
      </c>
      <c r="Y20" s="167">
        <v>35</v>
      </c>
      <c r="Z20" s="169">
        <v>0</v>
      </c>
      <c r="AA20" s="167">
        <v>547</v>
      </c>
      <c r="AB20" s="369">
        <v>0</v>
      </c>
      <c r="AC20" s="298">
        <f t="shared" si="0"/>
        <v>0.79741096549411783</v>
      </c>
      <c r="AD20" s="307">
        <f t="shared" si="1"/>
        <v>0</v>
      </c>
      <c r="AE20" s="307">
        <f t="shared" si="2"/>
        <v>101.85627681025106</v>
      </c>
      <c r="AF20" s="162"/>
      <c r="AH20" s="299"/>
      <c r="AI20" s="300"/>
      <c r="AJ20" s="301"/>
      <c r="AK20" s="301"/>
      <c r="AL20" s="392"/>
      <c r="AM20" s="393"/>
      <c r="AN20" s="141"/>
      <c r="BN20" s="195"/>
      <c r="BO20" s="195"/>
      <c r="BP20" s="195"/>
      <c r="BQ20" s="195"/>
    </row>
    <row r="21" spans="1:69" ht="18.75" customHeight="1">
      <c r="A21" s="304" t="s">
        <v>37</v>
      </c>
      <c r="B21" s="262">
        <v>173392.47530830032</v>
      </c>
      <c r="C21" s="305">
        <v>2</v>
      </c>
      <c r="D21" s="296">
        <v>0</v>
      </c>
      <c r="E21" s="267">
        <v>3</v>
      </c>
      <c r="F21" s="166">
        <v>0</v>
      </c>
      <c r="G21" s="165">
        <v>7</v>
      </c>
      <c r="H21" s="166">
        <v>0</v>
      </c>
      <c r="I21" s="165">
        <v>14</v>
      </c>
      <c r="J21" s="166">
        <v>0</v>
      </c>
      <c r="K21" s="165">
        <v>58</v>
      </c>
      <c r="L21" s="166">
        <v>0</v>
      </c>
      <c r="M21" s="165">
        <v>540</v>
      </c>
      <c r="N21" s="166">
        <v>0</v>
      </c>
      <c r="O21" s="165">
        <v>570</v>
      </c>
      <c r="P21" s="166">
        <v>0</v>
      </c>
      <c r="Q21" s="167">
        <v>189</v>
      </c>
      <c r="R21" s="169">
        <v>0</v>
      </c>
      <c r="S21" s="167">
        <v>42</v>
      </c>
      <c r="T21" s="169">
        <v>0</v>
      </c>
      <c r="U21" s="167">
        <v>22</v>
      </c>
      <c r="V21" s="169">
        <v>0</v>
      </c>
      <c r="W21" s="167">
        <v>0</v>
      </c>
      <c r="X21" s="169">
        <v>0</v>
      </c>
      <c r="Y21" s="167">
        <v>6</v>
      </c>
      <c r="Z21" s="169">
        <v>0</v>
      </c>
      <c r="AA21" s="167">
        <v>1453</v>
      </c>
      <c r="AB21" s="369">
        <v>0</v>
      </c>
      <c r="AC21" s="298">
        <f t="shared" si="0"/>
        <v>2.1181684330218524</v>
      </c>
      <c r="AD21" s="307">
        <f t="shared" si="1"/>
        <v>0</v>
      </c>
      <c r="AE21" s="307">
        <f t="shared" si="2"/>
        <v>837.98330776263208</v>
      </c>
      <c r="AF21" s="162"/>
      <c r="AH21" s="299"/>
      <c r="AI21" s="300"/>
      <c r="AJ21" s="301"/>
      <c r="AK21" s="301"/>
      <c r="AL21" s="392"/>
      <c r="AM21" s="393"/>
      <c r="AN21" s="141"/>
      <c r="BN21" s="195"/>
      <c r="BO21" s="195"/>
      <c r="BP21" s="195"/>
      <c r="BQ21" s="195"/>
    </row>
    <row r="22" spans="1:69" ht="15.75" customHeight="1">
      <c r="A22" s="304" t="s">
        <v>38</v>
      </c>
      <c r="B22" s="262">
        <v>1082949.2751789959</v>
      </c>
      <c r="C22" s="305">
        <v>174</v>
      </c>
      <c r="D22" s="296">
        <v>1</v>
      </c>
      <c r="E22" s="267">
        <v>170</v>
      </c>
      <c r="F22" s="166">
        <v>0</v>
      </c>
      <c r="G22" s="165">
        <v>342</v>
      </c>
      <c r="H22" s="166">
        <v>0</v>
      </c>
      <c r="I22" s="165">
        <v>404</v>
      </c>
      <c r="J22" s="166">
        <v>0</v>
      </c>
      <c r="K22" s="165">
        <v>726</v>
      </c>
      <c r="L22" s="166">
        <v>1</v>
      </c>
      <c r="M22" s="165">
        <v>1671</v>
      </c>
      <c r="N22" s="166">
        <v>0</v>
      </c>
      <c r="O22" s="165">
        <v>2755</v>
      </c>
      <c r="P22" s="166">
        <v>0</v>
      </c>
      <c r="Q22" s="167">
        <v>1778</v>
      </c>
      <c r="R22" s="169">
        <v>0</v>
      </c>
      <c r="S22" s="167">
        <v>705</v>
      </c>
      <c r="T22" s="169">
        <v>0</v>
      </c>
      <c r="U22" s="167">
        <v>547</v>
      </c>
      <c r="V22" s="169">
        <v>1</v>
      </c>
      <c r="W22" s="167">
        <v>241</v>
      </c>
      <c r="X22" s="169">
        <v>0</v>
      </c>
      <c r="Y22" s="167">
        <v>88</v>
      </c>
      <c r="Z22" s="169">
        <v>0</v>
      </c>
      <c r="AA22" s="167">
        <v>9601</v>
      </c>
      <c r="AB22" s="369">
        <v>3</v>
      </c>
      <c r="AC22" s="298">
        <f t="shared" si="0"/>
        <v>13.996238902575914</v>
      </c>
      <c r="AD22" s="307">
        <f t="shared" si="1"/>
        <v>3.1246745130715549E-2</v>
      </c>
      <c r="AE22" s="307">
        <f t="shared" si="2"/>
        <v>886.56045301965719</v>
      </c>
      <c r="AF22" s="162"/>
      <c r="AH22" s="299"/>
      <c r="AI22" s="300"/>
      <c r="AJ22" s="301"/>
      <c r="AK22" s="301"/>
      <c r="AL22" s="392"/>
      <c r="AM22" s="393"/>
      <c r="AN22" s="141"/>
      <c r="BN22" s="195"/>
      <c r="BO22" s="195"/>
      <c r="BP22" s="195"/>
      <c r="BQ22" s="195"/>
    </row>
    <row r="23" spans="1:69" ht="18.75" customHeight="1">
      <c r="A23" s="304" t="s">
        <v>39</v>
      </c>
      <c r="B23" s="262">
        <v>242386.7995628294</v>
      </c>
      <c r="C23" s="305">
        <v>99</v>
      </c>
      <c r="D23" s="296">
        <v>1</v>
      </c>
      <c r="E23" s="267">
        <v>100</v>
      </c>
      <c r="F23" s="166">
        <v>1</v>
      </c>
      <c r="G23" s="165">
        <v>83</v>
      </c>
      <c r="H23" s="166">
        <v>0</v>
      </c>
      <c r="I23" s="165">
        <v>93</v>
      </c>
      <c r="J23" s="166">
        <v>1</v>
      </c>
      <c r="K23" s="165">
        <v>211</v>
      </c>
      <c r="L23" s="166">
        <v>0</v>
      </c>
      <c r="M23" s="165">
        <v>265</v>
      </c>
      <c r="N23" s="166">
        <v>0</v>
      </c>
      <c r="O23" s="165">
        <v>367</v>
      </c>
      <c r="P23" s="166">
        <v>0</v>
      </c>
      <c r="Q23" s="167">
        <v>206</v>
      </c>
      <c r="R23" s="169">
        <v>0</v>
      </c>
      <c r="S23" s="167">
        <v>100</v>
      </c>
      <c r="T23" s="169">
        <v>0</v>
      </c>
      <c r="U23" s="167">
        <v>113</v>
      </c>
      <c r="V23" s="169">
        <v>0</v>
      </c>
      <c r="W23" s="167">
        <v>76</v>
      </c>
      <c r="X23" s="169">
        <v>0</v>
      </c>
      <c r="Y23" s="167">
        <v>57</v>
      </c>
      <c r="Z23" s="169">
        <v>0</v>
      </c>
      <c r="AA23" s="167">
        <v>1770</v>
      </c>
      <c r="AB23" s="369">
        <v>3</v>
      </c>
      <c r="AC23" s="298">
        <f t="shared" si="0"/>
        <v>2.5802877676866336</v>
      </c>
      <c r="AD23" s="307">
        <f t="shared" si="1"/>
        <v>0.16949152542372881</v>
      </c>
      <c r="AE23" s="307">
        <f t="shared" si="2"/>
        <v>730.23778654299031</v>
      </c>
      <c r="AF23" s="162"/>
      <c r="AH23" s="299"/>
      <c r="AI23" s="300"/>
      <c r="AJ23" s="301"/>
      <c r="AK23" s="301"/>
      <c r="AL23" s="392"/>
      <c r="AM23" s="393"/>
      <c r="AN23" s="141"/>
      <c r="BN23" s="195"/>
      <c r="BO23" s="195"/>
      <c r="BP23" s="195"/>
      <c r="BQ23" s="195"/>
    </row>
    <row r="24" spans="1:69" ht="13.5" customHeight="1">
      <c r="A24" s="304" t="s">
        <v>40</v>
      </c>
      <c r="B24" s="262">
        <v>129441.88791172125</v>
      </c>
      <c r="C24" s="305">
        <v>3</v>
      </c>
      <c r="D24" s="296">
        <v>0</v>
      </c>
      <c r="E24" s="267">
        <v>3</v>
      </c>
      <c r="F24" s="166">
        <v>0</v>
      </c>
      <c r="G24" s="165">
        <v>4</v>
      </c>
      <c r="H24" s="166">
        <v>0</v>
      </c>
      <c r="I24" s="165">
        <v>16</v>
      </c>
      <c r="J24" s="166">
        <v>0</v>
      </c>
      <c r="K24" s="165">
        <v>78</v>
      </c>
      <c r="L24" s="166">
        <v>0</v>
      </c>
      <c r="M24" s="165">
        <v>149</v>
      </c>
      <c r="N24" s="166">
        <v>0</v>
      </c>
      <c r="O24" s="165">
        <v>29</v>
      </c>
      <c r="P24" s="166">
        <v>0</v>
      </c>
      <c r="Q24" s="167">
        <v>20</v>
      </c>
      <c r="R24" s="169">
        <v>0</v>
      </c>
      <c r="S24" s="167">
        <v>17</v>
      </c>
      <c r="T24" s="169">
        <v>0</v>
      </c>
      <c r="U24" s="167">
        <v>15</v>
      </c>
      <c r="V24" s="169">
        <v>0</v>
      </c>
      <c r="W24" s="167">
        <v>7</v>
      </c>
      <c r="X24" s="169">
        <v>0</v>
      </c>
      <c r="Y24" s="167">
        <v>0</v>
      </c>
      <c r="Z24" s="169">
        <v>0</v>
      </c>
      <c r="AA24" s="167">
        <v>341</v>
      </c>
      <c r="AB24" s="369">
        <v>0</v>
      </c>
      <c r="AC24" s="298">
        <f t="shared" si="0"/>
        <v>0.49710628744697288</v>
      </c>
      <c r="AD24" s="307">
        <f t="shared" si="1"/>
        <v>0</v>
      </c>
      <c r="AE24" s="307">
        <f t="shared" si="2"/>
        <v>263.43867931883096</v>
      </c>
      <c r="AF24" s="162"/>
      <c r="AH24" s="299"/>
      <c r="AI24" s="300"/>
      <c r="AJ24" s="301"/>
      <c r="AK24" s="301"/>
      <c r="AL24" s="392"/>
      <c r="AM24" s="393"/>
      <c r="AN24" s="141"/>
      <c r="BN24" s="195"/>
      <c r="BO24" s="195"/>
      <c r="BP24" s="195"/>
      <c r="BQ24" s="195"/>
    </row>
    <row r="25" spans="1:69" ht="17.25" customHeight="1">
      <c r="A25" s="304" t="s">
        <v>41</v>
      </c>
      <c r="B25" s="262">
        <v>738058.49410769541</v>
      </c>
      <c r="C25" s="305">
        <v>13</v>
      </c>
      <c r="D25" s="296">
        <v>0</v>
      </c>
      <c r="E25" s="267">
        <v>15</v>
      </c>
      <c r="F25" s="166">
        <v>0</v>
      </c>
      <c r="G25" s="165">
        <v>16</v>
      </c>
      <c r="H25" s="166">
        <v>0</v>
      </c>
      <c r="I25" s="165">
        <v>5</v>
      </c>
      <c r="J25" s="166">
        <v>0</v>
      </c>
      <c r="K25" s="165">
        <v>49</v>
      </c>
      <c r="L25" s="166">
        <v>0</v>
      </c>
      <c r="M25" s="165">
        <v>161</v>
      </c>
      <c r="N25" s="166">
        <v>0</v>
      </c>
      <c r="O25" s="165">
        <v>288</v>
      </c>
      <c r="P25" s="166">
        <v>0</v>
      </c>
      <c r="Q25" s="167">
        <v>182</v>
      </c>
      <c r="R25" s="169">
        <v>0</v>
      </c>
      <c r="S25" s="167">
        <v>95</v>
      </c>
      <c r="T25" s="169">
        <v>0</v>
      </c>
      <c r="U25" s="167">
        <v>62</v>
      </c>
      <c r="V25" s="169">
        <v>0</v>
      </c>
      <c r="W25" s="167">
        <v>30</v>
      </c>
      <c r="X25" s="169">
        <v>0</v>
      </c>
      <c r="Y25" s="167">
        <v>22</v>
      </c>
      <c r="Z25" s="169">
        <v>1</v>
      </c>
      <c r="AA25" s="167">
        <v>938</v>
      </c>
      <c r="AB25" s="369">
        <v>1</v>
      </c>
      <c r="AC25" s="298">
        <f t="shared" si="0"/>
        <v>1.36740673790399</v>
      </c>
      <c r="AD25" s="307">
        <f t="shared" si="1"/>
        <v>0.10660980810234541</v>
      </c>
      <c r="AE25" s="307">
        <f t="shared" si="2"/>
        <v>127.09019779442166</v>
      </c>
      <c r="AF25" s="162"/>
      <c r="AH25" s="299"/>
      <c r="AI25" s="300"/>
      <c r="AJ25" s="301"/>
      <c r="AK25" s="301"/>
      <c r="AL25" s="392"/>
      <c r="AM25" s="393"/>
      <c r="AN25" s="141"/>
      <c r="BN25" s="195"/>
      <c r="BO25" s="195"/>
      <c r="BP25" s="195"/>
      <c r="BQ25" s="195"/>
    </row>
    <row r="26" spans="1:69" ht="18.75" customHeight="1">
      <c r="A26" s="304" t="s">
        <v>42</v>
      </c>
      <c r="B26" s="262">
        <v>1229244.9512745065</v>
      </c>
      <c r="C26" s="305">
        <v>31</v>
      </c>
      <c r="D26" s="296">
        <v>0</v>
      </c>
      <c r="E26" s="267">
        <v>13</v>
      </c>
      <c r="F26" s="166">
        <v>0</v>
      </c>
      <c r="G26" s="165">
        <v>16</v>
      </c>
      <c r="H26" s="166">
        <v>0</v>
      </c>
      <c r="I26" s="165">
        <v>27</v>
      </c>
      <c r="J26" s="166">
        <v>0</v>
      </c>
      <c r="K26" s="165">
        <v>61</v>
      </c>
      <c r="L26" s="166">
        <v>0</v>
      </c>
      <c r="M26" s="165">
        <v>158</v>
      </c>
      <c r="N26" s="166">
        <v>0</v>
      </c>
      <c r="O26" s="165">
        <v>362</v>
      </c>
      <c r="P26" s="166">
        <v>0</v>
      </c>
      <c r="Q26" s="167">
        <v>141</v>
      </c>
      <c r="R26" s="169">
        <v>0</v>
      </c>
      <c r="S26" s="167">
        <v>53</v>
      </c>
      <c r="T26" s="169">
        <v>0</v>
      </c>
      <c r="U26" s="167">
        <v>81</v>
      </c>
      <c r="V26" s="169">
        <v>0</v>
      </c>
      <c r="W26" s="167">
        <v>58</v>
      </c>
      <c r="X26" s="169">
        <v>0</v>
      </c>
      <c r="Y26" s="167">
        <v>15</v>
      </c>
      <c r="Z26" s="169">
        <v>0</v>
      </c>
      <c r="AA26" s="167">
        <v>1016</v>
      </c>
      <c r="AB26" s="369">
        <v>0</v>
      </c>
      <c r="AC26" s="298">
        <f t="shared" si="0"/>
        <v>1.4811143344461128</v>
      </c>
      <c r="AD26" s="307">
        <f t="shared" si="1"/>
        <v>0</v>
      </c>
      <c r="AE26" s="307">
        <f t="shared" si="2"/>
        <v>82.652363058037395</v>
      </c>
      <c r="AF26" s="162"/>
      <c r="AH26" s="299"/>
      <c r="AI26" s="300"/>
      <c r="AJ26" s="301"/>
      <c r="AK26" s="301"/>
      <c r="AL26" s="392"/>
      <c r="AM26" s="393"/>
      <c r="AN26" s="141"/>
      <c r="BN26" s="195"/>
      <c r="BO26" s="195"/>
      <c r="BP26" s="195"/>
      <c r="BQ26" s="195"/>
    </row>
    <row r="27" spans="1:69" ht="17.25" customHeight="1">
      <c r="A27" s="304" t="s">
        <v>43</v>
      </c>
      <c r="B27" s="262">
        <v>201223.80531606654</v>
      </c>
      <c r="C27" s="305">
        <v>34</v>
      </c>
      <c r="D27" s="296">
        <v>0</v>
      </c>
      <c r="E27" s="267">
        <v>47</v>
      </c>
      <c r="F27" s="166">
        <v>0</v>
      </c>
      <c r="G27" s="165">
        <v>92</v>
      </c>
      <c r="H27" s="166">
        <v>0</v>
      </c>
      <c r="I27" s="165">
        <v>114</v>
      </c>
      <c r="J27" s="166">
        <v>0</v>
      </c>
      <c r="K27" s="165">
        <v>200</v>
      </c>
      <c r="L27" s="166">
        <v>0</v>
      </c>
      <c r="M27" s="165">
        <v>573</v>
      </c>
      <c r="N27" s="166">
        <v>0</v>
      </c>
      <c r="O27" s="165">
        <v>668</v>
      </c>
      <c r="P27" s="166">
        <v>0</v>
      </c>
      <c r="Q27" s="167">
        <v>335</v>
      </c>
      <c r="R27" s="169">
        <v>0</v>
      </c>
      <c r="S27" s="167">
        <v>123</v>
      </c>
      <c r="T27" s="169">
        <v>1</v>
      </c>
      <c r="U27" s="167">
        <v>90</v>
      </c>
      <c r="V27" s="169">
        <v>0</v>
      </c>
      <c r="W27" s="167">
        <v>22</v>
      </c>
      <c r="X27" s="169">
        <v>0</v>
      </c>
      <c r="Y27" s="167">
        <v>7</v>
      </c>
      <c r="Z27" s="169">
        <v>0</v>
      </c>
      <c r="AA27" s="167">
        <v>2305</v>
      </c>
      <c r="AB27" s="369">
        <v>1</v>
      </c>
      <c r="AC27" s="298">
        <f t="shared" si="0"/>
        <v>3.3602052567896554</v>
      </c>
      <c r="AD27" s="307">
        <f t="shared" si="1"/>
        <v>4.3383947939262472E-2</v>
      </c>
      <c r="AE27" s="307">
        <f t="shared" si="2"/>
        <v>1145.4907118864426</v>
      </c>
      <c r="AF27" s="162"/>
      <c r="AH27" s="299"/>
      <c r="AI27" s="300"/>
      <c r="AJ27" s="301"/>
      <c r="AK27" s="301"/>
      <c r="AL27" s="392"/>
      <c r="AM27" s="393"/>
      <c r="AN27" s="141"/>
      <c r="BP27" s="195"/>
      <c r="BQ27" s="195"/>
    </row>
    <row r="28" spans="1:69" ht="15.75" customHeight="1">
      <c r="A28" s="267" t="s">
        <v>44</v>
      </c>
      <c r="B28" s="370">
        <v>47479.680324246627</v>
      </c>
      <c r="C28" s="267">
        <v>3</v>
      </c>
      <c r="D28" s="296">
        <v>0</v>
      </c>
      <c r="E28" s="267">
        <v>19</v>
      </c>
      <c r="F28" s="267">
        <v>0</v>
      </c>
      <c r="G28" s="267">
        <v>9</v>
      </c>
      <c r="H28" s="267">
        <v>0</v>
      </c>
      <c r="I28" s="267">
        <v>6</v>
      </c>
      <c r="J28" s="267">
        <v>0</v>
      </c>
      <c r="K28" s="267">
        <v>4</v>
      </c>
      <c r="L28" s="267">
        <v>0</v>
      </c>
      <c r="M28" s="267">
        <v>46</v>
      </c>
      <c r="N28" s="267">
        <v>0</v>
      </c>
      <c r="O28" s="267">
        <v>117</v>
      </c>
      <c r="P28" s="267">
        <v>0</v>
      </c>
      <c r="Q28" s="267">
        <v>14</v>
      </c>
      <c r="R28" s="267">
        <v>0</v>
      </c>
      <c r="S28" s="267">
        <v>7</v>
      </c>
      <c r="T28" s="267">
        <v>0</v>
      </c>
      <c r="U28" s="267">
        <v>2</v>
      </c>
      <c r="V28" s="267">
        <v>0</v>
      </c>
      <c r="W28" s="267">
        <v>2</v>
      </c>
      <c r="X28" s="267">
        <v>0</v>
      </c>
      <c r="Y28" s="267">
        <v>1</v>
      </c>
      <c r="Z28" s="267">
        <v>0</v>
      </c>
      <c r="AA28" s="267">
        <v>230</v>
      </c>
      <c r="AB28" s="371">
        <v>0</v>
      </c>
      <c r="AC28" s="298">
        <f t="shared" si="0"/>
        <v>0.33529163082933655</v>
      </c>
      <c r="AD28" s="307">
        <f t="shared" si="1"/>
        <v>0</v>
      </c>
      <c r="AE28" s="307">
        <f t="shared" si="2"/>
        <v>484.41775182413147</v>
      </c>
      <c r="AF28" s="162"/>
      <c r="AH28" s="299"/>
      <c r="AI28" s="300"/>
      <c r="AJ28" s="301"/>
      <c r="AK28" s="301"/>
      <c r="AL28" s="392"/>
      <c r="AM28" s="393"/>
      <c r="AN28" s="141"/>
      <c r="BP28" s="195"/>
      <c r="BQ28" s="195"/>
    </row>
    <row r="29" spans="1:69" ht="18.75" customHeight="1">
      <c r="A29" s="267" t="s">
        <v>45</v>
      </c>
      <c r="B29" s="370">
        <v>75547.955749747241</v>
      </c>
      <c r="C29" s="267">
        <v>22</v>
      </c>
      <c r="D29" s="296">
        <v>0</v>
      </c>
      <c r="E29" s="267">
        <v>11</v>
      </c>
      <c r="F29" s="267">
        <v>0</v>
      </c>
      <c r="G29" s="267">
        <v>15</v>
      </c>
      <c r="H29" s="267">
        <v>0</v>
      </c>
      <c r="I29" s="267">
        <v>28</v>
      </c>
      <c r="J29" s="267">
        <v>1</v>
      </c>
      <c r="K29" s="267">
        <v>119</v>
      </c>
      <c r="L29" s="267">
        <v>0</v>
      </c>
      <c r="M29" s="267">
        <v>88</v>
      </c>
      <c r="N29" s="267">
        <v>0</v>
      </c>
      <c r="O29" s="267">
        <v>117</v>
      </c>
      <c r="P29" s="267">
        <v>0</v>
      </c>
      <c r="Q29" s="267">
        <v>47</v>
      </c>
      <c r="R29" s="267">
        <v>0</v>
      </c>
      <c r="S29" s="267">
        <v>12</v>
      </c>
      <c r="T29" s="267">
        <v>0</v>
      </c>
      <c r="U29" s="267">
        <v>30</v>
      </c>
      <c r="V29" s="267">
        <v>0</v>
      </c>
      <c r="W29" s="267">
        <v>30</v>
      </c>
      <c r="X29" s="267">
        <v>0</v>
      </c>
      <c r="Y29" s="267">
        <v>12</v>
      </c>
      <c r="Z29" s="267">
        <v>0</v>
      </c>
      <c r="AA29" s="267">
        <v>531</v>
      </c>
      <c r="AB29" s="371">
        <v>1</v>
      </c>
      <c r="AC29" s="372">
        <f t="shared" si="0"/>
        <v>0.77408633030599006</v>
      </c>
      <c r="AD29" s="310">
        <f t="shared" si="1"/>
        <v>0.18832391713747645</v>
      </c>
      <c r="AE29" s="310">
        <f>SUM(AA29)*100000/B29</f>
        <v>702.86481577203574</v>
      </c>
      <c r="AF29" s="162"/>
      <c r="AH29" s="299"/>
      <c r="AI29" s="300"/>
      <c r="AJ29" s="301"/>
      <c r="AK29" s="301"/>
      <c r="AL29" s="392"/>
      <c r="AM29" s="393"/>
      <c r="AN29" s="141"/>
    </row>
    <row r="30" spans="1:69" ht="18.75" customHeight="1">
      <c r="A30" s="304" t="s">
        <v>80</v>
      </c>
      <c r="B30" s="373">
        <v>1041036.4183749323</v>
      </c>
      <c r="C30" s="374">
        <v>48</v>
      </c>
      <c r="D30" s="296">
        <v>0</v>
      </c>
      <c r="E30" s="374">
        <v>29</v>
      </c>
      <c r="F30" s="374">
        <v>0</v>
      </c>
      <c r="G30" s="374">
        <v>30</v>
      </c>
      <c r="H30" s="374">
        <v>1</v>
      </c>
      <c r="I30" s="374">
        <v>72</v>
      </c>
      <c r="J30" s="374">
        <v>1</v>
      </c>
      <c r="K30" s="374">
        <v>118</v>
      </c>
      <c r="L30" s="374">
        <v>0</v>
      </c>
      <c r="M30" s="374">
        <v>241</v>
      </c>
      <c r="N30" s="374">
        <v>1</v>
      </c>
      <c r="O30" s="374">
        <v>1027</v>
      </c>
      <c r="P30" s="374">
        <v>0</v>
      </c>
      <c r="Q30" s="374">
        <v>440</v>
      </c>
      <c r="R30" s="374">
        <v>1</v>
      </c>
      <c r="S30" s="374">
        <v>218</v>
      </c>
      <c r="T30" s="374">
        <v>0</v>
      </c>
      <c r="U30" s="374">
        <v>131</v>
      </c>
      <c r="V30" s="374">
        <v>0</v>
      </c>
      <c r="W30" s="374">
        <v>68</v>
      </c>
      <c r="X30" s="374">
        <v>0</v>
      </c>
      <c r="Y30" s="374">
        <v>45</v>
      </c>
      <c r="Z30" s="374">
        <v>0</v>
      </c>
      <c r="AA30" s="374">
        <v>2467</v>
      </c>
      <c r="AB30" s="375">
        <v>4</v>
      </c>
      <c r="AC30" s="372">
        <f t="shared" si="0"/>
        <v>3.5963671880694492</v>
      </c>
      <c r="AD30" s="310">
        <f t="shared" si="1"/>
        <v>0.16214025131738954</v>
      </c>
      <c r="AE30" s="310">
        <f>SUM(AA30)*100000/B30</f>
        <v>236.97537919480382</v>
      </c>
      <c r="AF30" s="162"/>
      <c r="AH30" s="299"/>
      <c r="AI30" s="300"/>
      <c r="AJ30" s="301"/>
      <c r="AK30" s="301"/>
      <c r="AL30" s="392"/>
      <c r="AM30" s="393"/>
      <c r="AN30" s="141"/>
    </row>
    <row r="31" spans="1:69" ht="13.5" customHeight="1">
      <c r="A31" s="183" t="s">
        <v>16</v>
      </c>
      <c r="B31" s="184">
        <f>SUM(B6:B30)</f>
        <v>17787477.17755818</v>
      </c>
      <c r="C31" s="274">
        <f>SUM(C6:C30)</f>
        <v>2219</v>
      </c>
      <c r="D31" s="274">
        <f t="shared" ref="D31:AB31" si="3">SUM(D6:D30)</f>
        <v>3</v>
      </c>
      <c r="E31" s="274">
        <f t="shared" si="3"/>
        <v>1650</v>
      </c>
      <c r="F31" s="274">
        <f t="shared" si="3"/>
        <v>3</v>
      </c>
      <c r="G31" s="274">
        <f t="shared" si="3"/>
        <v>2092</v>
      </c>
      <c r="H31" s="312">
        <f t="shared" si="3"/>
        <v>3</v>
      </c>
      <c r="I31" s="274">
        <f t="shared" si="3"/>
        <v>3060</v>
      </c>
      <c r="J31" s="274">
        <f t="shared" si="3"/>
        <v>5</v>
      </c>
      <c r="K31" s="274">
        <f t="shared" si="3"/>
        <v>6106</v>
      </c>
      <c r="L31" s="274">
        <f t="shared" si="3"/>
        <v>11</v>
      </c>
      <c r="M31" s="274">
        <f t="shared" si="3"/>
        <v>14354</v>
      </c>
      <c r="N31" s="274">
        <f t="shared" si="3"/>
        <v>6</v>
      </c>
      <c r="O31" s="274">
        <f t="shared" si="3"/>
        <v>17608</v>
      </c>
      <c r="P31" s="274">
        <f t="shared" si="3"/>
        <v>0</v>
      </c>
      <c r="Q31" s="274">
        <f t="shared" si="3"/>
        <v>9820</v>
      </c>
      <c r="R31" s="274">
        <f t="shared" si="3"/>
        <v>3</v>
      </c>
      <c r="S31" s="274">
        <f t="shared" si="3"/>
        <v>4123</v>
      </c>
      <c r="T31" s="274">
        <f t="shared" si="3"/>
        <v>6</v>
      </c>
      <c r="U31" s="274">
        <f t="shared" si="3"/>
        <v>3770</v>
      </c>
      <c r="V31" s="274">
        <f t="shared" si="3"/>
        <v>3</v>
      </c>
      <c r="W31" s="274">
        <f t="shared" si="3"/>
        <v>2447</v>
      </c>
      <c r="X31" s="274">
        <f t="shared" si="3"/>
        <v>0</v>
      </c>
      <c r="Y31" s="274">
        <f t="shared" si="3"/>
        <v>1348</v>
      </c>
      <c r="Z31" s="274">
        <f t="shared" si="3"/>
        <v>3</v>
      </c>
      <c r="AA31" s="274">
        <f t="shared" si="3"/>
        <v>68597</v>
      </c>
      <c r="AB31" s="312">
        <f t="shared" si="3"/>
        <v>48</v>
      </c>
      <c r="AC31" s="190">
        <f>SUM(AC6:AC30)</f>
        <v>100</v>
      </c>
      <c r="AD31" s="376">
        <f t="shared" si="1"/>
        <v>6.9973905564383279E-2</v>
      </c>
      <c r="AE31" s="192">
        <f t="shared" si="2"/>
        <v>385.64771898370373</v>
      </c>
      <c r="AF31" s="193"/>
      <c r="AH31" s="141"/>
      <c r="AI31" s="257"/>
      <c r="AJ31" s="257"/>
      <c r="AK31" s="257"/>
      <c r="AL31" s="313"/>
      <c r="AM31" s="314"/>
      <c r="AN31" s="141"/>
      <c r="AO31" s="325"/>
    </row>
    <row r="32" spans="1:69" ht="22.5" customHeight="1">
      <c r="A32" s="194" t="s">
        <v>72</v>
      </c>
      <c r="D32" s="196"/>
      <c r="E32" s="197"/>
      <c r="F32" s="197"/>
      <c r="G32" s="198"/>
      <c r="H32" s="197"/>
      <c r="I32" s="197"/>
      <c r="J32" s="197"/>
      <c r="K32" s="197"/>
      <c r="L32" s="198" t="s">
        <v>63</v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AH32" s="141"/>
      <c r="AI32" s="315"/>
      <c r="AJ32" s="300"/>
      <c r="AK32" s="300"/>
      <c r="AL32" s="257"/>
      <c r="AM32" s="257"/>
      <c r="AN32" s="141"/>
    </row>
    <row r="33" spans="2:40" ht="16">
      <c r="AH33" s="280"/>
      <c r="AI33" s="281"/>
      <c r="AJ33" s="257"/>
      <c r="AK33" s="257"/>
      <c r="AL33" s="257"/>
      <c r="AM33" s="257"/>
      <c r="AN33" s="141"/>
    </row>
    <row r="34" spans="2:40" ht="18">
      <c r="C34" s="394"/>
      <c r="E34" s="394"/>
      <c r="G34" s="394"/>
      <c r="I34" s="394"/>
      <c r="K34" s="394"/>
      <c r="M34" s="394"/>
      <c r="O34" s="394"/>
      <c r="Q34" s="394"/>
      <c r="S34" s="394"/>
      <c r="U34" s="394"/>
      <c r="W34" s="394"/>
      <c r="AH34" s="317"/>
      <c r="AI34" s="281"/>
      <c r="AJ34" s="257"/>
      <c r="AK34" s="257"/>
      <c r="AL34" s="257"/>
      <c r="AM34" s="257"/>
      <c r="AN34" s="141"/>
    </row>
    <row r="35" spans="2:40" ht="14">
      <c r="C35" s="395"/>
      <c r="D35" s="283"/>
      <c r="E35" s="395"/>
      <c r="F35" s="283"/>
      <c r="G35" s="395"/>
      <c r="H35" s="283"/>
      <c r="I35" s="395"/>
      <c r="J35" s="283"/>
      <c r="K35" s="395"/>
      <c r="L35" s="283"/>
      <c r="M35" s="395"/>
      <c r="N35" s="283"/>
      <c r="O35" s="395"/>
      <c r="P35" s="283"/>
      <c r="Q35" s="395"/>
      <c r="R35" s="283"/>
      <c r="S35" s="395"/>
      <c r="T35" s="283"/>
      <c r="U35" s="395"/>
      <c r="V35" s="283"/>
      <c r="W35" s="395"/>
      <c r="X35" s="282"/>
      <c r="AH35" s="320"/>
      <c r="AM35" s="396"/>
      <c r="AN35" s="396"/>
    </row>
    <row r="36" spans="2:40" ht="14"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AA36" s="282"/>
      <c r="AM36" s="396"/>
      <c r="AN36" s="391"/>
    </row>
    <row r="37" spans="2:40" ht="14">
      <c r="B37" s="282"/>
      <c r="O37" s="396"/>
      <c r="P37" s="391"/>
      <c r="Q37" s="397"/>
      <c r="R37" s="397"/>
      <c r="S37" s="284"/>
      <c r="T37" s="285"/>
      <c r="U37" s="285"/>
      <c r="V37" s="139"/>
      <c r="AM37" s="396"/>
      <c r="AN37" s="391"/>
    </row>
    <row r="38" spans="2:40" ht="14">
      <c r="O38" s="396"/>
      <c r="P38" s="391"/>
      <c r="Q38" s="397"/>
      <c r="R38" s="397"/>
      <c r="S38" s="284"/>
      <c r="T38" s="285"/>
      <c r="U38" s="285"/>
      <c r="V38" s="139"/>
      <c r="AM38" s="396"/>
      <c r="AN38" s="391"/>
    </row>
    <row r="39" spans="2:40" ht="14">
      <c r="O39" s="396"/>
      <c r="P39" s="391"/>
      <c r="Q39" s="397"/>
      <c r="R39" s="397"/>
      <c r="S39" s="284"/>
      <c r="T39" s="285"/>
      <c r="U39" s="285"/>
      <c r="V39" s="139"/>
      <c r="AM39" s="396"/>
      <c r="AN39" s="391"/>
    </row>
    <row r="40" spans="2:40" ht="14">
      <c r="O40" s="396"/>
      <c r="P40" s="391"/>
      <c r="Q40" s="397"/>
      <c r="R40" s="397"/>
      <c r="S40" s="284"/>
      <c r="T40" s="285"/>
      <c r="U40" s="139"/>
      <c r="V40" s="139"/>
      <c r="AH40" s="326"/>
      <c r="AM40" s="396"/>
      <c r="AN40" s="391"/>
    </row>
    <row r="41" spans="2:40" ht="14">
      <c r="O41" s="396"/>
      <c r="P41" s="396"/>
      <c r="Q41" s="396"/>
      <c r="R41" s="396"/>
      <c r="S41" s="284"/>
      <c r="T41" s="285"/>
      <c r="U41" s="139"/>
      <c r="V41" s="139"/>
      <c r="AM41" s="396"/>
      <c r="AN41" s="391"/>
    </row>
    <row r="42" spans="2:40" ht="14">
      <c r="O42" s="396"/>
      <c r="P42" s="391"/>
      <c r="Q42" s="397"/>
      <c r="R42" s="397"/>
      <c r="S42" s="284"/>
      <c r="T42" s="285"/>
      <c r="U42" s="139"/>
      <c r="V42" s="139"/>
      <c r="AM42" s="396"/>
      <c r="AN42" s="391"/>
    </row>
    <row r="43" spans="2:40" ht="14">
      <c r="O43" s="396"/>
      <c r="P43" s="391"/>
      <c r="Q43" s="397"/>
      <c r="R43" s="397"/>
      <c r="S43" s="284"/>
      <c r="T43" s="285"/>
      <c r="U43" s="139"/>
      <c r="V43" s="139"/>
      <c r="AM43" s="396"/>
      <c r="AN43" s="391"/>
    </row>
    <row r="44" spans="2:40" ht="14">
      <c r="O44" s="396"/>
      <c r="P44" s="391"/>
      <c r="Q44" s="397"/>
      <c r="R44" s="397"/>
      <c r="S44" s="284"/>
      <c r="T44" s="285"/>
      <c r="U44" s="139"/>
      <c r="V44" s="139"/>
      <c r="AM44" s="396"/>
      <c r="AN44" s="391"/>
    </row>
    <row r="45" spans="2:40" ht="14">
      <c r="O45" s="396"/>
      <c r="P45" s="391"/>
      <c r="Q45" s="397"/>
      <c r="R45" s="397"/>
      <c r="S45" s="284"/>
      <c r="T45" s="285"/>
      <c r="U45" s="139"/>
      <c r="V45" s="139"/>
      <c r="AM45" s="396"/>
      <c r="AN45" s="391"/>
    </row>
    <row r="46" spans="2:40" ht="14">
      <c r="O46" s="396"/>
      <c r="P46" s="391"/>
      <c r="Q46" s="397"/>
      <c r="R46" s="397"/>
      <c r="S46" s="284"/>
      <c r="T46" s="285"/>
      <c r="U46" s="139"/>
      <c r="V46" s="139"/>
      <c r="AM46" s="396"/>
      <c r="AN46" s="391"/>
    </row>
    <row r="47" spans="2:40" ht="14">
      <c r="O47" s="396"/>
      <c r="P47" s="391"/>
      <c r="Q47" s="397"/>
      <c r="R47" s="397"/>
      <c r="S47" s="284"/>
      <c r="T47" s="285"/>
      <c r="U47" s="139"/>
      <c r="V47" s="139"/>
      <c r="AM47" s="396"/>
      <c r="AN47" s="391"/>
    </row>
    <row r="48" spans="2:40" ht="14">
      <c r="O48" s="396"/>
      <c r="P48" s="391"/>
      <c r="Q48" s="397"/>
      <c r="R48" s="397"/>
      <c r="S48" s="284"/>
      <c r="T48" s="285"/>
      <c r="U48" s="139"/>
      <c r="V48" s="139"/>
      <c r="AM48" s="396"/>
      <c r="AN48" s="391"/>
    </row>
    <row r="49" spans="15:40" ht="14">
      <c r="O49" s="396"/>
      <c r="P49" s="391"/>
      <c r="Q49" s="397"/>
      <c r="R49" s="397"/>
      <c r="S49" s="284"/>
      <c r="T49" s="285"/>
      <c r="U49" s="139"/>
      <c r="V49" s="139"/>
      <c r="AM49" s="396"/>
      <c r="AN49" s="391"/>
    </row>
    <row r="50" spans="15:40" ht="14">
      <c r="O50" s="396"/>
      <c r="P50" s="391"/>
      <c r="Q50" s="397"/>
      <c r="R50" s="397"/>
      <c r="S50" s="284"/>
      <c r="T50" s="285"/>
      <c r="U50" s="139"/>
      <c r="V50" s="139"/>
      <c r="AM50" s="396"/>
      <c r="AN50" s="391"/>
    </row>
    <row r="51" spans="15:40" ht="14">
      <c r="O51" s="396"/>
      <c r="P51" s="391"/>
      <c r="Q51" s="397"/>
      <c r="R51" s="397"/>
      <c r="S51" s="284"/>
      <c r="T51" s="285"/>
      <c r="U51" s="139"/>
      <c r="V51" s="139"/>
      <c r="AM51" s="396"/>
      <c r="AN51" s="391"/>
    </row>
    <row r="52" spans="15:40" ht="14">
      <c r="O52" s="396"/>
      <c r="P52" s="391"/>
      <c r="Q52" s="397"/>
      <c r="R52" s="397"/>
      <c r="S52" s="398"/>
      <c r="T52" s="139"/>
      <c r="U52" s="139"/>
      <c r="V52" s="139"/>
      <c r="AM52" s="396"/>
      <c r="AN52" s="391"/>
    </row>
    <row r="53" spans="15:40" ht="14">
      <c r="O53" s="396"/>
      <c r="P53" s="391"/>
      <c r="Q53" s="397"/>
      <c r="R53" s="397"/>
      <c r="S53" s="399"/>
      <c r="T53" s="139"/>
      <c r="U53" s="139"/>
      <c r="V53" s="139"/>
      <c r="AM53" s="396"/>
      <c r="AN53" s="391"/>
    </row>
    <row r="54" spans="15:40" ht="14">
      <c r="O54" s="396"/>
      <c r="P54" s="391"/>
      <c r="Q54" s="397"/>
      <c r="R54" s="397"/>
      <c r="S54" s="398"/>
      <c r="T54" s="139"/>
      <c r="U54" s="139"/>
      <c r="V54" s="139"/>
      <c r="AM54" s="396"/>
      <c r="AN54" s="391"/>
    </row>
    <row r="55" spans="15:40" ht="14">
      <c r="O55" s="396"/>
      <c r="P55" s="391"/>
      <c r="Q55" s="397"/>
      <c r="R55" s="397"/>
      <c r="S55" s="399"/>
      <c r="T55" s="139"/>
      <c r="U55" s="139"/>
      <c r="V55" s="139"/>
      <c r="AM55" s="396"/>
      <c r="AN55" s="391"/>
    </row>
    <row r="56" spans="15:40" ht="14">
      <c r="O56" s="396"/>
      <c r="P56" s="391"/>
      <c r="Q56" s="397"/>
      <c r="R56" s="397"/>
      <c r="S56" s="398"/>
      <c r="T56" s="139"/>
      <c r="U56" s="139"/>
      <c r="V56" s="139"/>
      <c r="AM56" s="396"/>
      <c r="AN56" s="391"/>
    </row>
    <row r="57" spans="15:40" ht="14">
      <c r="O57" s="396"/>
      <c r="P57" s="391"/>
      <c r="Q57" s="397"/>
      <c r="R57" s="397"/>
      <c r="S57" s="398"/>
      <c r="T57" s="139"/>
      <c r="U57" s="139"/>
      <c r="V57" s="139"/>
      <c r="AM57" s="396"/>
      <c r="AN57" s="391"/>
    </row>
    <row r="58" spans="15:40" ht="14">
      <c r="O58" s="396"/>
      <c r="P58" s="391"/>
      <c r="Q58" s="397"/>
      <c r="R58" s="397"/>
      <c r="S58" s="399"/>
      <c r="T58" s="139"/>
      <c r="U58" s="139"/>
      <c r="V58" s="139"/>
      <c r="AM58" s="396"/>
      <c r="AN58" s="391"/>
    </row>
    <row r="59" spans="15:40" ht="14">
      <c r="O59" s="396"/>
      <c r="P59" s="391"/>
      <c r="Q59" s="397"/>
      <c r="R59" s="397"/>
      <c r="S59" s="398"/>
      <c r="T59" s="139"/>
      <c r="U59" s="139"/>
      <c r="V59" s="139"/>
      <c r="AM59" s="396"/>
      <c r="AN59" s="391"/>
    </row>
    <row r="60" spans="15:40" ht="14">
      <c r="O60" s="396"/>
      <c r="P60" s="391"/>
      <c r="Q60" s="397"/>
      <c r="R60" s="397"/>
      <c r="S60" s="398"/>
      <c r="T60" s="139"/>
      <c r="U60" s="139"/>
      <c r="V60" s="139"/>
      <c r="AM60" s="396"/>
      <c r="AN60" s="391"/>
    </row>
    <row r="61" spans="15:40" ht="14">
      <c r="O61" s="396"/>
      <c r="P61" s="391"/>
      <c r="Q61" s="397"/>
      <c r="R61" s="397"/>
      <c r="S61" s="399"/>
      <c r="T61" s="139"/>
      <c r="U61" s="139"/>
      <c r="V61" s="139"/>
      <c r="AM61" s="396"/>
      <c r="AN61" s="391"/>
    </row>
    <row r="62" spans="15:40" ht="14">
      <c r="O62" s="396"/>
      <c r="P62" s="391"/>
      <c r="Q62" s="397"/>
      <c r="R62" s="397"/>
      <c r="S62" s="399"/>
      <c r="T62" s="139"/>
      <c r="U62" s="139"/>
      <c r="V62" s="139"/>
    </row>
    <row r="63" spans="15:40" ht="14">
      <c r="O63" s="396"/>
      <c r="P63" s="391"/>
      <c r="Q63" s="397"/>
      <c r="R63" s="397"/>
      <c r="S63" s="399"/>
      <c r="T63" s="139"/>
      <c r="U63" s="139"/>
      <c r="V63" s="139"/>
    </row>
    <row r="64" spans="15:40" ht="14">
      <c r="O64" s="396"/>
      <c r="P64" s="391"/>
      <c r="Q64" s="397"/>
      <c r="R64" s="397"/>
      <c r="S64" s="399"/>
      <c r="T64" s="139"/>
      <c r="U64" s="139"/>
      <c r="V64" s="139"/>
    </row>
    <row r="65" spans="15:22" ht="14">
      <c r="O65" s="396"/>
      <c r="P65" s="391"/>
      <c r="Q65" s="397"/>
      <c r="R65" s="397"/>
      <c r="S65" s="398"/>
      <c r="T65" s="139"/>
      <c r="U65" s="139"/>
      <c r="V65" s="139"/>
    </row>
    <row r="66" spans="15:22" ht="14">
      <c r="O66" s="396"/>
      <c r="P66" s="391"/>
      <c r="Q66" s="397"/>
      <c r="R66" s="397"/>
      <c r="S66" s="399"/>
      <c r="T66" s="139"/>
      <c r="U66" s="139"/>
      <c r="V66" s="139"/>
    </row>
    <row r="67" spans="15:22" ht="14">
      <c r="O67" s="396"/>
      <c r="P67" s="391"/>
      <c r="Q67" s="397"/>
      <c r="R67" s="397"/>
      <c r="S67" s="399"/>
      <c r="T67" s="139"/>
      <c r="U67" s="139"/>
      <c r="V67" s="139"/>
    </row>
    <row r="68" spans="15:22" ht="14">
      <c r="O68" s="396"/>
      <c r="P68" s="391"/>
      <c r="Q68" s="397"/>
      <c r="R68" s="397"/>
      <c r="S68" s="399"/>
      <c r="T68" s="139"/>
      <c r="U68" s="139"/>
      <c r="V68" s="139"/>
    </row>
    <row r="69" spans="15:22">
      <c r="O69" s="139"/>
      <c r="P69" s="139"/>
      <c r="Q69" s="139"/>
      <c r="R69" s="139"/>
      <c r="S69" s="139"/>
      <c r="T69" s="139"/>
      <c r="U69" s="139"/>
      <c r="V69" s="139"/>
    </row>
    <row r="70" spans="15:22">
      <c r="O70" s="139"/>
      <c r="P70" s="139"/>
      <c r="Q70" s="139"/>
      <c r="R70" s="139"/>
      <c r="S70" s="139"/>
      <c r="T70" s="139"/>
      <c r="U70" s="139"/>
      <c r="V70" s="139"/>
    </row>
    <row r="71" spans="15:22">
      <c r="O71" s="139"/>
      <c r="P71" s="139"/>
      <c r="Q71" s="139"/>
      <c r="R71" s="139"/>
      <c r="S71" s="139"/>
      <c r="T71" s="139"/>
      <c r="U71" s="139"/>
      <c r="V71" s="139"/>
    </row>
    <row r="72" spans="15:22">
      <c r="O72" s="139"/>
      <c r="P72" s="139"/>
      <c r="Q72" s="139"/>
      <c r="R72" s="139"/>
      <c r="S72" s="139"/>
      <c r="T72" s="139"/>
      <c r="U72" s="139"/>
      <c r="V72" s="139"/>
    </row>
    <row r="73" spans="15:22">
      <c r="O73" s="139"/>
      <c r="P73" s="139"/>
      <c r="Q73" s="139"/>
      <c r="R73" s="139"/>
      <c r="S73" s="139"/>
      <c r="T73" s="139"/>
      <c r="U73" s="139"/>
      <c r="V73" s="139"/>
    </row>
    <row r="74" spans="15:22">
      <c r="O74" s="139"/>
      <c r="P74" s="139"/>
      <c r="Q74" s="139"/>
      <c r="R74" s="139"/>
      <c r="S74" s="139"/>
      <c r="T74" s="139"/>
      <c r="U74" s="139"/>
      <c r="V74" s="139"/>
    </row>
    <row r="75" spans="15:22">
      <c r="O75" s="139"/>
      <c r="P75" s="139"/>
      <c r="Q75" s="139"/>
      <c r="R75" s="139"/>
      <c r="S75" s="139"/>
      <c r="T75" s="139"/>
      <c r="U75" s="139"/>
      <c r="V75" s="139"/>
    </row>
    <row r="76" spans="15:22">
      <c r="O76" s="139"/>
      <c r="P76" s="139"/>
      <c r="Q76" s="139"/>
      <c r="R76" s="139"/>
      <c r="S76" s="139"/>
      <c r="T76" s="139"/>
      <c r="U76" s="139"/>
      <c r="V76" s="139"/>
    </row>
    <row r="77" spans="15:22">
      <c r="O77" s="139"/>
      <c r="P77" s="139"/>
      <c r="Q77" s="139"/>
      <c r="R77" s="139"/>
      <c r="S77" s="139"/>
      <c r="T77" s="139"/>
      <c r="U77" s="139"/>
      <c r="V77" s="139"/>
    </row>
    <row r="78" spans="15:22">
      <c r="O78" s="139"/>
      <c r="P78" s="139"/>
      <c r="Q78" s="139"/>
      <c r="R78" s="139"/>
      <c r="S78" s="139"/>
      <c r="T78" s="139"/>
      <c r="U78" s="139"/>
      <c r="V78" s="139"/>
    </row>
    <row r="79" spans="15:22">
      <c r="O79" s="139"/>
      <c r="P79" s="139"/>
      <c r="Q79" s="139"/>
      <c r="R79" s="139"/>
      <c r="S79" s="139"/>
      <c r="T79" s="139"/>
      <c r="U79" s="139"/>
      <c r="V79" s="139"/>
    </row>
    <row r="80" spans="15:22">
      <c r="O80" s="139"/>
      <c r="P80" s="139"/>
      <c r="Q80" s="139"/>
      <c r="R80" s="139"/>
      <c r="S80" s="139"/>
      <c r="T80" s="139"/>
      <c r="U80" s="139"/>
      <c r="V80" s="139"/>
    </row>
    <row r="81" spans="15:22">
      <c r="O81" s="139"/>
      <c r="P81" s="139"/>
      <c r="Q81" s="139"/>
      <c r="R81" s="139"/>
      <c r="S81" s="139"/>
      <c r="T81" s="139"/>
      <c r="U81" s="139"/>
      <c r="V81" s="139"/>
    </row>
    <row r="82" spans="15:22">
      <c r="O82" s="139"/>
      <c r="P82" s="139"/>
      <c r="Q82" s="139"/>
      <c r="R82" s="139"/>
      <c r="S82" s="139"/>
      <c r="T82" s="139"/>
      <c r="U82" s="139"/>
      <c r="V82" s="139"/>
    </row>
    <row r="83" spans="15:22">
      <c r="O83" s="139"/>
      <c r="P83" s="139"/>
      <c r="Q83" s="139"/>
      <c r="R83" s="139"/>
      <c r="S83" s="139"/>
      <c r="T83" s="139"/>
      <c r="U83" s="139"/>
      <c r="V83" s="139"/>
    </row>
    <row r="84" spans="15:22">
      <c r="O84" s="139"/>
      <c r="P84" s="139"/>
      <c r="Q84" s="139"/>
      <c r="R84" s="139"/>
      <c r="S84" s="139"/>
      <c r="T84" s="139"/>
      <c r="U84" s="139"/>
      <c r="V84" s="139"/>
    </row>
    <row r="85" spans="15:22">
      <c r="O85" s="139"/>
      <c r="P85" s="139"/>
      <c r="Q85" s="139"/>
      <c r="R85" s="139"/>
      <c r="S85" s="139"/>
      <c r="T85" s="139"/>
      <c r="U85" s="139"/>
      <c r="V85" s="139"/>
    </row>
    <row r="86" spans="15:22">
      <c r="O86" s="139"/>
      <c r="P86" s="139"/>
      <c r="Q86" s="139"/>
      <c r="R86" s="139"/>
      <c r="S86" s="139"/>
      <c r="T86" s="139"/>
      <c r="U86" s="139"/>
      <c r="V86" s="139"/>
    </row>
    <row r="87" spans="15:22">
      <c r="O87" s="139"/>
      <c r="P87" s="139"/>
      <c r="Q87" s="139"/>
      <c r="R87" s="139"/>
      <c r="S87" s="139"/>
      <c r="T87" s="139"/>
      <c r="U87" s="139"/>
      <c r="V87" s="139"/>
    </row>
    <row r="88" spans="15:22">
      <c r="O88" s="139"/>
      <c r="P88" s="139"/>
      <c r="Q88" s="139"/>
      <c r="R88" s="139"/>
      <c r="S88" s="139"/>
      <c r="T88" s="139"/>
      <c r="U88" s="139"/>
      <c r="V88" s="139"/>
    </row>
    <row r="89" spans="15:22">
      <c r="O89" s="139"/>
      <c r="P89" s="139"/>
      <c r="Q89" s="139"/>
      <c r="R89" s="139"/>
      <c r="S89" s="139"/>
      <c r="T89" s="139"/>
      <c r="U89" s="139"/>
      <c r="V89" s="139"/>
    </row>
    <row r="90" spans="15:22">
      <c r="O90" s="139"/>
      <c r="P90" s="139"/>
      <c r="Q90" s="139"/>
      <c r="R90" s="139"/>
      <c r="S90" s="139"/>
      <c r="T90" s="139"/>
      <c r="U90" s="139"/>
      <c r="V90" s="139"/>
    </row>
    <row r="91" spans="15:22">
      <c r="O91" s="139"/>
      <c r="P91" s="139"/>
      <c r="Q91" s="139"/>
      <c r="R91" s="139"/>
      <c r="S91" s="139"/>
      <c r="T91" s="139"/>
      <c r="U91" s="139"/>
      <c r="V91" s="139"/>
    </row>
    <row r="92" spans="15:22">
      <c r="O92" s="139"/>
      <c r="P92" s="139"/>
      <c r="Q92" s="139"/>
      <c r="R92" s="139"/>
      <c r="S92" s="139"/>
      <c r="T92" s="139"/>
      <c r="U92" s="139"/>
      <c r="V92" s="139"/>
    </row>
    <row r="93" spans="15:22">
      <c r="O93" s="139"/>
      <c r="P93" s="139"/>
      <c r="Q93" s="139"/>
      <c r="R93" s="139"/>
      <c r="S93" s="139"/>
      <c r="T93" s="139"/>
      <c r="U93" s="139"/>
      <c r="V93" s="139"/>
    </row>
    <row r="94" spans="15:22">
      <c r="O94" s="139"/>
      <c r="P94" s="139"/>
      <c r="Q94" s="139"/>
      <c r="R94" s="139"/>
      <c r="S94" s="139"/>
      <c r="T94" s="139"/>
      <c r="U94" s="139"/>
      <c r="V94" s="139"/>
    </row>
    <row r="95" spans="15:22">
      <c r="O95" s="139"/>
      <c r="P95" s="139"/>
      <c r="Q95" s="139"/>
      <c r="R95" s="139"/>
      <c r="S95" s="139"/>
      <c r="T95" s="139"/>
      <c r="U95" s="139"/>
      <c r="V95" s="139"/>
    </row>
    <row r="96" spans="15:22">
      <c r="O96" s="139"/>
      <c r="P96" s="139"/>
      <c r="Q96" s="139"/>
      <c r="R96" s="139"/>
      <c r="S96" s="139"/>
      <c r="T96" s="139"/>
      <c r="U96" s="139"/>
      <c r="V96" s="139"/>
    </row>
    <row r="97" spans="15:22">
      <c r="O97" s="139"/>
      <c r="P97" s="139"/>
      <c r="Q97" s="139"/>
      <c r="R97" s="139"/>
      <c r="S97" s="139"/>
      <c r="T97" s="139"/>
      <c r="U97" s="139"/>
      <c r="V97" s="139"/>
    </row>
    <row r="98" spans="15:22">
      <c r="O98" s="139"/>
      <c r="P98" s="139"/>
      <c r="Q98" s="139"/>
      <c r="R98" s="139"/>
      <c r="S98" s="139"/>
      <c r="T98" s="139"/>
      <c r="U98" s="139"/>
      <c r="V98" s="139"/>
    </row>
    <row r="99" spans="15:22">
      <c r="O99" s="139"/>
      <c r="P99" s="139"/>
      <c r="Q99" s="139"/>
      <c r="R99" s="139"/>
      <c r="S99" s="139"/>
      <c r="T99" s="139"/>
      <c r="U99" s="139"/>
      <c r="V99" s="139"/>
    </row>
    <row r="100" spans="15:22">
      <c r="O100" s="139"/>
      <c r="P100" s="139"/>
      <c r="Q100" s="139"/>
      <c r="R100" s="139"/>
      <c r="S100" s="139"/>
      <c r="T100" s="139"/>
      <c r="U100" s="139"/>
      <c r="V100" s="139"/>
    </row>
    <row r="101" spans="15:22">
      <c r="O101" s="139"/>
      <c r="P101" s="139"/>
      <c r="Q101" s="139"/>
      <c r="R101" s="139"/>
      <c r="S101" s="139"/>
      <c r="T101" s="139"/>
      <c r="U101" s="139"/>
      <c r="V101" s="139"/>
    </row>
    <row r="102" spans="15:22">
      <c r="O102" s="139"/>
      <c r="P102" s="139"/>
      <c r="Q102" s="139"/>
      <c r="R102" s="139"/>
      <c r="S102" s="139"/>
      <c r="T102" s="139"/>
      <c r="U102" s="139"/>
      <c r="V102" s="139"/>
    </row>
    <row r="103" spans="15:22">
      <c r="O103" s="139"/>
      <c r="P103" s="139"/>
      <c r="Q103" s="139"/>
      <c r="R103" s="139"/>
      <c r="S103" s="139"/>
      <c r="T103" s="139"/>
      <c r="U103" s="139"/>
      <c r="V103" s="139"/>
    </row>
    <row r="104" spans="15:22">
      <c r="O104" s="139"/>
      <c r="P104" s="139"/>
      <c r="Q104" s="139"/>
      <c r="R104" s="139"/>
      <c r="S104" s="139"/>
      <c r="T104" s="139"/>
      <c r="U104" s="139"/>
      <c r="V104" s="139"/>
    </row>
    <row r="105" spans="15:22">
      <c r="O105" s="139"/>
      <c r="P105" s="139"/>
      <c r="Q105" s="139"/>
      <c r="R105" s="139"/>
      <c r="S105" s="139"/>
      <c r="T105" s="139"/>
      <c r="U105" s="139"/>
      <c r="V105" s="139"/>
    </row>
    <row r="106" spans="15:22">
      <c r="O106" s="139"/>
      <c r="P106" s="139"/>
      <c r="Q106" s="139"/>
      <c r="R106" s="139"/>
      <c r="S106" s="139"/>
      <c r="T106" s="139"/>
      <c r="U106" s="139"/>
      <c r="V106" s="139"/>
    </row>
    <row r="107" spans="15:22">
      <c r="O107" s="139"/>
      <c r="P107" s="139"/>
      <c r="Q107" s="139"/>
      <c r="R107" s="139"/>
      <c r="S107" s="139"/>
      <c r="T107" s="139"/>
      <c r="U107" s="139"/>
      <c r="V107" s="139"/>
    </row>
    <row r="108" spans="15:22">
      <c r="O108" s="139"/>
      <c r="P108" s="139"/>
      <c r="Q108" s="139"/>
      <c r="R108" s="139"/>
      <c r="S108" s="139"/>
      <c r="T108" s="139"/>
      <c r="U108" s="139"/>
      <c r="V108" s="139"/>
    </row>
    <row r="109" spans="15:22">
      <c r="O109" s="139"/>
      <c r="P109" s="139"/>
      <c r="Q109" s="139"/>
      <c r="R109" s="139"/>
      <c r="S109" s="139"/>
      <c r="T109" s="139"/>
      <c r="U109" s="139"/>
      <c r="V109" s="139"/>
    </row>
    <row r="110" spans="15:22">
      <c r="O110" s="139"/>
      <c r="P110" s="139"/>
      <c r="Q110" s="139"/>
      <c r="R110" s="139"/>
      <c r="S110" s="139"/>
      <c r="T110" s="139"/>
      <c r="U110" s="139"/>
      <c r="V110" s="139"/>
    </row>
    <row r="111" spans="15:22">
      <c r="O111" s="139"/>
      <c r="P111" s="139"/>
      <c r="Q111" s="139"/>
      <c r="R111" s="139"/>
      <c r="S111" s="139"/>
      <c r="T111" s="139"/>
      <c r="U111" s="139"/>
      <c r="V111" s="139"/>
    </row>
    <row r="112" spans="15:22">
      <c r="O112" s="139"/>
      <c r="P112" s="139"/>
      <c r="Q112" s="139"/>
      <c r="R112" s="139"/>
      <c r="S112" s="139"/>
      <c r="T112" s="139"/>
      <c r="U112" s="139"/>
      <c r="V112" s="139"/>
    </row>
    <row r="113" spans="15:22">
      <c r="O113" s="139"/>
      <c r="P113" s="139"/>
      <c r="Q113" s="139"/>
      <c r="R113" s="139"/>
      <c r="S113" s="139"/>
      <c r="T113" s="139"/>
      <c r="U113" s="139"/>
      <c r="V113" s="139"/>
    </row>
    <row r="114" spans="15:22">
      <c r="O114" s="139"/>
      <c r="P114" s="139"/>
      <c r="Q114" s="139"/>
      <c r="R114" s="139"/>
      <c r="S114" s="139"/>
      <c r="T114" s="139"/>
      <c r="U114" s="139"/>
      <c r="V114" s="139"/>
    </row>
    <row r="115" spans="15:22">
      <c r="O115" s="139"/>
      <c r="P115" s="139"/>
      <c r="Q115" s="139"/>
      <c r="R115" s="139"/>
      <c r="S115" s="139"/>
      <c r="T115" s="139"/>
      <c r="U115" s="139"/>
      <c r="V115" s="139"/>
    </row>
    <row r="116" spans="15:22">
      <c r="O116" s="139"/>
      <c r="P116" s="139"/>
      <c r="Q116" s="139"/>
      <c r="R116" s="139"/>
      <c r="S116" s="139"/>
      <c r="T116" s="139"/>
      <c r="U116" s="139"/>
      <c r="V116" s="139"/>
    </row>
    <row r="117" spans="15:22">
      <c r="O117" s="139"/>
      <c r="P117" s="139"/>
      <c r="Q117" s="139"/>
      <c r="R117" s="139"/>
      <c r="S117" s="139"/>
      <c r="T117" s="139"/>
      <c r="U117" s="139"/>
      <c r="V117" s="139"/>
    </row>
    <row r="118" spans="15:22">
      <c r="O118" s="139"/>
      <c r="P118" s="139"/>
      <c r="Q118" s="139"/>
      <c r="R118" s="139"/>
      <c r="S118" s="139"/>
      <c r="T118" s="139"/>
      <c r="U118" s="139"/>
      <c r="V118" s="139"/>
    </row>
    <row r="119" spans="15:22">
      <c r="O119" s="139"/>
      <c r="P119" s="139"/>
      <c r="Q119" s="139"/>
      <c r="R119" s="139"/>
      <c r="S119" s="139"/>
      <c r="T119" s="139"/>
      <c r="U119" s="139"/>
      <c r="V119" s="139"/>
    </row>
    <row r="120" spans="15:22">
      <c r="O120" s="139"/>
      <c r="P120" s="139"/>
      <c r="Q120" s="139"/>
      <c r="R120" s="139"/>
      <c r="S120" s="139"/>
      <c r="T120" s="139"/>
      <c r="U120" s="139"/>
      <c r="V120" s="139"/>
    </row>
    <row r="121" spans="15:22">
      <c r="O121" s="139"/>
      <c r="P121" s="139"/>
      <c r="Q121" s="139"/>
      <c r="R121" s="139"/>
      <c r="S121" s="139"/>
      <c r="T121" s="139"/>
      <c r="U121" s="139"/>
      <c r="V121" s="139"/>
    </row>
    <row r="122" spans="15:22">
      <c r="O122" s="139"/>
      <c r="P122" s="139"/>
      <c r="Q122" s="139"/>
      <c r="R122" s="139"/>
      <c r="S122" s="139"/>
      <c r="T122" s="139"/>
      <c r="U122" s="139"/>
      <c r="V122" s="139"/>
    </row>
    <row r="123" spans="15:22">
      <c r="O123" s="139"/>
      <c r="P123" s="139"/>
      <c r="Q123" s="139"/>
      <c r="R123" s="139"/>
      <c r="S123" s="139"/>
      <c r="T123" s="139"/>
      <c r="U123" s="139"/>
      <c r="V123" s="139"/>
    </row>
    <row r="124" spans="15:22">
      <c r="O124" s="139"/>
      <c r="P124" s="139"/>
      <c r="Q124" s="139"/>
      <c r="R124" s="139"/>
      <c r="S124" s="139"/>
      <c r="T124" s="139"/>
      <c r="U124" s="139"/>
      <c r="V124" s="139"/>
    </row>
    <row r="125" spans="15:22">
      <c r="O125" s="139"/>
      <c r="P125" s="139"/>
      <c r="Q125" s="139"/>
      <c r="R125" s="139"/>
      <c r="S125" s="139"/>
      <c r="T125" s="139"/>
      <c r="U125" s="139"/>
      <c r="V125" s="139"/>
    </row>
    <row r="126" spans="15:22">
      <c r="O126" s="139"/>
      <c r="P126" s="139"/>
      <c r="Q126" s="139"/>
      <c r="R126" s="139"/>
      <c r="S126" s="139"/>
      <c r="T126" s="139"/>
      <c r="U126" s="139"/>
      <c r="V126" s="139"/>
    </row>
    <row r="127" spans="15:22">
      <c r="O127" s="139"/>
      <c r="P127" s="139"/>
      <c r="Q127" s="139"/>
      <c r="R127" s="139"/>
      <c r="S127" s="139"/>
      <c r="T127" s="139"/>
      <c r="U127" s="139"/>
      <c r="V127" s="139"/>
    </row>
    <row r="128" spans="15:22">
      <c r="O128" s="139"/>
      <c r="P128" s="139"/>
      <c r="Q128" s="139"/>
      <c r="R128" s="139"/>
      <c r="S128" s="139"/>
      <c r="T128" s="139"/>
      <c r="U128" s="139"/>
      <c r="V128" s="139"/>
    </row>
    <row r="129" spans="15:22">
      <c r="O129" s="139"/>
      <c r="P129" s="139"/>
      <c r="Q129" s="139"/>
      <c r="R129" s="139"/>
      <c r="S129" s="139"/>
      <c r="T129" s="139"/>
      <c r="U129" s="139"/>
      <c r="V129" s="139"/>
    </row>
    <row r="130" spans="15:22">
      <c r="O130" s="139"/>
      <c r="P130" s="139"/>
      <c r="Q130" s="139"/>
      <c r="R130" s="139"/>
      <c r="S130" s="139"/>
      <c r="T130" s="139"/>
      <c r="U130" s="139"/>
      <c r="V130" s="139"/>
    </row>
    <row r="131" spans="15:22">
      <c r="O131" s="139"/>
      <c r="P131" s="139"/>
      <c r="Q131" s="139"/>
      <c r="R131" s="139"/>
      <c r="S131" s="139"/>
      <c r="T131" s="139"/>
      <c r="U131" s="139"/>
      <c r="V131" s="139"/>
    </row>
    <row r="132" spans="15:22">
      <c r="O132" s="139"/>
      <c r="P132" s="139"/>
      <c r="Q132" s="139"/>
      <c r="R132" s="139"/>
      <c r="S132" s="139"/>
      <c r="T132" s="139"/>
      <c r="U132" s="139"/>
      <c r="V132" s="139"/>
    </row>
    <row r="133" spans="15:22">
      <c r="O133" s="139"/>
      <c r="P133" s="139"/>
      <c r="Q133" s="139"/>
      <c r="R133" s="139"/>
      <c r="S133" s="139"/>
      <c r="T133" s="139"/>
      <c r="U133" s="139"/>
      <c r="V133" s="139"/>
    </row>
    <row r="134" spans="15:22">
      <c r="O134" s="139"/>
      <c r="P134" s="139"/>
      <c r="Q134" s="139"/>
      <c r="R134" s="139"/>
      <c r="S134" s="139"/>
      <c r="T134" s="139"/>
      <c r="U134" s="139"/>
      <c r="V134" s="139"/>
    </row>
    <row r="135" spans="15:22">
      <c r="O135" s="139"/>
      <c r="P135" s="139"/>
      <c r="Q135" s="139"/>
      <c r="R135" s="139"/>
      <c r="S135" s="139"/>
      <c r="T135" s="139"/>
      <c r="U135" s="139"/>
      <c r="V135" s="139"/>
    </row>
    <row r="136" spans="15:22">
      <c r="O136" s="139"/>
      <c r="P136" s="139"/>
      <c r="Q136" s="139"/>
      <c r="R136" s="139"/>
      <c r="S136" s="139"/>
      <c r="T136" s="139"/>
      <c r="U136" s="139"/>
      <c r="V136" s="139"/>
    </row>
    <row r="137" spans="15:22">
      <c r="O137" s="139"/>
      <c r="P137" s="139"/>
      <c r="Q137" s="139"/>
      <c r="R137" s="139"/>
      <c r="S137" s="139"/>
      <c r="T137" s="139"/>
      <c r="U137" s="139"/>
      <c r="V137" s="139"/>
    </row>
    <row r="138" spans="15:22">
      <c r="O138" s="139"/>
      <c r="P138" s="139"/>
      <c r="Q138" s="139"/>
      <c r="R138" s="139"/>
      <c r="S138" s="139"/>
      <c r="T138" s="139"/>
      <c r="U138" s="139"/>
      <c r="V138" s="139"/>
    </row>
    <row r="139" spans="15:22">
      <c r="O139" s="139"/>
      <c r="P139" s="139"/>
      <c r="Q139" s="139"/>
      <c r="R139" s="139"/>
      <c r="S139" s="139"/>
      <c r="T139" s="139"/>
      <c r="U139" s="139"/>
      <c r="V139" s="139"/>
    </row>
    <row r="140" spans="15:22">
      <c r="O140" s="139"/>
      <c r="P140" s="139"/>
      <c r="Q140" s="139"/>
      <c r="R140" s="139"/>
      <c r="S140" s="139"/>
      <c r="T140" s="139"/>
      <c r="U140" s="139"/>
      <c r="V140" s="139"/>
    </row>
    <row r="141" spans="15:22">
      <c r="O141" s="139"/>
      <c r="P141" s="139"/>
      <c r="Q141" s="139"/>
      <c r="R141" s="139"/>
      <c r="S141" s="139"/>
      <c r="T141" s="139"/>
      <c r="U141" s="139"/>
      <c r="V141" s="139"/>
    </row>
    <row r="142" spans="15:22">
      <c r="O142" s="139"/>
      <c r="P142" s="139"/>
      <c r="Q142" s="139"/>
      <c r="R142" s="139"/>
      <c r="S142" s="139"/>
      <c r="T142" s="139"/>
      <c r="U142" s="139"/>
      <c r="V142" s="139"/>
    </row>
    <row r="143" spans="15:22">
      <c r="O143" s="139"/>
      <c r="P143" s="139"/>
      <c r="Q143" s="139"/>
      <c r="R143" s="139"/>
      <c r="S143" s="139"/>
      <c r="T143" s="139"/>
      <c r="U143" s="139"/>
      <c r="V143" s="139"/>
    </row>
    <row r="144" spans="15:22">
      <c r="O144" s="139"/>
      <c r="P144" s="139"/>
      <c r="Q144" s="139"/>
      <c r="R144" s="139"/>
      <c r="S144" s="139"/>
      <c r="T144" s="139"/>
      <c r="U144" s="139"/>
      <c r="V144" s="139"/>
    </row>
    <row r="145" spans="15:22">
      <c r="O145" s="139"/>
      <c r="P145" s="139"/>
      <c r="Q145" s="139"/>
      <c r="R145" s="139"/>
      <c r="S145" s="139"/>
      <c r="T145" s="139"/>
      <c r="U145" s="139"/>
      <c r="V145" s="139"/>
    </row>
    <row r="146" spans="15:22">
      <c r="O146" s="139"/>
      <c r="P146" s="139"/>
      <c r="Q146" s="139"/>
      <c r="R146" s="139"/>
      <c r="S146" s="139"/>
      <c r="T146" s="139"/>
      <c r="U146" s="139"/>
      <c r="V146" s="139"/>
    </row>
    <row r="147" spans="15:22">
      <c r="O147" s="139"/>
      <c r="P147" s="139"/>
      <c r="Q147" s="139"/>
      <c r="R147" s="139"/>
      <c r="S147" s="139"/>
      <c r="T147" s="139"/>
      <c r="U147" s="139"/>
      <c r="V147" s="139"/>
    </row>
    <row r="148" spans="15:22">
      <c r="O148" s="139"/>
      <c r="P148" s="139"/>
      <c r="Q148" s="139"/>
      <c r="R148" s="139"/>
      <c r="S148" s="139"/>
      <c r="T148" s="139"/>
      <c r="U148" s="139"/>
      <c r="V148" s="139"/>
    </row>
    <row r="149" spans="15:22">
      <c r="O149" s="139"/>
      <c r="P149" s="139"/>
      <c r="Q149" s="139"/>
      <c r="R149" s="139"/>
      <c r="S149" s="139"/>
      <c r="T149" s="139"/>
      <c r="U149" s="139"/>
      <c r="V149" s="139"/>
    </row>
    <row r="150" spans="15:22">
      <c r="O150" s="139"/>
      <c r="P150" s="139"/>
      <c r="Q150" s="139"/>
      <c r="R150" s="139"/>
      <c r="S150" s="139"/>
      <c r="T150" s="139"/>
      <c r="U150" s="139"/>
      <c r="V150" s="139"/>
    </row>
    <row r="151" spans="15:22">
      <c r="O151" s="139"/>
      <c r="P151" s="139"/>
      <c r="Q151" s="139"/>
      <c r="R151" s="139"/>
      <c r="S151" s="139"/>
      <c r="T151" s="139"/>
      <c r="U151" s="139"/>
      <c r="V151" s="139"/>
    </row>
    <row r="152" spans="15:22">
      <c r="O152" s="139"/>
      <c r="P152" s="139"/>
      <c r="Q152" s="139"/>
      <c r="R152" s="139"/>
      <c r="S152" s="139"/>
      <c r="T152" s="139"/>
      <c r="U152" s="139"/>
      <c r="V152" s="139"/>
    </row>
    <row r="153" spans="15:22">
      <c r="O153" s="139"/>
      <c r="P153" s="139"/>
      <c r="Q153" s="139"/>
      <c r="R153" s="139"/>
      <c r="S153" s="139"/>
      <c r="T153" s="139"/>
      <c r="U153" s="139"/>
      <c r="V153" s="139"/>
    </row>
    <row r="154" spans="15:22">
      <c r="O154" s="139"/>
      <c r="P154" s="139"/>
      <c r="Q154" s="139"/>
      <c r="R154" s="139"/>
      <c r="S154" s="139"/>
      <c r="T154" s="139"/>
      <c r="U154" s="139"/>
      <c r="V154" s="139"/>
    </row>
    <row r="155" spans="15:22">
      <c r="O155" s="139"/>
      <c r="P155" s="139"/>
      <c r="Q155" s="139"/>
      <c r="R155" s="139"/>
      <c r="S155" s="139"/>
      <c r="T155" s="139"/>
      <c r="U155" s="139"/>
      <c r="V155" s="139"/>
    </row>
    <row r="156" spans="15:22">
      <c r="O156" s="139"/>
      <c r="P156" s="139"/>
      <c r="Q156" s="139"/>
      <c r="R156" s="139"/>
      <c r="S156" s="139"/>
      <c r="T156" s="139"/>
      <c r="U156" s="139"/>
      <c r="V156" s="139"/>
    </row>
    <row r="157" spans="15:22">
      <c r="O157" s="139"/>
      <c r="P157" s="139"/>
      <c r="Q157" s="139"/>
      <c r="R157" s="139"/>
      <c r="S157" s="139"/>
      <c r="T157" s="139"/>
      <c r="U157" s="139"/>
      <c r="V157" s="139"/>
    </row>
    <row r="158" spans="15:22">
      <c r="O158" s="139"/>
      <c r="P158" s="139"/>
      <c r="Q158" s="139"/>
      <c r="R158" s="139"/>
      <c r="S158" s="139"/>
      <c r="T158" s="139"/>
      <c r="U158" s="139"/>
      <c r="V158" s="139"/>
    </row>
    <row r="159" spans="15:22">
      <c r="O159" s="139"/>
      <c r="P159" s="139"/>
      <c r="Q159" s="139"/>
      <c r="R159" s="139"/>
      <c r="S159" s="139"/>
      <c r="T159" s="139"/>
      <c r="U159" s="139"/>
      <c r="V159" s="139"/>
    </row>
    <row r="160" spans="15:22">
      <c r="O160" s="139"/>
      <c r="P160" s="139"/>
      <c r="Q160" s="139"/>
      <c r="R160" s="139"/>
      <c r="S160" s="139"/>
      <c r="T160" s="139"/>
      <c r="U160" s="139"/>
      <c r="V160" s="139"/>
    </row>
    <row r="161" spans="15:22">
      <c r="O161" s="139"/>
      <c r="P161" s="139"/>
      <c r="Q161" s="139"/>
      <c r="R161" s="139"/>
      <c r="S161" s="139"/>
      <c r="T161" s="139"/>
      <c r="U161" s="139"/>
      <c r="V161" s="139"/>
    </row>
    <row r="162" spans="15:22">
      <c r="O162" s="139"/>
      <c r="P162" s="139"/>
      <c r="Q162" s="139"/>
      <c r="R162" s="139"/>
      <c r="S162" s="139"/>
      <c r="T162" s="139"/>
      <c r="U162" s="139"/>
      <c r="V162" s="139"/>
    </row>
    <row r="163" spans="15:22">
      <c r="O163" s="139"/>
      <c r="P163" s="139"/>
      <c r="Q163" s="139"/>
      <c r="R163" s="139"/>
      <c r="S163" s="139"/>
      <c r="T163" s="139"/>
      <c r="U163" s="139"/>
      <c r="V163" s="139"/>
    </row>
    <row r="164" spans="15:22">
      <c r="O164" s="139"/>
      <c r="P164" s="139"/>
      <c r="Q164" s="139"/>
      <c r="R164" s="139"/>
      <c r="S164" s="139"/>
      <c r="T164" s="139"/>
      <c r="U164" s="139"/>
      <c r="V164" s="139"/>
    </row>
    <row r="165" spans="15:22">
      <c r="O165" s="139"/>
      <c r="P165" s="139"/>
      <c r="Q165" s="139"/>
      <c r="R165" s="139"/>
      <c r="S165" s="139"/>
      <c r="T165" s="139"/>
      <c r="U165" s="139"/>
      <c r="V165" s="139"/>
    </row>
    <row r="166" spans="15:22">
      <c r="O166" s="139"/>
      <c r="P166" s="139"/>
      <c r="Q166" s="139"/>
      <c r="R166" s="139"/>
      <c r="S166" s="139"/>
      <c r="T166" s="139"/>
      <c r="U166" s="139"/>
      <c r="V166" s="139"/>
    </row>
    <row r="167" spans="15:22">
      <c r="O167" s="139"/>
      <c r="P167" s="139"/>
      <c r="Q167" s="139"/>
      <c r="R167" s="139"/>
      <c r="S167" s="139"/>
      <c r="T167" s="139"/>
      <c r="U167" s="139"/>
      <c r="V167" s="139"/>
    </row>
    <row r="168" spans="15:22">
      <c r="O168" s="139"/>
      <c r="P168" s="139"/>
      <c r="Q168" s="139"/>
      <c r="R168" s="139"/>
      <c r="S168" s="139"/>
      <c r="T168" s="139"/>
      <c r="U168" s="139"/>
      <c r="V168" s="139"/>
    </row>
    <row r="169" spans="15:22">
      <c r="O169" s="139"/>
      <c r="P169" s="139"/>
      <c r="Q169" s="139"/>
      <c r="R169" s="139"/>
      <c r="S169" s="139"/>
      <c r="T169" s="139"/>
      <c r="U169" s="139"/>
      <c r="V169" s="139"/>
    </row>
    <row r="170" spans="15:22">
      <c r="O170" s="139"/>
      <c r="P170" s="139"/>
      <c r="Q170" s="139"/>
      <c r="R170" s="139"/>
      <c r="S170" s="139"/>
      <c r="T170" s="139"/>
      <c r="U170" s="139"/>
      <c r="V170" s="139"/>
    </row>
    <row r="171" spans="15:22">
      <c r="O171" s="139"/>
      <c r="P171" s="139"/>
      <c r="Q171" s="139"/>
      <c r="R171" s="139"/>
      <c r="S171" s="139"/>
      <c r="T171" s="139"/>
      <c r="U171" s="139"/>
      <c r="V171" s="139"/>
    </row>
    <row r="172" spans="15:22">
      <c r="O172" s="139"/>
      <c r="P172" s="139"/>
      <c r="Q172" s="139"/>
      <c r="R172" s="139"/>
      <c r="S172" s="139"/>
      <c r="T172" s="139"/>
      <c r="U172" s="139"/>
      <c r="V172" s="139"/>
    </row>
    <row r="173" spans="15:22">
      <c r="O173" s="139"/>
      <c r="P173" s="139"/>
      <c r="Q173" s="139"/>
      <c r="R173" s="139"/>
      <c r="S173" s="139"/>
      <c r="T173" s="139"/>
      <c r="U173" s="139"/>
      <c r="V173" s="139"/>
    </row>
    <row r="174" spans="15:22">
      <c r="O174" s="139"/>
      <c r="P174" s="139"/>
      <c r="Q174" s="139"/>
      <c r="R174" s="139"/>
      <c r="S174" s="139"/>
      <c r="T174" s="139"/>
      <c r="U174" s="139"/>
      <c r="V174" s="139"/>
    </row>
    <row r="175" spans="15:22">
      <c r="O175" s="139"/>
      <c r="P175" s="139"/>
      <c r="Q175" s="139"/>
      <c r="R175" s="139"/>
      <c r="S175" s="139"/>
      <c r="T175" s="139"/>
      <c r="U175" s="139"/>
      <c r="V175" s="139"/>
    </row>
    <row r="176" spans="15:22">
      <c r="O176" s="139"/>
      <c r="P176" s="139"/>
      <c r="Q176" s="139"/>
      <c r="R176" s="139"/>
      <c r="S176" s="139"/>
      <c r="T176" s="139"/>
      <c r="U176" s="139"/>
      <c r="V176" s="139"/>
    </row>
    <row r="177" spans="15:22">
      <c r="O177" s="139"/>
      <c r="P177" s="139"/>
      <c r="Q177" s="139"/>
      <c r="R177" s="139"/>
      <c r="S177" s="139"/>
      <c r="T177" s="139"/>
      <c r="U177" s="139"/>
      <c r="V177" s="139"/>
    </row>
    <row r="178" spans="15:22">
      <c r="O178" s="139"/>
      <c r="P178" s="139"/>
      <c r="Q178" s="139"/>
      <c r="R178" s="139"/>
      <c r="S178" s="139"/>
      <c r="T178" s="139"/>
      <c r="U178" s="139"/>
      <c r="V178" s="139"/>
    </row>
    <row r="179" spans="15:22">
      <c r="O179" s="139"/>
      <c r="P179" s="139"/>
      <c r="Q179" s="139"/>
      <c r="R179" s="139"/>
      <c r="S179" s="139"/>
      <c r="T179" s="139"/>
      <c r="U179" s="139"/>
      <c r="V179" s="139"/>
    </row>
    <row r="180" spans="15:22">
      <c r="O180" s="139"/>
      <c r="P180" s="139"/>
      <c r="Q180" s="139"/>
      <c r="R180" s="139"/>
      <c r="S180" s="139"/>
      <c r="T180" s="139"/>
      <c r="U180" s="139"/>
      <c r="V180" s="139"/>
    </row>
    <row r="181" spans="15:22">
      <c r="O181" s="139"/>
      <c r="P181" s="139"/>
      <c r="Q181" s="139"/>
      <c r="R181" s="139"/>
      <c r="S181" s="139"/>
      <c r="T181" s="139"/>
      <c r="U181" s="139"/>
      <c r="V181" s="139"/>
    </row>
    <row r="182" spans="15:22">
      <c r="O182" s="139"/>
      <c r="P182" s="139"/>
      <c r="Q182" s="139"/>
      <c r="R182" s="139"/>
      <c r="S182" s="139"/>
      <c r="T182" s="139"/>
      <c r="U182" s="139"/>
      <c r="V182" s="139"/>
    </row>
    <row r="183" spans="15:22">
      <c r="O183" s="139"/>
      <c r="P183" s="139"/>
      <c r="Q183" s="139"/>
      <c r="R183" s="139"/>
      <c r="S183" s="139"/>
      <c r="T183" s="139"/>
      <c r="U183" s="139"/>
      <c r="V183" s="139"/>
    </row>
    <row r="184" spans="15:22">
      <c r="O184" s="139"/>
      <c r="P184" s="139"/>
      <c r="Q184" s="139"/>
      <c r="R184" s="139"/>
      <c r="S184" s="139"/>
      <c r="T184" s="139"/>
      <c r="U184" s="139"/>
      <c r="V184" s="139"/>
    </row>
    <row r="185" spans="15:22">
      <c r="O185" s="139"/>
      <c r="P185" s="139"/>
      <c r="Q185" s="139"/>
      <c r="R185" s="139"/>
      <c r="S185" s="139"/>
      <c r="T185" s="139"/>
      <c r="U185" s="139"/>
      <c r="V185" s="139"/>
    </row>
    <row r="186" spans="15:22">
      <c r="O186" s="139"/>
      <c r="P186" s="139"/>
      <c r="Q186" s="139"/>
      <c r="R186" s="139"/>
      <c r="S186" s="139"/>
      <c r="T186" s="139"/>
      <c r="U186" s="139"/>
      <c r="V186" s="139"/>
    </row>
    <row r="187" spans="15:22">
      <c r="O187" s="139"/>
      <c r="P187" s="139"/>
      <c r="Q187" s="139"/>
      <c r="R187" s="139"/>
      <c r="S187" s="139"/>
      <c r="T187" s="139"/>
      <c r="U187" s="139"/>
      <c r="V187" s="139"/>
    </row>
    <row r="188" spans="15:22">
      <c r="O188" s="139"/>
      <c r="P188" s="139"/>
      <c r="Q188" s="139"/>
      <c r="R188" s="139"/>
      <c r="S188" s="139"/>
      <c r="T188" s="139"/>
      <c r="U188" s="139"/>
      <c r="V188" s="139"/>
    </row>
    <row r="189" spans="15:22">
      <c r="O189" s="139"/>
      <c r="P189" s="139"/>
      <c r="Q189" s="139"/>
      <c r="R189" s="139"/>
      <c r="S189" s="139"/>
      <c r="T189" s="139"/>
      <c r="U189" s="139"/>
      <c r="V189" s="139"/>
    </row>
    <row r="190" spans="15:22">
      <c r="O190" s="139"/>
      <c r="P190" s="139"/>
      <c r="Q190" s="139"/>
      <c r="R190" s="139"/>
      <c r="S190" s="139"/>
      <c r="T190" s="139"/>
      <c r="U190" s="139"/>
      <c r="V190" s="139"/>
    </row>
    <row r="191" spans="15:22">
      <c r="O191" s="139"/>
      <c r="P191" s="139"/>
      <c r="Q191" s="139"/>
      <c r="R191" s="139"/>
      <c r="S191" s="139"/>
      <c r="T191" s="139"/>
      <c r="U191" s="139"/>
      <c r="V191" s="139"/>
    </row>
    <row r="192" spans="15:22">
      <c r="O192" s="139"/>
      <c r="P192" s="139"/>
      <c r="Q192" s="139"/>
      <c r="R192" s="139"/>
      <c r="S192" s="139"/>
      <c r="T192" s="139"/>
      <c r="U192" s="139"/>
      <c r="V192" s="139"/>
    </row>
    <row r="193" spans="15:22">
      <c r="O193" s="139"/>
      <c r="P193" s="139"/>
      <c r="Q193" s="139"/>
      <c r="R193" s="139"/>
      <c r="S193" s="139"/>
      <c r="T193" s="139"/>
      <c r="U193" s="139"/>
      <c r="V193" s="139"/>
    </row>
    <row r="194" spans="15:22">
      <c r="O194" s="139"/>
      <c r="P194" s="139"/>
      <c r="Q194" s="139"/>
      <c r="R194" s="139"/>
      <c r="S194" s="139"/>
      <c r="T194" s="139"/>
      <c r="U194" s="139"/>
      <c r="V194" s="139"/>
    </row>
    <row r="195" spans="15:22">
      <c r="O195" s="139"/>
      <c r="P195" s="139"/>
      <c r="Q195" s="139"/>
      <c r="R195" s="139"/>
      <c r="S195" s="139"/>
      <c r="T195" s="139"/>
      <c r="U195" s="139"/>
      <c r="V195" s="139"/>
    </row>
    <row r="196" spans="15:22">
      <c r="O196" s="139"/>
      <c r="P196" s="139"/>
      <c r="Q196" s="139"/>
      <c r="R196" s="139"/>
      <c r="S196" s="139"/>
      <c r="T196" s="139"/>
      <c r="U196" s="139"/>
      <c r="V196" s="139"/>
    </row>
    <row r="197" spans="15:22">
      <c r="O197" s="139"/>
      <c r="P197" s="139"/>
      <c r="Q197" s="139"/>
      <c r="R197" s="139"/>
      <c r="S197" s="139"/>
      <c r="T197" s="139"/>
      <c r="U197" s="139"/>
      <c r="V197" s="139"/>
    </row>
    <row r="198" spans="15:22">
      <c r="O198" s="139"/>
      <c r="P198" s="139"/>
      <c r="Q198" s="139"/>
      <c r="R198" s="139"/>
      <c r="S198" s="139"/>
      <c r="T198" s="139"/>
      <c r="U198" s="139"/>
      <c r="V198" s="139"/>
    </row>
    <row r="199" spans="15:22">
      <c r="O199" s="139"/>
      <c r="P199" s="139"/>
      <c r="Q199" s="139"/>
      <c r="R199" s="139"/>
      <c r="S199" s="139"/>
      <c r="T199" s="139"/>
      <c r="U199" s="139"/>
      <c r="V199" s="139"/>
    </row>
    <row r="200" spans="15:22">
      <c r="O200" s="139"/>
      <c r="P200" s="139"/>
      <c r="Q200" s="139"/>
      <c r="R200" s="139"/>
      <c r="S200" s="139"/>
      <c r="T200" s="139"/>
      <c r="U200" s="139"/>
      <c r="V200" s="139"/>
    </row>
    <row r="201" spans="15:22">
      <c r="O201" s="139"/>
      <c r="P201" s="139"/>
      <c r="Q201" s="139"/>
      <c r="R201" s="139"/>
      <c r="S201" s="139"/>
      <c r="T201" s="139"/>
      <c r="U201" s="139"/>
      <c r="V201" s="139"/>
    </row>
    <row r="202" spans="15:22">
      <c r="O202" s="139"/>
      <c r="P202" s="139"/>
      <c r="Q202" s="139"/>
      <c r="R202" s="139"/>
      <c r="S202" s="139"/>
      <c r="T202" s="139"/>
      <c r="U202" s="139"/>
      <c r="V202" s="139"/>
    </row>
    <row r="203" spans="15:22">
      <c r="O203" s="139"/>
      <c r="P203" s="139"/>
      <c r="Q203" s="139"/>
      <c r="R203" s="139"/>
      <c r="S203" s="139"/>
      <c r="T203" s="139"/>
      <c r="U203" s="139"/>
      <c r="V203" s="139"/>
    </row>
    <row r="204" spans="15:22">
      <c r="O204" s="139"/>
      <c r="P204" s="139"/>
      <c r="Q204" s="139"/>
      <c r="R204" s="139"/>
      <c r="S204" s="139"/>
      <c r="T204" s="139"/>
      <c r="U204" s="139"/>
      <c r="V204" s="139"/>
    </row>
    <row r="205" spans="15:22">
      <c r="O205" s="139"/>
      <c r="P205" s="139"/>
      <c r="Q205" s="139"/>
      <c r="R205" s="139"/>
      <c r="S205" s="139"/>
      <c r="T205" s="139"/>
      <c r="U205" s="139"/>
      <c r="V205" s="139"/>
    </row>
    <row r="206" spans="15:22">
      <c r="O206" s="139"/>
      <c r="P206" s="139"/>
      <c r="Q206" s="139"/>
      <c r="R206" s="139"/>
      <c r="S206" s="139"/>
      <c r="T206" s="139"/>
      <c r="U206" s="139"/>
      <c r="V206" s="139"/>
    </row>
    <row r="207" spans="15:22">
      <c r="O207" s="139"/>
      <c r="P207" s="139"/>
      <c r="Q207" s="139"/>
      <c r="R207" s="139"/>
      <c r="S207" s="139"/>
      <c r="T207" s="139"/>
      <c r="U207" s="139"/>
      <c r="V207" s="139"/>
    </row>
    <row r="208" spans="15:22">
      <c r="O208" s="139"/>
      <c r="P208" s="139"/>
      <c r="Q208" s="139"/>
      <c r="R208" s="139"/>
      <c r="S208" s="139"/>
      <c r="T208" s="139"/>
      <c r="U208" s="139"/>
      <c r="V208" s="139"/>
    </row>
    <row r="209" spans="15:22">
      <c r="O209" s="139"/>
      <c r="P209" s="139"/>
      <c r="Q209" s="139"/>
      <c r="R209" s="139"/>
      <c r="S209" s="139"/>
      <c r="T209" s="139"/>
      <c r="U209" s="139"/>
      <c r="V209" s="139"/>
    </row>
    <row r="210" spans="15:22">
      <c r="O210" s="139"/>
      <c r="P210" s="139"/>
      <c r="Q210" s="139"/>
      <c r="R210" s="139"/>
      <c r="S210" s="139"/>
      <c r="T210" s="139"/>
      <c r="U210" s="139"/>
      <c r="V210" s="139"/>
    </row>
    <row r="211" spans="15:22">
      <c r="O211" s="139"/>
      <c r="P211" s="139"/>
      <c r="Q211" s="139"/>
      <c r="R211" s="139"/>
      <c r="S211" s="139"/>
      <c r="T211" s="139"/>
      <c r="U211" s="139"/>
      <c r="V211" s="139"/>
    </row>
    <row r="212" spans="15:22">
      <c r="O212" s="139"/>
      <c r="P212" s="139"/>
      <c r="Q212" s="139"/>
      <c r="R212" s="139"/>
      <c r="S212" s="139"/>
      <c r="T212" s="139"/>
      <c r="U212" s="139"/>
      <c r="V212" s="139"/>
    </row>
    <row r="213" spans="15:22">
      <c r="O213" s="139"/>
      <c r="P213" s="139"/>
      <c r="Q213" s="139"/>
      <c r="R213" s="139"/>
      <c r="S213" s="139"/>
      <c r="T213" s="139"/>
      <c r="U213" s="139"/>
      <c r="V213" s="139"/>
    </row>
    <row r="214" spans="15:22">
      <c r="O214" s="139"/>
      <c r="P214" s="139"/>
      <c r="Q214" s="139"/>
      <c r="R214" s="139"/>
      <c r="S214" s="139"/>
      <c r="T214" s="139"/>
      <c r="U214" s="139"/>
      <c r="V214" s="139"/>
    </row>
    <row r="215" spans="15:22">
      <c r="O215" s="139"/>
      <c r="P215" s="139"/>
      <c r="Q215" s="139"/>
      <c r="R215" s="139"/>
      <c r="S215" s="139"/>
      <c r="T215" s="139"/>
      <c r="U215" s="139"/>
      <c r="V215" s="139"/>
    </row>
    <row r="216" spans="15:22">
      <c r="O216" s="139"/>
      <c r="P216" s="139"/>
      <c r="Q216" s="139"/>
      <c r="R216" s="139"/>
      <c r="S216" s="139"/>
      <c r="T216" s="139"/>
      <c r="U216" s="139"/>
      <c r="V216" s="139"/>
    </row>
    <row r="217" spans="15:22">
      <c r="O217" s="139"/>
      <c r="P217" s="139"/>
      <c r="Q217" s="139"/>
      <c r="R217" s="139"/>
      <c r="S217" s="139"/>
      <c r="T217" s="139"/>
      <c r="U217" s="139"/>
      <c r="V217" s="139"/>
    </row>
    <row r="218" spans="15:22">
      <c r="O218" s="139"/>
      <c r="P218" s="139"/>
      <c r="Q218" s="139"/>
      <c r="R218" s="139"/>
      <c r="S218" s="139"/>
      <c r="T218" s="139"/>
      <c r="U218" s="139"/>
      <c r="V218" s="139"/>
    </row>
    <row r="219" spans="15:22">
      <c r="O219" s="139"/>
      <c r="P219" s="139"/>
      <c r="Q219" s="139"/>
      <c r="R219" s="139"/>
      <c r="S219" s="139"/>
      <c r="T219" s="139"/>
      <c r="U219" s="139"/>
      <c r="V219" s="139"/>
    </row>
    <row r="220" spans="15:22">
      <c r="O220" s="139"/>
      <c r="P220" s="139"/>
      <c r="Q220" s="139"/>
      <c r="R220" s="139"/>
      <c r="S220" s="139"/>
      <c r="T220" s="139"/>
      <c r="U220" s="139"/>
      <c r="V220" s="139"/>
    </row>
    <row r="221" spans="15:22">
      <c r="O221" s="139"/>
      <c r="P221" s="139"/>
      <c r="Q221" s="139"/>
      <c r="R221" s="139"/>
      <c r="S221" s="139"/>
      <c r="T221" s="139"/>
      <c r="U221" s="139"/>
      <c r="V221" s="139"/>
    </row>
    <row r="222" spans="15:22">
      <c r="O222" s="139"/>
      <c r="P222" s="139"/>
      <c r="Q222" s="139"/>
      <c r="R222" s="139"/>
      <c r="S222" s="139"/>
      <c r="T222" s="139"/>
      <c r="U222" s="139"/>
      <c r="V222" s="139"/>
    </row>
    <row r="223" spans="15:22">
      <c r="O223" s="139"/>
      <c r="P223" s="139"/>
      <c r="Q223" s="139"/>
      <c r="R223" s="139"/>
      <c r="S223" s="139"/>
      <c r="T223" s="139"/>
      <c r="U223" s="139"/>
      <c r="V223" s="139"/>
    </row>
    <row r="224" spans="15:22">
      <c r="O224" s="139"/>
      <c r="P224" s="139"/>
      <c r="Q224" s="139"/>
      <c r="R224" s="139"/>
      <c r="S224" s="139"/>
      <c r="T224" s="139"/>
      <c r="U224" s="139"/>
      <c r="V224" s="139"/>
    </row>
    <row r="225" spans="15:22">
      <c r="O225" s="139"/>
      <c r="P225" s="139"/>
      <c r="Q225" s="139"/>
      <c r="R225" s="139"/>
      <c r="S225" s="139"/>
      <c r="T225" s="139"/>
      <c r="U225" s="139"/>
      <c r="V225" s="139"/>
    </row>
    <row r="226" spans="15:22">
      <c r="O226" s="139"/>
      <c r="P226" s="139"/>
      <c r="Q226" s="139"/>
      <c r="R226" s="139"/>
      <c r="S226" s="139"/>
      <c r="T226" s="139"/>
      <c r="U226" s="139"/>
      <c r="V226" s="139"/>
    </row>
    <row r="227" spans="15:22">
      <c r="O227" s="139"/>
      <c r="P227" s="139"/>
      <c r="Q227" s="139"/>
      <c r="R227" s="139"/>
      <c r="S227" s="139"/>
      <c r="T227" s="139"/>
      <c r="U227" s="139"/>
      <c r="V227" s="139"/>
    </row>
    <row r="228" spans="15:22">
      <c r="O228" s="139"/>
      <c r="P228" s="139"/>
      <c r="Q228" s="139"/>
      <c r="R228" s="139"/>
      <c r="S228" s="139"/>
      <c r="T228" s="139"/>
      <c r="U228" s="139"/>
      <c r="V228" s="139"/>
    </row>
    <row r="229" spans="15:22">
      <c r="O229" s="139"/>
      <c r="P229" s="139"/>
      <c r="Q229" s="139"/>
      <c r="R229" s="139"/>
      <c r="S229" s="139"/>
      <c r="T229" s="139"/>
      <c r="U229" s="139"/>
      <c r="V229" s="139"/>
    </row>
    <row r="230" spans="15:22">
      <c r="O230" s="139"/>
      <c r="P230" s="139"/>
      <c r="Q230" s="139"/>
      <c r="R230" s="139"/>
      <c r="S230" s="139"/>
      <c r="T230" s="139"/>
      <c r="U230" s="139"/>
      <c r="V230" s="139"/>
    </row>
    <row r="231" spans="15:22">
      <c r="O231" s="139"/>
      <c r="P231" s="139"/>
      <c r="Q231" s="139"/>
      <c r="R231" s="139"/>
      <c r="S231" s="139"/>
      <c r="T231" s="139"/>
      <c r="U231" s="139"/>
      <c r="V231" s="139"/>
    </row>
    <row r="232" spans="15:22">
      <c r="O232" s="139"/>
      <c r="P232" s="139"/>
      <c r="Q232" s="139"/>
      <c r="R232" s="139"/>
      <c r="S232" s="139"/>
      <c r="T232" s="139"/>
      <c r="U232" s="139"/>
      <c r="V232" s="139"/>
    </row>
    <row r="233" spans="15:22">
      <c r="O233" s="139"/>
      <c r="P233" s="139"/>
      <c r="Q233" s="139"/>
      <c r="R233" s="139"/>
      <c r="S233" s="139"/>
      <c r="T233" s="139"/>
      <c r="U233" s="139"/>
      <c r="V233" s="139"/>
    </row>
    <row r="234" spans="15:22">
      <c r="O234" s="139"/>
      <c r="P234" s="139"/>
      <c r="Q234" s="139"/>
      <c r="R234" s="139"/>
      <c r="S234" s="139"/>
      <c r="T234" s="139"/>
      <c r="U234" s="139"/>
      <c r="V234" s="139"/>
    </row>
    <row r="235" spans="15:22">
      <c r="O235" s="139"/>
      <c r="P235" s="139"/>
      <c r="Q235" s="139"/>
      <c r="R235" s="139"/>
      <c r="S235" s="139"/>
      <c r="T235" s="139"/>
      <c r="U235" s="139"/>
      <c r="V235" s="139"/>
    </row>
    <row r="236" spans="15:22">
      <c r="O236" s="139"/>
      <c r="P236" s="139"/>
      <c r="Q236" s="139"/>
      <c r="R236" s="139"/>
      <c r="S236" s="139"/>
      <c r="T236" s="139"/>
      <c r="U236" s="139"/>
      <c r="V236" s="139"/>
    </row>
    <row r="237" spans="15:22">
      <c r="O237" s="139"/>
      <c r="P237" s="139"/>
      <c r="Q237" s="139"/>
      <c r="R237" s="139"/>
      <c r="S237" s="139"/>
      <c r="T237" s="139"/>
      <c r="U237" s="139"/>
      <c r="V237" s="139"/>
    </row>
    <row r="238" spans="15:22">
      <c r="O238" s="139"/>
      <c r="P238" s="139"/>
      <c r="Q238" s="139"/>
      <c r="R238" s="139"/>
      <c r="S238" s="139"/>
      <c r="T238" s="139"/>
      <c r="U238" s="139"/>
      <c r="V238" s="139"/>
    </row>
    <row r="239" spans="15:22">
      <c r="O239" s="139"/>
      <c r="P239" s="139"/>
      <c r="Q239" s="139"/>
      <c r="R239" s="139"/>
      <c r="S239" s="139"/>
      <c r="T239" s="139"/>
      <c r="U239" s="139"/>
      <c r="V239" s="139"/>
    </row>
    <row r="240" spans="15:22">
      <c r="O240" s="139"/>
      <c r="P240" s="139"/>
      <c r="Q240" s="139"/>
      <c r="R240" s="139"/>
      <c r="S240" s="139"/>
      <c r="T240" s="139"/>
      <c r="U240" s="139"/>
      <c r="V240" s="139"/>
    </row>
    <row r="241" spans="15:22">
      <c r="O241" s="139"/>
      <c r="P241" s="139"/>
      <c r="Q241" s="139"/>
      <c r="R241" s="139"/>
      <c r="S241" s="139"/>
      <c r="T241" s="139"/>
      <c r="U241" s="139"/>
      <c r="V241" s="139"/>
    </row>
    <row r="242" spans="15:22">
      <c r="O242" s="139"/>
      <c r="P242" s="139"/>
      <c r="Q242" s="139"/>
      <c r="R242" s="139"/>
      <c r="S242" s="139"/>
      <c r="T242" s="139"/>
      <c r="U242" s="139"/>
      <c r="V242" s="139"/>
    </row>
    <row r="243" spans="15:22">
      <c r="O243" s="139"/>
      <c r="P243" s="139"/>
      <c r="Q243" s="139"/>
      <c r="R243" s="139"/>
      <c r="S243" s="139"/>
      <c r="T243" s="139"/>
      <c r="U243" s="139"/>
      <c r="V243" s="139"/>
    </row>
    <row r="244" spans="15:22">
      <c r="O244" s="139"/>
      <c r="P244" s="139"/>
      <c r="Q244" s="139"/>
      <c r="R244" s="139"/>
      <c r="S244" s="139"/>
      <c r="T244" s="139"/>
      <c r="U244" s="139"/>
      <c r="V244" s="139"/>
    </row>
    <row r="245" spans="15:22">
      <c r="O245" s="139"/>
      <c r="P245" s="139"/>
      <c r="Q245" s="139"/>
      <c r="R245" s="139"/>
      <c r="S245" s="139"/>
      <c r="T245" s="139"/>
      <c r="U245" s="139"/>
      <c r="V245" s="139"/>
    </row>
    <row r="246" spans="15:22">
      <c r="O246" s="139"/>
      <c r="P246" s="139"/>
      <c r="Q246" s="139"/>
      <c r="R246" s="139"/>
      <c r="S246" s="139"/>
      <c r="T246" s="139"/>
      <c r="U246" s="139"/>
      <c r="V246" s="139"/>
    </row>
    <row r="247" spans="15:22">
      <c r="O247" s="139"/>
      <c r="P247" s="139"/>
      <c r="Q247" s="139"/>
      <c r="R247" s="139"/>
      <c r="S247" s="139"/>
      <c r="T247" s="139"/>
      <c r="U247" s="139"/>
      <c r="V247" s="139"/>
    </row>
    <row r="248" spans="15:22">
      <c r="O248" s="139"/>
      <c r="P248" s="139"/>
      <c r="Q248" s="139"/>
      <c r="R248" s="139"/>
      <c r="S248" s="139"/>
      <c r="T248" s="139"/>
      <c r="U248" s="139"/>
      <c r="V248" s="139"/>
    </row>
    <row r="249" spans="15:22">
      <c r="O249" s="139"/>
      <c r="P249" s="139"/>
      <c r="Q249" s="139"/>
      <c r="R249" s="139"/>
      <c r="S249" s="139"/>
      <c r="T249" s="139"/>
      <c r="U249" s="139"/>
      <c r="V249" s="139"/>
    </row>
    <row r="250" spans="15:22">
      <c r="O250" s="139"/>
      <c r="P250" s="139"/>
      <c r="Q250" s="139"/>
      <c r="R250" s="139"/>
      <c r="S250" s="139"/>
      <c r="T250" s="139"/>
      <c r="U250" s="139"/>
      <c r="V250" s="139"/>
    </row>
    <row r="251" spans="15:22">
      <c r="O251" s="139"/>
      <c r="P251" s="139"/>
      <c r="Q251" s="139"/>
      <c r="R251" s="139"/>
      <c r="S251" s="139"/>
      <c r="T251" s="139"/>
      <c r="U251" s="139"/>
      <c r="V251" s="139"/>
    </row>
    <row r="252" spans="15:22">
      <c r="O252" s="139"/>
      <c r="P252" s="139"/>
      <c r="Q252" s="139"/>
      <c r="R252" s="139"/>
      <c r="S252" s="139"/>
      <c r="T252" s="139"/>
      <c r="U252" s="139"/>
      <c r="V252" s="139"/>
    </row>
    <row r="253" spans="15:22">
      <c r="O253" s="139"/>
      <c r="P253" s="139"/>
      <c r="Q253" s="139"/>
      <c r="R253" s="139"/>
      <c r="S253" s="139"/>
      <c r="T253" s="139"/>
      <c r="U253" s="139"/>
      <c r="V253" s="139"/>
    </row>
    <row r="254" spans="15:22">
      <c r="O254" s="139"/>
      <c r="P254" s="139"/>
      <c r="Q254" s="139"/>
      <c r="R254" s="139"/>
      <c r="S254" s="139"/>
      <c r="T254" s="139"/>
      <c r="U254" s="139"/>
      <c r="V254" s="139"/>
    </row>
    <row r="255" spans="15:22">
      <c r="O255" s="139"/>
      <c r="P255" s="139"/>
      <c r="Q255" s="139"/>
      <c r="R255" s="139"/>
      <c r="S255" s="139"/>
      <c r="T255" s="139"/>
      <c r="U255" s="139"/>
      <c r="V255" s="139"/>
    </row>
    <row r="256" spans="15:22">
      <c r="O256" s="139"/>
      <c r="P256" s="139"/>
      <c r="Q256" s="139"/>
      <c r="R256" s="139"/>
      <c r="S256" s="139"/>
      <c r="T256" s="139"/>
      <c r="U256" s="139"/>
      <c r="V256" s="139"/>
    </row>
    <row r="257" spans="15:22">
      <c r="O257" s="139"/>
      <c r="P257" s="139"/>
      <c r="Q257" s="139"/>
      <c r="R257" s="139"/>
      <c r="S257" s="139"/>
      <c r="T257" s="139"/>
      <c r="U257" s="139"/>
      <c r="V257" s="139"/>
    </row>
    <row r="258" spans="15:22">
      <c r="O258" s="139"/>
      <c r="P258" s="139"/>
      <c r="Q258" s="139"/>
      <c r="R258" s="139"/>
      <c r="S258" s="139"/>
      <c r="T258" s="139"/>
      <c r="U258" s="139"/>
      <c r="V258" s="139"/>
    </row>
    <row r="259" spans="15:22">
      <c r="O259" s="139"/>
      <c r="P259" s="139"/>
      <c r="Q259" s="139"/>
      <c r="R259" s="139"/>
      <c r="S259" s="139"/>
      <c r="T259" s="139"/>
      <c r="U259" s="139"/>
      <c r="V259" s="139"/>
    </row>
    <row r="260" spans="15:22">
      <c r="O260" s="139"/>
      <c r="P260" s="139"/>
      <c r="Q260" s="139"/>
      <c r="R260" s="139"/>
      <c r="S260" s="139"/>
      <c r="T260" s="139"/>
      <c r="U260" s="139"/>
      <c r="V260" s="139"/>
    </row>
    <row r="261" spans="15:22">
      <c r="O261" s="139"/>
      <c r="P261" s="139"/>
      <c r="Q261" s="139"/>
      <c r="R261" s="139"/>
      <c r="S261" s="139"/>
      <c r="T261" s="139"/>
      <c r="U261" s="139"/>
      <c r="V261" s="139"/>
    </row>
    <row r="262" spans="15:22">
      <c r="O262" s="139"/>
      <c r="P262" s="139"/>
      <c r="Q262" s="139"/>
      <c r="R262" s="139"/>
      <c r="S262" s="139"/>
      <c r="T262" s="139"/>
      <c r="U262" s="139"/>
      <c r="V262" s="139"/>
    </row>
    <row r="263" spans="15:22">
      <c r="O263" s="139"/>
      <c r="P263" s="139"/>
      <c r="Q263" s="139"/>
      <c r="R263" s="139"/>
      <c r="S263" s="139"/>
      <c r="T263" s="139"/>
      <c r="U263" s="139"/>
      <c r="V263" s="139"/>
    </row>
    <row r="264" spans="15:22">
      <c r="O264" s="139"/>
      <c r="P264" s="139"/>
      <c r="Q264" s="139"/>
      <c r="R264" s="139"/>
      <c r="S264" s="139"/>
      <c r="T264" s="139"/>
      <c r="U264" s="139"/>
      <c r="V264" s="139"/>
    </row>
    <row r="265" spans="15:22">
      <c r="O265" s="139"/>
      <c r="P265" s="139"/>
      <c r="Q265" s="139"/>
      <c r="R265" s="139"/>
      <c r="S265" s="139"/>
      <c r="T265" s="139"/>
      <c r="U265" s="139"/>
      <c r="V265" s="139"/>
    </row>
    <row r="266" spans="15:22">
      <c r="O266" s="139"/>
      <c r="P266" s="139"/>
      <c r="Q266" s="139"/>
      <c r="R266" s="139"/>
      <c r="S266" s="139"/>
      <c r="T266" s="139"/>
      <c r="U266" s="139"/>
      <c r="V266" s="139"/>
    </row>
    <row r="267" spans="15:22">
      <c r="O267" s="139"/>
      <c r="P267" s="139"/>
      <c r="Q267" s="139"/>
      <c r="R267" s="139"/>
      <c r="S267" s="139"/>
      <c r="T267" s="139"/>
      <c r="U267" s="139"/>
      <c r="V267" s="139"/>
    </row>
    <row r="268" spans="15:22">
      <c r="O268" s="139"/>
      <c r="P268" s="139"/>
      <c r="Q268" s="139"/>
      <c r="R268" s="139"/>
      <c r="S268" s="139"/>
      <c r="T268" s="139"/>
      <c r="U268" s="139"/>
      <c r="V268" s="139"/>
    </row>
    <row r="269" spans="15:22">
      <c r="O269" s="139"/>
      <c r="P269" s="139"/>
      <c r="Q269" s="139"/>
      <c r="R269" s="139"/>
      <c r="S269" s="139"/>
      <c r="T269" s="139"/>
      <c r="U269" s="139"/>
      <c r="V269" s="139"/>
    </row>
    <row r="270" spans="15:22">
      <c r="O270" s="139"/>
      <c r="P270" s="139"/>
      <c r="Q270" s="139"/>
      <c r="R270" s="139"/>
      <c r="S270" s="139"/>
      <c r="T270" s="139"/>
      <c r="U270" s="139"/>
      <c r="V270" s="139"/>
    </row>
    <row r="271" spans="15:22">
      <c r="O271" s="139"/>
      <c r="P271" s="139"/>
      <c r="Q271" s="139"/>
      <c r="R271" s="139"/>
      <c r="S271" s="139"/>
      <c r="T271" s="139"/>
      <c r="U271" s="139"/>
      <c r="V271" s="139"/>
    </row>
    <row r="272" spans="15:22">
      <c r="O272" s="139"/>
      <c r="P272" s="139"/>
      <c r="Q272" s="139"/>
      <c r="R272" s="139"/>
      <c r="S272" s="139"/>
      <c r="T272" s="139"/>
      <c r="U272" s="139"/>
      <c r="V272" s="139"/>
    </row>
    <row r="273" spans="15:22">
      <c r="O273" s="139"/>
      <c r="P273" s="139"/>
      <c r="Q273" s="139"/>
      <c r="R273" s="139"/>
      <c r="S273" s="139"/>
      <c r="T273" s="139"/>
      <c r="U273" s="139"/>
      <c r="V273" s="139"/>
    </row>
    <row r="274" spans="15:22">
      <c r="O274" s="139"/>
      <c r="P274" s="139"/>
      <c r="Q274" s="139"/>
      <c r="R274" s="139"/>
      <c r="S274" s="139"/>
      <c r="T274" s="139"/>
      <c r="U274" s="139"/>
      <c r="V274" s="139"/>
    </row>
    <row r="275" spans="15:22">
      <c r="O275" s="139"/>
      <c r="P275" s="139"/>
      <c r="Q275" s="139"/>
      <c r="R275" s="139"/>
      <c r="S275" s="139"/>
      <c r="T275" s="139"/>
      <c r="U275" s="139"/>
      <c r="V275" s="139"/>
    </row>
    <row r="276" spans="15:22">
      <c r="O276" s="139"/>
      <c r="P276" s="139"/>
      <c r="Q276" s="139"/>
      <c r="R276" s="139"/>
      <c r="S276" s="139"/>
      <c r="T276" s="139"/>
      <c r="U276" s="139"/>
      <c r="V276" s="139"/>
    </row>
    <row r="277" spans="15:22">
      <c r="O277" s="139"/>
      <c r="P277" s="139"/>
      <c r="Q277" s="139"/>
      <c r="R277" s="139"/>
      <c r="S277" s="139"/>
      <c r="T277" s="139"/>
      <c r="U277" s="139"/>
      <c r="V277" s="139"/>
    </row>
    <row r="278" spans="15:22">
      <c r="O278" s="139"/>
      <c r="P278" s="139"/>
      <c r="Q278" s="139"/>
      <c r="R278" s="139"/>
      <c r="S278" s="139"/>
      <c r="T278" s="139"/>
      <c r="U278" s="139"/>
      <c r="V278" s="139"/>
    </row>
    <row r="279" spans="15:22">
      <c r="O279" s="139"/>
      <c r="P279" s="139"/>
      <c r="Q279" s="139"/>
      <c r="R279" s="139"/>
      <c r="S279" s="139"/>
      <c r="T279" s="139"/>
      <c r="U279" s="139"/>
      <c r="V279" s="139"/>
    </row>
    <row r="280" spans="15:22">
      <c r="O280" s="139"/>
      <c r="P280" s="139"/>
      <c r="Q280" s="139"/>
      <c r="R280" s="139"/>
      <c r="S280" s="139"/>
      <c r="T280" s="139"/>
      <c r="U280" s="139"/>
      <c r="V280" s="139"/>
    </row>
    <row r="281" spans="15:22">
      <c r="O281" s="139"/>
      <c r="P281" s="139"/>
      <c r="Q281" s="139"/>
      <c r="R281" s="139"/>
      <c r="S281" s="139"/>
      <c r="T281" s="139"/>
      <c r="U281" s="139"/>
      <c r="V281" s="139"/>
    </row>
    <row r="282" spans="15:22">
      <c r="O282" s="139"/>
      <c r="P282" s="139"/>
      <c r="Q282" s="139"/>
      <c r="R282" s="139"/>
      <c r="S282" s="139"/>
      <c r="T282" s="139"/>
      <c r="U282" s="139"/>
      <c r="V282" s="139"/>
    </row>
    <row r="283" spans="15:22">
      <c r="O283" s="139"/>
      <c r="P283" s="139"/>
      <c r="Q283" s="139"/>
      <c r="R283" s="139"/>
      <c r="S283" s="139"/>
      <c r="T283" s="139"/>
      <c r="U283" s="139"/>
      <c r="V283" s="139"/>
    </row>
    <row r="284" spans="15:22">
      <c r="O284" s="139"/>
      <c r="P284" s="139"/>
      <c r="Q284" s="139"/>
      <c r="R284" s="139"/>
      <c r="S284" s="139"/>
      <c r="T284" s="139"/>
      <c r="U284" s="139"/>
      <c r="V284" s="139"/>
    </row>
    <row r="285" spans="15:22">
      <c r="O285" s="139"/>
      <c r="P285" s="139"/>
      <c r="Q285" s="139"/>
      <c r="R285" s="139"/>
      <c r="S285" s="139"/>
      <c r="T285" s="139"/>
      <c r="U285" s="139"/>
      <c r="V285" s="139"/>
    </row>
    <row r="286" spans="15:22">
      <c r="O286" s="139"/>
      <c r="P286" s="139"/>
      <c r="Q286" s="139"/>
      <c r="R286" s="139"/>
      <c r="S286" s="139"/>
      <c r="T286" s="139"/>
      <c r="U286" s="139"/>
      <c r="V286" s="139"/>
    </row>
    <row r="287" spans="15:22">
      <c r="O287" s="139"/>
      <c r="P287" s="139"/>
      <c r="Q287" s="139"/>
      <c r="R287" s="139"/>
      <c r="S287" s="139"/>
      <c r="T287" s="139"/>
      <c r="U287" s="139"/>
      <c r="V287" s="139"/>
    </row>
    <row r="288" spans="15:22">
      <c r="O288" s="139"/>
      <c r="P288" s="139"/>
      <c r="Q288" s="139"/>
      <c r="R288" s="139"/>
      <c r="S288" s="139"/>
      <c r="T288" s="139"/>
      <c r="U288" s="139"/>
      <c r="V288" s="139"/>
    </row>
    <row r="289" spans="15:22">
      <c r="O289" s="139"/>
      <c r="P289" s="139"/>
      <c r="Q289" s="139"/>
      <c r="R289" s="139"/>
      <c r="S289" s="139"/>
      <c r="T289" s="139"/>
      <c r="U289" s="139"/>
      <c r="V289" s="139"/>
    </row>
    <row r="290" spans="15:22">
      <c r="O290" s="139"/>
      <c r="P290" s="139"/>
      <c r="Q290" s="139"/>
      <c r="R290" s="139"/>
      <c r="S290" s="139"/>
      <c r="T290" s="139"/>
      <c r="U290" s="139"/>
      <c r="V290" s="139"/>
    </row>
    <row r="291" spans="15:22">
      <c r="O291" s="139"/>
      <c r="P291" s="139"/>
      <c r="Q291" s="139"/>
      <c r="R291" s="139"/>
      <c r="S291" s="139"/>
      <c r="T291" s="139"/>
      <c r="U291" s="139"/>
      <c r="V291" s="139"/>
    </row>
    <row r="292" spans="15:22">
      <c r="O292" s="139"/>
      <c r="P292" s="139"/>
      <c r="Q292" s="139"/>
      <c r="R292" s="139"/>
      <c r="S292" s="139"/>
      <c r="T292" s="139"/>
      <c r="U292" s="139"/>
      <c r="V292" s="139"/>
    </row>
    <row r="293" spans="15:22">
      <c r="O293" s="139"/>
      <c r="P293" s="139"/>
      <c r="Q293" s="139"/>
      <c r="R293" s="139"/>
      <c r="S293" s="139"/>
      <c r="T293" s="139"/>
      <c r="U293" s="139"/>
      <c r="V293" s="139"/>
    </row>
    <row r="294" spans="15:22">
      <c r="O294" s="139"/>
      <c r="P294" s="139"/>
      <c r="Q294" s="139"/>
      <c r="R294" s="139"/>
      <c r="S294" s="139"/>
      <c r="T294" s="139"/>
      <c r="U294" s="139"/>
      <c r="V294" s="139"/>
    </row>
    <row r="295" spans="15:22">
      <c r="O295" s="139"/>
      <c r="P295" s="139"/>
      <c r="Q295" s="139"/>
      <c r="R295" s="139"/>
      <c r="S295" s="139"/>
      <c r="T295" s="139"/>
      <c r="U295" s="139"/>
      <c r="V295" s="139"/>
    </row>
    <row r="296" spans="15:22">
      <c r="O296" s="139"/>
      <c r="P296" s="139"/>
      <c r="Q296" s="139"/>
      <c r="R296" s="139"/>
      <c r="S296" s="139"/>
      <c r="T296" s="139"/>
      <c r="U296" s="139"/>
      <c r="V296" s="139"/>
    </row>
    <row r="297" spans="15:22">
      <c r="O297" s="139"/>
      <c r="P297" s="139"/>
      <c r="Q297" s="139"/>
      <c r="R297" s="139"/>
      <c r="S297" s="139"/>
      <c r="T297" s="139"/>
      <c r="U297" s="139"/>
      <c r="V297" s="139"/>
    </row>
    <row r="298" spans="15:22">
      <c r="O298" s="139"/>
      <c r="P298" s="139"/>
      <c r="Q298" s="139"/>
      <c r="R298" s="139"/>
      <c r="S298" s="139"/>
      <c r="T298" s="139"/>
      <c r="U298" s="139"/>
      <c r="V298" s="139"/>
    </row>
    <row r="299" spans="15:22">
      <c r="O299" s="139"/>
      <c r="P299" s="139"/>
      <c r="Q299" s="139"/>
      <c r="R299" s="139"/>
      <c r="S299" s="139"/>
      <c r="T299" s="139"/>
      <c r="U299" s="139"/>
      <c r="V299" s="139"/>
    </row>
    <row r="300" spans="15:22">
      <c r="O300" s="139"/>
      <c r="P300" s="139"/>
      <c r="Q300" s="139"/>
      <c r="R300" s="139"/>
      <c r="S300" s="139"/>
      <c r="T300" s="139"/>
      <c r="U300" s="139"/>
      <c r="V300" s="139"/>
    </row>
    <row r="301" spans="15:22">
      <c r="O301" s="139"/>
      <c r="P301" s="139"/>
      <c r="Q301" s="139"/>
      <c r="R301" s="139"/>
      <c r="S301" s="139"/>
      <c r="T301" s="139"/>
      <c r="U301" s="139"/>
      <c r="V301" s="139"/>
    </row>
    <row r="302" spans="15:22">
      <c r="O302" s="139"/>
      <c r="P302" s="139"/>
      <c r="Q302" s="139"/>
      <c r="R302" s="139"/>
      <c r="S302" s="139"/>
      <c r="T302" s="139"/>
      <c r="U302" s="139"/>
      <c r="V302" s="139"/>
    </row>
    <row r="303" spans="15:22">
      <c r="O303" s="139"/>
      <c r="P303" s="139"/>
      <c r="Q303" s="139"/>
      <c r="R303" s="139"/>
      <c r="S303" s="139"/>
      <c r="T303" s="139"/>
      <c r="U303" s="139"/>
      <c r="V303" s="139"/>
    </row>
    <row r="304" spans="15:22">
      <c r="O304" s="139"/>
      <c r="P304" s="139"/>
      <c r="Q304" s="139"/>
      <c r="R304" s="139"/>
      <c r="S304" s="139"/>
      <c r="T304" s="139"/>
      <c r="U304" s="139"/>
      <c r="V304" s="139"/>
    </row>
    <row r="305" spans="15:22">
      <c r="O305" s="139"/>
      <c r="P305" s="139"/>
      <c r="Q305" s="139"/>
      <c r="R305" s="139"/>
      <c r="S305" s="139"/>
      <c r="T305" s="139"/>
      <c r="U305" s="139"/>
      <c r="V305" s="139"/>
    </row>
    <row r="306" spans="15:22">
      <c r="O306" s="139"/>
      <c r="P306" s="139"/>
      <c r="Q306" s="139"/>
      <c r="R306" s="139"/>
      <c r="S306" s="139"/>
      <c r="T306" s="139"/>
      <c r="U306" s="139"/>
      <c r="V306" s="139"/>
    </row>
    <row r="307" spans="15:22">
      <c r="O307" s="139"/>
      <c r="P307" s="139"/>
      <c r="Q307" s="139"/>
      <c r="R307" s="139"/>
      <c r="S307" s="139"/>
      <c r="T307" s="139"/>
      <c r="U307" s="139"/>
      <c r="V307" s="139"/>
    </row>
    <row r="308" spans="15:22">
      <c r="O308" s="139"/>
      <c r="P308" s="139"/>
      <c r="Q308" s="139"/>
      <c r="R308" s="139"/>
      <c r="S308" s="139"/>
      <c r="T308" s="139"/>
      <c r="U308" s="139"/>
      <c r="V308" s="139"/>
    </row>
    <row r="309" spans="15:22">
      <c r="O309" s="139"/>
      <c r="P309" s="139"/>
      <c r="Q309" s="139"/>
      <c r="R309" s="139"/>
      <c r="S309" s="139"/>
      <c r="T309" s="139"/>
      <c r="U309" s="139"/>
      <c r="V309" s="139"/>
    </row>
    <row r="310" spans="15:22">
      <c r="O310" s="139"/>
      <c r="P310" s="139"/>
      <c r="Q310" s="139"/>
      <c r="R310" s="139"/>
      <c r="S310" s="139"/>
      <c r="T310" s="139"/>
      <c r="U310" s="139"/>
      <c r="V310" s="139"/>
    </row>
    <row r="311" spans="15:22">
      <c r="O311" s="139"/>
      <c r="P311" s="139"/>
      <c r="Q311" s="139"/>
      <c r="R311" s="139"/>
      <c r="S311" s="139"/>
      <c r="T311" s="139"/>
      <c r="U311" s="139"/>
      <c r="V311" s="139"/>
    </row>
    <row r="312" spans="15:22">
      <c r="O312" s="139"/>
      <c r="P312" s="139"/>
      <c r="Q312" s="139"/>
      <c r="R312" s="139"/>
      <c r="S312" s="139"/>
      <c r="T312" s="139"/>
      <c r="U312" s="139"/>
      <c r="V312" s="139"/>
    </row>
    <row r="313" spans="15:22">
      <c r="O313" s="139"/>
      <c r="P313" s="139"/>
      <c r="Q313" s="139"/>
      <c r="R313" s="139"/>
      <c r="S313" s="139"/>
      <c r="T313" s="139"/>
      <c r="U313" s="139"/>
      <c r="V313" s="139"/>
    </row>
    <row r="314" spans="15:22">
      <c r="O314" s="139"/>
      <c r="P314" s="139"/>
      <c r="Q314" s="139"/>
      <c r="R314" s="139"/>
      <c r="S314" s="139"/>
      <c r="T314" s="139"/>
      <c r="U314" s="139"/>
      <c r="V314" s="139"/>
    </row>
    <row r="315" spans="15:22">
      <c r="O315" s="139"/>
      <c r="P315" s="139"/>
      <c r="Q315" s="139"/>
      <c r="R315" s="139"/>
      <c r="S315" s="139"/>
      <c r="T315" s="139"/>
      <c r="U315" s="139"/>
      <c r="V315" s="139"/>
    </row>
    <row r="316" spans="15:22">
      <c r="O316" s="139"/>
      <c r="P316" s="139"/>
      <c r="Q316" s="139"/>
      <c r="R316" s="139"/>
      <c r="S316" s="139"/>
      <c r="T316" s="139"/>
      <c r="U316" s="139"/>
      <c r="V316" s="139"/>
    </row>
    <row r="317" spans="15:22">
      <c r="O317" s="139"/>
      <c r="P317" s="139"/>
      <c r="Q317" s="139"/>
      <c r="R317" s="139"/>
      <c r="S317" s="139"/>
      <c r="T317" s="139"/>
      <c r="U317" s="139"/>
      <c r="V317" s="139"/>
    </row>
    <row r="318" spans="15:22">
      <c r="O318" s="139"/>
      <c r="P318" s="139"/>
      <c r="Q318" s="139"/>
      <c r="R318" s="139"/>
      <c r="S318" s="139"/>
      <c r="T318" s="139"/>
      <c r="U318" s="139"/>
      <c r="V318" s="139"/>
    </row>
    <row r="319" spans="15:22">
      <c r="O319" s="139"/>
      <c r="P319" s="139"/>
      <c r="Q319" s="139"/>
      <c r="R319" s="139"/>
      <c r="S319" s="139"/>
      <c r="T319" s="139"/>
      <c r="U319" s="139"/>
      <c r="V319" s="139"/>
    </row>
    <row r="320" spans="15:22">
      <c r="O320" s="139"/>
      <c r="P320" s="139"/>
      <c r="Q320" s="139"/>
      <c r="R320" s="139"/>
      <c r="S320" s="139"/>
      <c r="T320" s="139"/>
      <c r="U320" s="139"/>
      <c r="V320" s="139"/>
    </row>
    <row r="321" spans="15:22">
      <c r="O321" s="139"/>
      <c r="P321" s="139"/>
      <c r="Q321" s="139"/>
      <c r="R321" s="139"/>
      <c r="S321" s="139"/>
      <c r="T321" s="139"/>
      <c r="U321" s="139"/>
      <c r="V321" s="139"/>
    </row>
    <row r="322" spans="15:22">
      <c r="O322" s="139"/>
      <c r="P322" s="139"/>
      <c r="Q322" s="139"/>
      <c r="R322" s="139"/>
      <c r="S322" s="139"/>
      <c r="T322" s="139"/>
      <c r="U322" s="139"/>
      <c r="V322" s="139"/>
    </row>
    <row r="323" spans="15:22">
      <c r="O323" s="139"/>
      <c r="P323" s="139"/>
      <c r="Q323" s="139"/>
      <c r="R323" s="139"/>
      <c r="S323" s="139"/>
      <c r="T323" s="139"/>
      <c r="U323" s="139"/>
      <c r="V323" s="139"/>
    </row>
    <row r="324" spans="15:22">
      <c r="O324" s="139"/>
      <c r="P324" s="139"/>
      <c r="Q324" s="139"/>
      <c r="R324" s="139"/>
      <c r="S324" s="139"/>
      <c r="T324" s="139"/>
      <c r="U324" s="139"/>
      <c r="V324" s="139"/>
    </row>
    <row r="325" spans="15:22">
      <c r="O325" s="139"/>
      <c r="P325" s="139"/>
      <c r="Q325" s="139"/>
      <c r="R325" s="139"/>
      <c r="S325" s="139"/>
      <c r="T325" s="139"/>
      <c r="U325" s="139"/>
      <c r="V325" s="139"/>
    </row>
    <row r="326" spans="15:22">
      <c r="O326" s="139"/>
      <c r="P326" s="139"/>
      <c r="Q326" s="139"/>
      <c r="R326" s="139"/>
      <c r="S326" s="139"/>
      <c r="T326" s="139"/>
      <c r="U326" s="139"/>
      <c r="V326" s="139"/>
    </row>
    <row r="327" spans="15:22">
      <c r="O327" s="139"/>
      <c r="P327" s="139"/>
      <c r="Q327" s="139"/>
      <c r="R327" s="139"/>
      <c r="S327" s="139"/>
      <c r="T327" s="139"/>
      <c r="U327" s="139"/>
      <c r="V327" s="139"/>
    </row>
    <row r="328" spans="15:22">
      <c r="O328" s="139"/>
      <c r="P328" s="139"/>
      <c r="Q328" s="139"/>
      <c r="R328" s="139"/>
      <c r="S328" s="139"/>
      <c r="T328" s="139"/>
      <c r="U328" s="139"/>
      <c r="V328" s="139"/>
    </row>
    <row r="329" spans="15:22">
      <c r="O329" s="139"/>
      <c r="P329" s="139"/>
      <c r="Q329" s="139"/>
      <c r="R329" s="139"/>
      <c r="S329" s="139"/>
      <c r="T329" s="139"/>
      <c r="U329" s="139"/>
      <c r="V329" s="139"/>
    </row>
    <row r="330" spans="15:22">
      <c r="O330" s="139"/>
      <c r="P330" s="139"/>
      <c r="Q330" s="139"/>
      <c r="R330" s="139"/>
      <c r="S330" s="139"/>
      <c r="T330" s="139"/>
      <c r="U330" s="139"/>
      <c r="V330" s="139"/>
    </row>
    <row r="331" spans="15:22">
      <c r="O331" s="139"/>
      <c r="P331" s="139"/>
      <c r="Q331" s="139"/>
      <c r="R331" s="139"/>
      <c r="S331" s="139"/>
      <c r="T331" s="139"/>
      <c r="U331" s="139"/>
      <c r="V331" s="139"/>
    </row>
    <row r="332" spans="15:22">
      <c r="O332" s="139"/>
      <c r="P332" s="139"/>
      <c r="Q332" s="139"/>
      <c r="R332" s="139"/>
      <c r="S332" s="139"/>
      <c r="T332" s="139"/>
      <c r="U332" s="139"/>
      <c r="V332" s="139"/>
    </row>
    <row r="333" spans="15:22">
      <c r="O333" s="139"/>
      <c r="P333" s="139"/>
      <c r="Q333" s="139"/>
      <c r="R333" s="139"/>
      <c r="S333" s="139"/>
      <c r="T333" s="139"/>
      <c r="U333" s="139"/>
      <c r="V333" s="139"/>
    </row>
    <row r="334" spans="15:22">
      <c r="O334" s="139"/>
      <c r="P334" s="139"/>
      <c r="Q334" s="139"/>
      <c r="R334" s="139"/>
      <c r="S334" s="139"/>
      <c r="T334" s="139"/>
      <c r="U334" s="139"/>
      <c r="V334" s="139"/>
    </row>
    <row r="335" spans="15:22">
      <c r="O335" s="139"/>
      <c r="P335" s="139"/>
      <c r="Q335" s="139"/>
      <c r="R335" s="139"/>
      <c r="S335" s="139"/>
      <c r="T335" s="139"/>
      <c r="U335" s="139"/>
      <c r="V335" s="139"/>
    </row>
    <row r="336" spans="15:22">
      <c r="O336" s="139"/>
      <c r="P336" s="139"/>
      <c r="Q336" s="139"/>
      <c r="R336" s="139"/>
      <c r="S336" s="139"/>
      <c r="T336" s="139"/>
      <c r="U336" s="139"/>
      <c r="V336" s="139"/>
    </row>
    <row r="337" spans="15:22">
      <c r="O337" s="139"/>
      <c r="P337" s="139"/>
      <c r="Q337" s="139"/>
      <c r="R337" s="139"/>
      <c r="S337" s="139"/>
      <c r="T337" s="139"/>
      <c r="U337" s="139"/>
      <c r="V337" s="139"/>
    </row>
    <row r="338" spans="15:22">
      <c r="O338" s="139"/>
      <c r="P338" s="139"/>
      <c r="Q338" s="139"/>
      <c r="R338" s="139"/>
      <c r="S338" s="139"/>
      <c r="T338" s="139"/>
      <c r="U338" s="139"/>
      <c r="V338" s="139"/>
    </row>
    <row r="339" spans="15:22">
      <c r="O339" s="139"/>
      <c r="P339" s="139"/>
      <c r="Q339" s="139"/>
      <c r="R339" s="139"/>
      <c r="S339" s="139"/>
      <c r="T339" s="139"/>
      <c r="U339" s="139"/>
      <c r="V339" s="139"/>
    </row>
    <row r="340" spans="15:22">
      <c r="O340" s="139"/>
      <c r="P340" s="139"/>
      <c r="Q340" s="139"/>
      <c r="R340" s="139"/>
      <c r="S340" s="139"/>
      <c r="T340" s="139"/>
      <c r="U340" s="139"/>
      <c r="V340" s="139"/>
    </row>
    <row r="341" spans="15:22">
      <c r="O341" s="139"/>
      <c r="P341" s="139"/>
      <c r="Q341" s="139"/>
      <c r="R341" s="139"/>
      <c r="S341" s="139"/>
      <c r="T341" s="139"/>
      <c r="U341" s="139"/>
      <c r="V341" s="139"/>
    </row>
    <row r="342" spans="15:22">
      <c r="O342" s="139"/>
      <c r="P342" s="139"/>
      <c r="Q342" s="139"/>
      <c r="R342" s="139"/>
      <c r="S342" s="139"/>
      <c r="T342" s="139"/>
      <c r="U342" s="139"/>
      <c r="V342" s="139"/>
    </row>
    <row r="343" spans="15:22">
      <c r="O343" s="139"/>
      <c r="P343" s="139"/>
      <c r="Q343" s="139"/>
      <c r="R343" s="139"/>
      <c r="S343" s="139"/>
      <c r="T343" s="139"/>
      <c r="U343" s="139"/>
      <c r="V343" s="139"/>
    </row>
    <row r="344" spans="15:22">
      <c r="O344" s="139"/>
      <c r="P344" s="139"/>
      <c r="Q344" s="139"/>
      <c r="R344" s="139"/>
      <c r="S344" s="139"/>
      <c r="T344" s="139"/>
      <c r="U344" s="139"/>
      <c r="V344" s="139"/>
    </row>
    <row r="345" spans="15:22">
      <c r="O345" s="139"/>
      <c r="P345" s="139"/>
      <c r="Q345" s="139"/>
      <c r="R345" s="139"/>
      <c r="S345" s="139"/>
      <c r="T345" s="139"/>
      <c r="U345" s="139"/>
      <c r="V345" s="139"/>
    </row>
    <row r="346" spans="15:22">
      <c r="O346" s="139"/>
      <c r="P346" s="139"/>
      <c r="Q346" s="139"/>
      <c r="R346" s="139"/>
      <c r="S346" s="139"/>
      <c r="T346" s="139"/>
      <c r="U346" s="139"/>
      <c r="V346" s="139"/>
    </row>
    <row r="347" spans="15:22">
      <c r="O347" s="139"/>
      <c r="P347" s="139"/>
      <c r="Q347" s="139"/>
      <c r="R347" s="139"/>
      <c r="S347" s="139"/>
      <c r="T347" s="139"/>
      <c r="U347" s="139"/>
      <c r="V347" s="139"/>
    </row>
    <row r="348" spans="15:22">
      <c r="O348" s="139"/>
      <c r="P348" s="139"/>
      <c r="Q348" s="139"/>
      <c r="R348" s="139"/>
      <c r="S348" s="139"/>
      <c r="T348" s="139"/>
      <c r="U348" s="139"/>
      <c r="V348" s="139"/>
    </row>
    <row r="349" spans="15:22">
      <c r="O349" s="139"/>
      <c r="P349" s="139"/>
      <c r="Q349" s="139"/>
      <c r="R349" s="139"/>
      <c r="S349" s="139"/>
      <c r="T349" s="139"/>
      <c r="U349" s="139"/>
      <c r="V349" s="139"/>
    </row>
    <row r="350" spans="15:22">
      <c r="O350" s="139"/>
      <c r="P350" s="139"/>
      <c r="Q350" s="139"/>
      <c r="R350" s="139"/>
      <c r="S350" s="139"/>
      <c r="T350" s="139"/>
      <c r="U350" s="139"/>
      <c r="V350" s="139"/>
    </row>
    <row r="351" spans="15:22">
      <c r="O351" s="139"/>
      <c r="P351" s="139"/>
      <c r="Q351" s="139"/>
      <c r="R351" s="139"/>
      <c r="S351" s="139"/>
      <c r="T351" s="139"/>
      <c r="U351" s="139"/>
      <c r="V351" s="139"/>
    </row>
    <row r="352" spans="15:22">
      <c r="O352" s="139"/>
      <c r="P352" s="139"/>
      <c r="Q352" s="139"/>
      <c r="R352" s="139"/>
      <c r="S352" s="139"/>
      <c r="T352" s="139"/>
      <c r="U352" s="139"/>
      <c r="V352" s="139"/>
    </row>
    <row r="353" spans="15:22">
      <c r="O353" s="139"/>
      <c r="P353" s="139"/>
      <c r="Q353" s="139"/>
      <c r="R353" s="139"/>
      <c r="S353" s="139"/>
      <c r="T353" s="139"/>
      <c r="U353" s="139"/>
      <c r="V353" s="139"/>
    </row>
    <row r="354" spans="15:22">
      <c r="O354" s="139"/>
      <c r="P354" s="139"/>
      <c r="Q354" s="139"/>
      <c r="R354" s="139"/>
      <c r="S354" s="139"/>
      <c r="T354" s="139"/>
      <c r="U354" s="139"/>
      <c r="V354" s="139"/>
    </row>
    <row r="355" spans="15:22">
      <c r="O355" s="139"/>
      <c r="P355" s="139"/>
      <c r="Q355" s="139"/>
      <c r="R355" s="139"/>
      <c r="S355" s="139"/>
      <c r="T355" s="139"/>
      <c r="U355" s="139"/>
      <c r="V355" s="139"/>
    </row>
    <row r="356" spans="15:22">
      <c r="O356" s="139"/>
      <c r="P356" s="139"/>
      <c r="Q356" s="139"/>
      <c r="R356" s="139"/>
      <c r="S356" s="139"/>
      <c r="T356" s="139"/>
      <c r="U356" s="139"/>
      <c r="V356" s="139"/>
    </row>
    <row r="357" spans="15:22">
      <c r="O357" s="139"/>
      <c r="P357" s="139"/>
      <c r="Q357" s="139"/>
      <c r="R357" s="139"/>
      <c r="S357" s="139"/>
      <c r="T357" s="139"/>
      <c r="U357" s="139"/>
      <c r="V357" s="139"/>
    </row>
    <row r="358" spans="15:22">
      <c r="O358" s="139"/>
      <c r="P358" s="139"/>
      <c r="Q358" s="139"/>
      <c r="R358" s="139"/>
      <c r="S358" s="139"/>
      <c r="T358" s="139"/>
      <c r="U358" s="139"/>
      <c r="V358" s="139"/>
    </row>
    <row r="359" spans="15:22">
      <c r="O359" s="139"/>
      <c r="P359" s="139"/>
      <c r="Q359" s="139"/>
      <c r="R359" s="139"/>
      <c r="S359" s="139"/>
      <c r="T359" s="139"/>
      <c r="U359" s="139"/>
      <c r="V359" s="139"/>
    </row>
    <row r="360" spans="15:22">
      <c r="O360" s="139"/>
      <c r="P360" s="139"/>
      <c r="Q360" s="139"/>
      <c r="R360" s="139"/>
      <c r="S360" s="139"/>
      <c r="T360" s="139"/>
      <c r="U360" s="139"/>
      <c r="V360" s="139"/>
    </row>
    <row r="361" spans="15:22">
      <c r="O361" s="139"/>
      <c r="P361" s="139"/>
      <c r="Q361" s="139"/>
      <c r="R361" s="139"/>
      <c r="S361" s="139"/>
      <c r="T361" s="139"/>
      <c r="U361" s="139"/>
      <c r="V361" s="139"/>
    </row>
    <row r="362" spans="15:22">
      <c r="O362" s="139"/>
      <c r="P362" s="139"/>
      <c r="Q362" s="139"/>
      <c r="R362" s="139"/>
      <c r="S362" s="139"/>
      <c r="T362" s="139"/>
      <c r="U362" s="139"/>
      <c r="V362" s="139"/>
    </row>
    <row r="363" spans="15:22">
      <c r="O363" s="139"/>
      <c r="P363" s="139"/>
      <c r="Q363" s="139"/>
      <c r="R363" s="139"/>
      <c r="S363" s="139"/>
      <c r="T363" s="139"/>
      <c r="U363" s="139"/>
      <c r="V363" s="139"/>
    </row>
    <row r="364" spans="15:22">
      <c r="O364" s="139"/>
      <c r="P364" s="139"/>
      <c r="Q364" s="139"/>
      <c r="R364" s="139"/>
      <c r="S364" s="139"/>
      <c r="T364" s="139"/>
      <c r="U364" s="139"/>
      <c r="V364" s="139"/>
    </row>
    <row r="365" spans="15:22">
      <c r="O365" s="139"/>
      <c r="P365" s="139"/>
      <c r="Q365" s="139"/>
      <c r="R365" s="139"/>
      <c r="S365" s="139"/>
      <c r="T365" s="139"/>
      <c r="U365" s="139"/>
      <c r="V365" s="139"/>
    </row>
    <row r="366" spans="15:22">
      <c r="O366" s="139"/>
      <c r="P366" s="139"/>
      <c r="Q366" s="139"/>
      <c r="R366" s="139"/>
      <c r="S366" s="139"/>
      <c r="T366" s="139"/>
      <c r="U366" s="139"/>
      <c r="V366" s="139"/>
    </row>
    <row r="367" spans="15:22">
      <c r="O367" s="139"/>
      <c r="P367" s="139"/>
      <c r="Q367" s="139"/>
      <c r="R367" s="139"/>
      <c r="S367" s="139"/>
      <c r="T367" s="139"/>
      <c r="U367" s="139"/>
      <c r="V367" s="139"/>
    </row>
    <row r="368" spans="15:22">
      <c r="O368" s="139"/>
      <c r="P368" s="139"/>
      <c r="Q368" s="139"/>
      <c r="R368" s="139"/>
      <c r="S368" s="139"/>
      <c r="T368" s="139"/>
      <c r="U368" s="139"/>
      <c r="V368" s="139"/>
    </row>
    <row r="369" spans="15:22">
      <c r="O369" s="139"/>
      <c r="P369" s="139"/>
      <c r="Q369" s="139"/>
      <c r="R369" s="139"/>
      <c r="S369" s="139"/>
      <c r="T369" s="139"/>
      <c r="U369" s="139"/>
      <c r="V369" s="139"/>
    </row>
    <row r="370" spans="15:22">
      <c r="O370" s="139"/>
      <c r="P370" s="139"/>
      <c r="Q370" s="139"/>
      <c r="R370" s="139"/>
      <c r="S370" s="139"/>
      <c r="T370" s="139"/>
      <c r="U370" s="139"/>
      <c r="V370" s="139"/>
    </row>
    <row r="371" spans="15:22">
      <c r="O371" s="139"/>
      <c r="P371" s="139"/>
      <c r="Q371" s="139"/>
      <c r="R371" s="139"/>
      <c r="S371" s="139"/>
      <c r="T371" s="139"/>
      <c r="U371" s="139"/>
      <c r="V371" s="139"/>
    </row>
    <row r="372" spans="15:22">
      <c r="O372" s="139"/>
      <c r="P372" s="139"/>
      <c r="Q372" s="139"/>
      <c r="R372" s="139"/>
      <c r="S372" s="139"/>
      <c r="T372" s="139"/>
      <c r="U372" s="139"/>
      <c r="V372" s="139"/>
    </row>
    <row r="373" spans="15:22">
      <c r="O373" s="139"/>
      <c r="P373" s="139"/>
      <c r="Q373" s="139"/>
      <c r="R373" s="139"/>
      <c r="S373" s="139"/>
      <c r="T373" s="139"/>
      <c r="U373" s="139"/>
      <c r="V373" s="139"/>
    </row>
    <row r="374" spans="15:22">
      <c r="O374" s="139"/>
      <c r="P374" s="139"/>
      <c r="Q374" s="139"/>
      <c r="R374" s="139"/>
      <c r="S374" s="139"/>
      <c r="T374" s="139"/>
      <c r="U374" s="139"/>
      <c r="V374" s="139"/>
    </row>
    <row r="375" spans="15:22">
      <c r="O375" s="139"/>
      <c r="P375" s="139"/>
      <c r="Q375" s="139"/>
      <c r="R375" s="139"/>
      <c r="S375" s="139"/>
      <c r="T375" s="139"/>
      <c r="U375" s="139"/>
      <c r="V375" s="139"/>
    </row>
    <row r="376" spans="15:22">
      <c r="O376" s="139"/>
      <c r="P376" s="139"/>
      <c r="Q376" s="139"/>
      <c r="R376" s="139"/>
      <c r="S376" s="139"/>
      <c r="T376" s="139"/>
      <c r="U376" s="139"/>
      <c r="V376" s="139"/>
    </row>
    <row r="377" spans="15:22">
      <c r="O377" s="139"/>
      <c r="P377" s="139"/>
      <c r="Q377" s="139"/>
      <c r="R377" s="139"/>
      <c r="S377" s="139"/>
      <c r="T377" s="139"/>
      <c r="U377" s="139"/>
      <c r="V377" s="139"/>
    </row>
    <row r="378" spans="15:22">
      <c r="O378" s="139"/>
      <c r="P378" s="139"/>
      <c r="Q378" s="139"/>
      <c r="R378" s="139"/>
      <c r="S378" s="139"/>
      <c r="T378" s="139"/>
      <c r="U378" s="139"/>
      <c r="V378" s="139"/>
    </row>
    <row r="379" spans="15:22">
      <c r="O379" s="139"/>
      <c r="P379" s="139"/>
      <c r="Q379" s="139"/>
      <c r="R379" s="139"/>
      <c r="S379" s="139"/>
      <c r="T379" s="139"/>
      <c r="U379" s="139"/>
      <c r="V379" s="139"/>
    </row>
    <row r="380" spans="15:22">
      <c r="O380" s="139"/>
      <c r="P380" s="139"/>
      <c r="Q380" s="139"/>
      <c r="R380" s="139"/>
      <c r="S380" s="139"/>
      <c r="T380" s="139"/>
      <c r="U380" s="139"/>
      <c r="V380" s="139"/>
    </row>
    <row r="381" spans="15:22">
      <c r="O381" s="139"/>
      <c r="P381" s="139"/>
      <c r="Q381" s="139"/>
      <c r="R381" s="139"/>
      <c r="S381" s="139"/>
      <c r="T381" s="139"/>
      <c r="U381" s="139"/>
      <c r="V381" s="139"/>
    </row>
    <row r="382" spans="15:22">
      <c r="O382" s="139"/>
      <c r="P382" s="139"/>
      <c r="Q382" s="139"/>
      <c r="R382" s="139"/>
      <c r="S382" s="139"/>
      <c r="T382" s="139"/>
      <c r="U382" s="139"/>
      <c r="V382" s="139"/>
    </row>
    <row r="383" spans="15:22">
      <c r="O383" s="139"/>
      <c r="P383" s="139"/>
      <c r="Q383" s="139"/>
      <c r="R383" s="139"/>
      <c r="S383" s="139"/>
      <c r="T383" s="139"/>
      <c r="U383" s="139"/>
      <c r="V383" s="139"/>
    </row>
    <row r="384" spans="15:22">
      <c r="O384" s="139"/>
      <c r="P384" s="139"/>
      <c r="Q384" s="139"/>
      <c r="R384" s="139"/>
      <c r="S384" s="139"/>
      <c r="T384" s="139"/>
      <c r="U384" s="139"/>
      <c r="V384" s="139"/>
    </row>
    <row r="385" spans="15:22">
      <c r="O385" s="139"/>
      <c r="P385" s="139"/>
      <c r="Q385" s="139"/>
      <c r="R385" s="139"/>
      <c r="S385" s="139"/>
      <c r="T385" s="139"/>
      <c r="U385" s="139"/>
      <c r="V385" s="139"/>
    </row>
    <row r="386" spans="15:22">
      <c r="O386" s="139"/>
      <c r="P386" s="139"/>
      <c r="Q386" s="139"/>
      <c r="R386" s="139"/>
      <c r="S386" s="139"/>
      <c r="T386" s="139"/>
      <c r="U386" s="139"/>
      <c r="V386" s="139"/>
    </row>
    <row r="387" spans="15:22">
      <c r="O387" s="139"/>
      <c r="P387" s="139"/>
      <c r="Q387" s="139"/>
      <c r="R387" s="139"/>
      <c r="S387" s="139"/>
      <c r="T387" s="139"/>
      <c r="U387" s="139"/>
      <c r="V387" s="139"/>
    </row>
    <row r="388" spans="15:22">
      <c r="O388" s="139"/>
      <c r="P388" s="139"/>
      <c r="Q388" s="139"/>
      <c r="R388" s="139"/>
      <c r="S388" s="139"/>
      <c r="T388" s="139"/>
      <c r="U388" s="139"/>
      <c r="V388" s="139"/>
    </row>
    <row r="389" spans="15:22">
      <c r="O389" s="139"/>
      <c r="P389" s="139"/>
      <c r="Q389" s="139"/>
      <c r="R389" s="139"/>
      <c r="S389" s="139"/>
      <c r="T389" s="139"/>
      <c r="U389" s="139"/>
      <c r="V389" s="139"/>
    </row>
    <row r="390" spans="15:22">
      <c r="O390" s="139"/>
      <c r="P390" s="139"/>
      <c r="Q390" s="139"/>
      <c r="R390" s="139"/>
      <c r="S390" s="139"/>
      <c r="T390" s="139"/>
      <c r="U390" s="139"/>
      <c r="V390" s="139"/>
    </row>
    <row r="391" spans="15:22">
      <c r="O391" s="139"/>
      <c r="P391" s="139"/>
      <c r="Q391" s="139"/>
      <c r="R391" s="139"/>
      <c r="S391" s="139"/>
      <c r="T391" s="139"/>
      <c r="U391" s="139"/>
      <c r="V391" s="139"/>
    </row>
    <row r="392" spans="15:22">
      <c r="O392" s="139"/>
      <c r="P392" s="139"/>
      <c r="Q392" s="139"/>
      <c r="R392" s="139"/>
      <c r="S392" s="139"/>
      <c r="T392" s="139"/>
      <c r="U392" s="139"/>
      <c r="V392" s="139"/>
    </row>
    <row r="393" spans="15:22">
      <c r="O393" s="139"/>
      <c r="P393" s="139"/>
      <c r="Q393" s="139"/>
      <c r="R393" s="139"/>
      <c r="S393" s="139"/>
      <c r="T393" s="139"/>
      <c r="U393" s="139"/>
      <c r="V393" s="139"/>
    </row>
    <row r="394" spans="15:22">
      <c r="O394" s="139"/>
      <c r="P394" s="139"/>
      <c r="Q394" s="139"/>
      <c r="R394" s="139"/>
      <c r="S394" s="139"/>
      <c r="T394" s="139"/>
      <c r="U394" s="139"/>
      <c r="V394" s="139"/>
    </row>
    <row r="395" spans="15:22">
      <c r="O395" s="139"/>
      <c r="P395" s="139"/>
      <c r="Q395" s="139"/>
      <c r="R395" s="139"/>
      <c r="S395" s="139"/>
      <c r="T395" s="139"/>
      <c r="U395" s="139"/>
      <c r="V395" s="139"/>
    </row>
    <row r="396" spans="15:22">
      <c r="O396" s="139"/>
      <c r="P396" s="139"/>
      <c r="Q396" s="139"/>
      <c r="R396" s="139"/>
      <c r="S396" s="139"/>
      <c r="T396" s="139"/>
      <c r="U396" s="139"/>
      <c r="V396" s="139"/>
    </row>
    <row r="397" spans="15:22">
      <c r="O397" s="139"/>
      <c r="P397" s="139"/>
      <c r="Q397" s="139"/>
      <c r="R397" s="139"/>
      <c r="S397" s="139"/>
      <c r="T397" s="139"/>
      <c r="U397" s="139"/>
      <c r="V397" s="139"/>
    </row>
    <row r="398" spans="15:22">
      <c r="O398" s="139"/>
      <c r="P398" s="139"/>
      <c r="Q398" s="139"/>
      <c r="R398" s="139"/>
      <c r="S398" s="139"/>
      <c r="T398" s="139"/>
      <c r="U398" s="139"/>
      <c r="V398" s="139"/>
    </row>
    <row r="399" spans="15:22">
      <c r="O399" s="139"/>
      <c r="P399" s="139"/>
      <c r="Q399" s="139"/>
      <c r="R399" s="139"/>
      <c r="S399" s="139"/>
      <c r="T399" s="139"/>
      <c r="U399" s="139"/>
      <c r="V399" s="139"/>
    </row>
    <row r="400" spans="15:22">
      <c r="O400" s="139"/>
      <c r="P400" s="139"/>
      <c r="Q400" s="139"/>
      <c r="R400" s="139"/>
      <c r="S400" s="139"/>
      <c r="T400" s="139"/>
      <c r="U400" s="139"/>
      <c r="V400" s="139"/>
    </row>
    <row r="401" spans="15:22">
      <c r="O401" s="139"/>
      <c r="P401" s="139"/>
      <c r="Q401" s="139"/>
      <c r="R401" s="139"/>
      <c r="S401" s="139"/>
      <c r="T401" s="139"/>
      <c r="U401" s="139"/>
      <c r="V401" s="139"/>
    </row>
    <row r="402" spans="15:22">
      <c r="O402" s="139"/>
      <c r="P402" s="139"/>
      <c r="Q402" s="139"/>
      <c r="R402" s="139"/>
      <c r="S402" s="139"/>
      <c r="T402" s="139"/>
      <c r="U402" s="139"/>
      <c r="V402" s="139"/>
    </row>
    <row r="403" spans="15:22">
      <c r="O403" s="139"/>
      <c r="P403" s="139"/>
      <c r="Q403" s="139"/>
      <c r="R403" s="139"/>
      <c r="S403" s="139"/>
      <c r="T403" s="139"/>
      <c r="U403" s="139"/>
      <c r="V403" s="139"/>
    </row>
    <row r="404" spans="15:22">
      <c r="O404" s="139"/>
      <c r="P404" s="139"/>
      <c r="Q404" s="139"/>
      <c r="R404" s="139"/>
      <c r="S404" s="139"/>
      <c r="T404" s="139"/>
      <c r="U404" s="139"/>
      <c r="V404" s="139"/>
    </row>
    <row r="405" spans="15:22">
      <c r="O405" s="139"/>
      <c r="P405" s="139"/>
      <c r="Q405" s="139"/>
      <c r="R405" s="139"/>
      <c r="S405" s="139"/>
      <c r="T405" s="139"/>
      <c r="U405" s="139"/>
      <c r="V405" s="139"/>
    </row>
    <row r="406" spans="15:22">
      <c r="O406" s="139"/>
      <c r="P406" s="139"/>
      <c r="Q406" s="139"/>
      <c r="R406" s="139"/>
      <c r="S406" s="139"/>
      <c r="T406" s="139"/>
      <c r="U406" s="139"/>
      <c r="V406" s="139"/>
    </row>
    <row r="407" spans="15:22">
      <c r="O407" s="139"/>
      <c r="P407" s="139"/>
      <c r="Q407" s="139"/>
      <c r="R407" s="139"/>
      <c r="S407" s="139"/>
      <c r="T407" s="139"/>
      <c r="U407" s="139"/>
      <c r="V407" s="139"/>
    </row>
    <row r="408" spans="15:22">
      <c r="O408" s="139"/>
      <c r="P408" s="139"/>
      <c r="Q408" s="139"/>
      <c r="R408" s="139"/>
      <c r="S408" s="139"/>
      <c r="T408" s="139"/>
      <c r="U408" s="139"/>
      <c r="V408" s="139"/>
    </row>
    <row r="409" spans="15:22">
      <c r="O409" s="139"/>
      <c r="P409" s="139"/>
      <c r="Q409" s="139"/>
      <c r="R409" s="139"/>
      <c r="S409" s="139"/>
      <c r="T409" s="139"/>
      <c r="U409" s="139"/>
      <c r="V409" s="139"/>
    </row>
    <row r="410" spans="15:22">
      <c r="O410" s="139"/>
      <c r="P410" s="139"/>
      <c r="Q410" s="139"/>
      <c r="R410" s="139"/>
      <c r="S410" s="139"/>
      <c r="T410" s="139"/>
      <c r="U410" s="139"/>
      <c r="V410" s="139"/>
    </row>
    <row r="411" spans="15:22">
      <c r="O411" s="139"/>
      <c r="P411" s="139"/>
      <c r="Q411" s="139"/>
      <c r="R411" s="139"/>
      <c r="S411" s="139"/>
      <c r="T411" s="139"/>
      <c r="U411" s="139"/>
      <c r="V411" s="139"/>
    </row>
    <row r="412" spans="15:22">
      <c r="O412" s="139"/>
      <c r="P412" s="139"/>
      <c r="Q412" s="139"/>
      <c r="R412" s="139"/>
      <c r="S412" s="139"/>
      <c r="T412" s="139"/>
      <c r="U412" s="139"/>
      <c r="V412" s="139"/>
    </row>
    <row r="413" spans="15:22">
      <c r="O413" s="139"/>
      <c r="P413" s="139"/>
      <c r="Q413" s="139"/>
      <c r="R413" s="139"/>
      <c r="S413" s="139"/>
      <c r="T413" s="139"/>
      <c r="U413" s="139"/>
      <c r="V413" s="139"/>
    </row>
    <row r="414" spans="15:22">
      <c r="O414" s="139"/>
      <c r="P414" s="139"/>
      <c r="Q414" s="139"/>
      <c r="R414" s="139"/>
      <c r="S414" s="139"/>
      <c r="T414" s="139"/>
      <c r="U414" s="139"/>
      <c r="V414" s="139"/>
    </row>
    <row r="415" spans="15:22">
      <c r="O415" s="139"/>
      <c r="P415" s="139"/>
      <c r="Q415" s="139"/>
      <c r="R415" s="139"/>
      <c r="S415" s="139"/>
      <c r="T415" s="139"/>
      <c r="U415" s="139"/>
      <c r="V415" s="139"/>
    </row>
    <row r="416" spans="15:22">
      <c r="O416" s="139"/>
      <c r="P416" s="139"/>
      <c r="Q416" s="139"/>
      <c r="R416" s="139"/>
      <c r="S416" s="139"/>
      <c r="T416" s="139"/>
      <c r="U416" s="139"/>
      <c r="V416" s="139"/>
    </row>
    <row r="417" spans="15:22">
      <c r="O417" s="139"/>
      <c r="P417" s="139"/>
      <c r="Q417" s="139"/>
      <c r="R417" s="139"/>
      <c r="S417" s="139"/>
      <c r="T417" s="139"/>
      <c r="U417" s="139"/>
      <c r="V417" s="139"/>
    </row>
    <row r="418" spans="15:22">
      <c r="O418" s="139"/>
      <c r="P418" s="139"/>
      <c r="Q418" s="139"/>
      <c r="R418" s="139"/>
      <c r="S418" s="139"/>
      <c r="T418" s="139"/>
      <c r="U418" s="139"/>
      <c r="V418" s="139"/>
    </row>
    <row r="419" spans="15:22">
      <c r="O419" s="139"/>
      <c r="P419" s="139"/>
      <c r="Q419" s="139"/>
      <c r="R419" s="139"/>
      <c r="S419" s="139"/>
      <c r="T419" s="139"/>
      <c r="U419" s="139"/>
      <c r="V419" s="139"/>
    </row>
    <row r="420" spans="15:22">
      <c r="O420" s="139"/>
      <c r="P420" s="139"/>
      <c r="Q420" s="139"/>
      <c r="R420" s="139"/>
      <c r="S420" s="139"/>
      <c r="T420" s="139"/>
      <c r="U420" s="139"/>
      <c r="V420" s="139"/>
    </row>
    <row r="421" spans="15:22">
      <c r="O421" s="139"/>
      <c r="P421" s="139"/>
      <c r="Q421" s="139"/>
      <c r="R421" s="139"/>
      <c r="S421" s="139"/>
      <c r="T421" s="139"/>
      <c r="U421" s="139"/>
      <c r="V421" s="139"/>
    </row>
    <row r="422" spans="15:22">
      <c r="O422" s="139"/>
      <c r="P422" s="139"/>
      <c r="Q422" s="139"/>
      <c r="R422" s="139"/>
      <c r="S422" s="139"/>
      <c r="T422" s="139"/>
      <c r="U422" s="139"/>
      <c r="V422" s="139"/>
    </row>
    <row r="423" spans="15:22">
      <c r="O423" s="139"/>
      <c r="P423" s="139"/>
      <c r="Q423" s="139"/>
      <c r="R423" s="139"/>
      <c r="S423" s="139"/>
      <c r="T423" s="139"/>
      <c r="U423" s="139"/>
      <c r="V423" s="139"/>
    </row>
    <row r="424" spans="15:22">
      <c r="O424" s="139"/>
      <c r="P424" s="139"/>
      <c r="Q424" s="139"/>
      <c r="R424" s="139"/>
      <c r="S424" s="139"/>
      <c r="T424" s="139"/>
      <c r="U424" s="139"/>
      <c r="V424" s="139"/>
    </row>
    <row r="425" spans="15:22">
      <c r="O425" s="139"/>
      <c r="P425" s="139"/>
      <c r="Q425" s="139"/>
      <c r="R425" s="139"/>
      <c r="S425" s="139"/>
      <c r="T425" s="139"/>
      <c r="U425" s="139"/>
      <c r="V425" s="139"/>
    </row>
    <row r="426" spans="15:22">
      <c r="O426" s="139"/>
      <c r="P426" s="139"/>
      <c r="Q426" s="139"/>
      <c r="R426" s="139"/>
      <c r="S426" s="139"/>
      <c r="T426" s="139"/>
      <c r="U426" s="139"/>
      <c r="V426" s="139"/>
    </row>
    <row r="427" spans="15:22">
      <c r="O427" s="139"/>
      <c r="P427" s="139"/>
      <c r="Q427" s="139"/>
      <c r="R427" s="139"/>
      <c r="S427" s="139"/>
      <c r="T427" s="139"/>
      <c r="U427" s="139"/>
      <c r="V427" s="139"/>
    </row>
    <row r="428" spans="15:22">
      <c r="O428" s="139"/>
      <c r="P428" s="139"/>
      <c r="Q428" s="139"/>
      <c r="R428" s="139"/>
      <c r="S428" s="139"/>
      <c r="T428" s="139"/>
      <c r="U428" s="139"/>
      <c r="V428" s="139"/>
    </row>
    <row r="429" spans="15:22">
      <c r="O429" s="139"/>
      <c r="P429" s="139"/>
      <c r="Q429" s="139"/>
      <c r="R429" s="139"/>
      <c r="S429" s="139"/>
      <c r="T429" s="139"/>
      <c r="U429" s="139"/>
      <c r="V429" s="139"/>
    </row>
    <row r="430" spans="15:22">
      <c r="O430" s="139"/>
      <c r="P430" s="139"/>
      <c r="Q430" s="139"/>
      <c r="R430" s="139"/>
      <c r="S430" s="139"/>
      <c r="T430" s="139"/>
      <c r="U430" s="139"/>
      <c r="V430" s="139"/>
    </row>
    <row r="431" spans="15:22">
      <c r="O431" s="139"/>
      <c r="P431" s="139"/>
      <c r="Q431" s="139"/>
      <c r="R431" s="139"/>
      <c r="S431" s="139"/>
      <c r="T431" s="139"/>
      <c r="U431" s="139"/>
      <c r="V431" s="139"/>
    </row>
    <row r="432" spans="15:22">
      <c r="O432" s="139"/>
      <c r="P432" s="139"/>
      <c r="Q432" s="139"/>
      <c r="R432" s="139"/>
      <c r="S432" s="139"/>
      <c r="T432" s="139"/>
      <c r="U432" s="139"/>
      <c r="V432" s="139"/>
    </row>
    <row r="433" spans="15:22">
      <c r="O433" s="139"/>
      <c r="P433" s="139"/>
      <c r="Q433" s="139"/>
      <c r="R433" s="139"/>
      <c r="S433" s="139"/>
      <c r="T433" s="139"/>
      <c r="U433" s="139"/>
      <c r="V433" s="139"/>
    </row>
    <row r="434" spans="15:22">
      <c r="O434" s="139"/>
      <c r="P434" s="139"/>
      <c r="Q434" s="139"/>
      <c r="R434" s="139"/>
      <c r="S434" s="139"/>
      <c r="T434" s="139"/>
      <c r="U434" s="139"/>
      <c r="V434" s="139"/>
    </row>
    <row r="435" spans="15:22">
      <c r="O435" s="139"/>
      <c r="P435" s="139"/>
      <c r="Q435" s="139"/>
      <c r="R435" s="139"/>
      <c r="S435" s="139"/>
      <c r="T435" s="139"/>
      <c r="U435" s="139"/>
      <c r="V435" s="139"/>
    </row>
    <row r="436" spans="15:22">
      <c r="O436" s="139"/>
      <c r="P436" s="139"/>
      <c r="Q436" s="139"/>
      <c r="R436" s="139"/>
      <c r="S436" s="139"/>
      <c r="T436" s="139"/>
      <c r="U436" s="139"/>
      <c r="V436" s="139"/>
    </row>
    <row r="437" spans="15:22">
      <c r="O437" s="139"/>
      <c r="P437" s="139"/>
      <c r="Q437" s="139"/>
      <c r="R437" s="139"/>
      <c r="S437" s="139"/>
      <c r="T437" s="139"/>
      <c r="U437" s="139"/>
      <c r="V437" s="139"/>
    </row>
    <row r="438" spans="15:22">
      <c r="O438" s="139"/>
      <c r="P438" s="139"/>
      <c r="Q438" s="139"/>
      <c r="R438" s="139"/>
      <c r="S438" s="139"/>
      <c r="T438" s="139"/>
      <c r="U438" s="139"/>
      <c r="V438" s="139"/>
    </row>
    <row r="439" spans="15:22">
      <c r="O439" s="139"/>
      <c r="P439" s="139"/>
      <c r="Q439" s="139"/>
      <c r="R439" s="139"/>
      <c r="S439" s="139"/>
      <c r="T439" s="139"/>
      <c r="U439" s="139"/>
      <c r="V439" s="139"/>
    </row>
    <row r="440" spans="15:22">
      <c r="O440" s="139"/>
      <c r="P440" s="139"/>
      <c r="Q440" s="139"/>
      <c r="R440" s="139"/>
      <c r="S440" s="139"/>
      <c r="T440" s="139"/>
      <c r="U440" s="139"/>
      <c r="V440" s="139"/>
    </row>
    <row r="441" spans="15:22">
      <c r="O441" s="139"/>
      <c r="P441" s="139"/>
      <c r="Q441" s="139"/>
      <c r="R441" s="139"/>
      <c r="S441" s="139"/>
      <c r="T441" s="139"/>
      <c r="U441" s="139"/>
      <c r="V441" s="139"/>
    </row>
    <row r="442" spans="15:22">
      <c r="O442" s="139"/>
      <c r="P442" s="139"/>
      <c r="Q442" s="139"/>
      <c r="R442" s="139"/>
      <c r="S442" s="139"/>
      <c r="T442" s="139"/>
      <c r="U442" s="139"/>
      <c r="V442" s="139"/>
    </row>
    <row r="443" spans="15:22">
      <c r="O443" s="139"/>
      <c r="P443" s="139"/>
      <c r="Q443" s="139"/>
      <c r="R443" s="139"/>
      <c r="S443" s="139"/>
      <c r="T443" s="139"/>
      <c r="U443" s="139"/>
      <c r="V443" s="139"/>
    </row>
    <row r="444" spans="15:22">
      <c r="O444" s="139"/>
      <c r="P444" s="139"/>
      <c r="Q444" s="139"/>
      <c r="R444" s="139"/>
      <c r="S444" s="139"/>
      <c r="T444" s="139"/>
      <c r="U444" s="139"/>
      <c r="V444" s="139"/>
    </row>
    <row r="445" spans="15:22">
      <c r="O445" s="139"/>
      <c r="P445" s="139"/>
      <c r="Q445" s="139"/>
      <c r="R445" s="139"/>
      <c r="S445" s="139"/>
      <c r="T445" s="139"/>
      <c r="U445" s="139"/>
      <c r="V445" s="139"/>
    </row>
    <row r="446" spans="15:22">
      <c r="O446" s="139"/>
      <c r="P446" s="139"/>
      <c r="Q446" s="139"/>
      <c r="R446" s="139"/>
      <c r="S446" s="139"/>
      <c r="T446" s="139"/>
      <c r="U446" s="139"/>
      <c r="V446" s="139"/>
    </row>
    <row r="447" spans="15:22">
      <c r="O447" s="139"/>
      <c r="P447" s="139"/>
      <c r="Q447" s="139"/>
      <c r="R447" s="139"/>
      <c r="S447" s="139"/>
      <c r="T447" s="139"/>
      <c r="U447" s="139"/>
      <c r="V447" s="139"/>
    </row>
    <row r="448" spans="15:22">
      <c r="O448" s="139"/>
      <c r="P448" s="139"/>
      <c r="Q448" s="139"/>
      <c r="R448" s="139"/>
      <c r="S448" s="139"/>
      <c r="T448" s="139"/>
      <c r="U448" s="139"/>
      <c r="V448" s="139"/>
    </row>
    <row r="449" spans="15:22">
      <c r="O449" s="139"/>
      <c r="P449" s="139"/>
      <c r="Q449" s="139"/>
      <c r="R449" s="139"/>
      <c r="S449" s="139"/>
      <c r="T449" s="139"/>
      <c r="U449" s="139"/>
      <c r="V449" s="139"/>
    </row>
    <row r="450" spans="15:22">
      <c r="O450" s="139"/>
      <c r="P450" s="139"/>
      <c r="Q450" s="139"/>
      <c r="R450" s="139"/>
      <c r="S450" s="139"/>
      <c r="T450" s="139"/>
      <c r="U450" s="139"/>
      <c r="V450" s="139"/>
    </row>
    <row r="451" spans="15:22">
      <c r="O451" s="139"/>
      <c r="P451" s="139"/>
      <c r="Q451" s="139"/>
      <c r="R451" s="139"/>
      <c r="S451" s="139"/>
      <c r="T451" s="139"/>
      <c r="U451" s="139"/>
      <c r="V451" s="139"/>
    </row>
    <row r="452" spans="15:22">
      <c r="O452" s="139"/>
      <c r="P452" s="139"/>
      <c r="Q452" s="139"/>
      <c r="R452" s="139"/>
      <c r="S452" s="139"/>
      <c r="T452" s="139"/>
      <c r="U452" s="139"/>
      <c r="V452" s="139"/>
    </row>
    <row r="453" spans="15:22">
      <c r="O453" s="139"/>
      <c r="P453" s="139"/>
      <c r="Q453" s="139"/>
      <c r="R453" s="139"/>
      <c r="S453" s="139"/>
      <c r="T453" s="139"/>
      <c r="U453" s="139"/>
      <c r="V453" s="139"/>
    </row>
    <row r="454" spans="15:22">
      <c r="O454" s="139"/>
      <c r="P454" s="139"/>
      <c r="Q454" s="139"/>
      <c r="R454" s="139"/>
      <c r="S454" s="139"/>
      <c r="T454" s="139"/>
      <c r="U454" s="139"/>
      <c r="V454" s="139"/>
    </row>
    <row r="455" spans="15:22">
      <c r="O455" s="139"/>
      <c r="P455" s="139"/>
      <c r="Q455" s="139"/>
      <c r="R455" s="139"/>
      <c r="S455" s="139"/>
      <c r="T455" s="139"/>
      <c r="U455" s="139"/>
      <c r="V455" s="139"/>
    </row>
    <row r="456" spans="15:22">
      <c r="O456" s="139"/>
      <c r="P456" s="139"/>
      <c r="Q456" s="139"/>
      <c r="R456" s="139"/>
      <c r="S456" s="139"/>
      <c r="T456" s="139"/>
      <c r="U456" s="139"/>
      <c r="V456" s="139"/>
    </row>
    <row r="457" spans="15:22">
      <c r="O457" s="139"/>
      <c r="P457" s="139"/>
      <c r="Q457" s="139"/>
      <c r="R457" s="139"/>
      <c r="S457" s="139"/>
      <c r="T457" s="139"/>
      <c r="U457" s="139"/>
      <c r="V457" s="139"/>
    </row>
    <row r="458" spans="15:22">
      <c r="O458" s="139"/>
      <c r="P458" s="139"/>
      <c r="Q458" s="139"/>
      <c r="R458" s="139"/>
      <c r="S458" s="139"/>
      <c r="T458" s="139"/>
      <c r="U458" s="139"/>
      <c r="V458" s="139"/>
    </row>
    <row r="459" spans="15:22">
      <c r="O459" s="139"/>
      <c r="P459" s="139"/>
      <c r="Q459" s="139"/>
      <c r="R459" s="139"/>
      <c r="S459" s="139"/>
      <c r="T459" s="139"/>
      <c r="U459" s="139"/>
      <c r="V459" s="139"/>
    </row>
    <row r="460" spans="15:22">
      <c r="O460" s="139"/>
      <c r="P460" s="139"/>
      <c r="Q460" s="139"/>
      <c r="R460" s="139"/>
      <c r="S460" s="139"/>
      <c r="T460" s="139"/>
      <c r="U460" s="139"/>
      <c r="V460" s="139"/>
    </row>
    <row r="461" spans="15:22">
      <c r="O461" s="139"/>
      <c r="P461" s="139"/>
      <c r="Q461" s="139"/>
      <c r="R461" s="139"/>
      <c r="S461" s="139"/>
      <c r="T461" s="139"/>
      <c r="U461" s="139"/>
      <c r="V461" s="139"/>
    </row>
    <row r="462" spans="15:22">
      <c r="O462" s="139"/>
      <c r="P462" s="139"/>
      <c r="Q462" s="139"/>
      <c r="R462" s="139"/>
      <c r="S462" s="139"/>
      <c r="T462" s="139"/>
      <c r="U462" s="139"/>
      <c r="V462" s="139"/>
    </row>
    <row r="463" spans="15:22">
      <c r="O463" s="139"/>
      <c r="P463" s="139"/>
      <c r="Q463" s="139"/>
      <c r="R463" s="139"/>
      <c r="S463" s="139"/>
      <c r="T463" s="139"/>
      <c r="U463" s="139"/>
      <c r="V463" s="139"/>
    </row>
    <row r="464" spans="15:22">
      <c r="O464" s="139"/>
      <c r="P464" s="139"/>
      <c r="Q464" s="139"/>
      <c r="R464" s="139"/>
      <c r="S464" s="139"/>
      <c r="T464" s="139"/>
      <c r="U464" s="139"/>
      <c r="V464" s="139"/>
    </row>
    <row r="465" spans="15:22">
      <c r="O465" s="139"/>
      <c r="P465" s="139"/>
      <c r="Q465" s="139"/>
      <c r="R465" s="139"/>
      <c r="S465" s="139"/>
      <c r="T465" s="139"/>
      <c r="U465" s="139"/>
      <c r="V465" s="139"/>
    </row>
    <row r="466" spans="15:22">
      <c r="O466" s="139"/>
      <c r="P466" s="139"/>
      <c r="Q466" s="139"/>
      <c r="R466" s="139"/>
      <c r="S466" s="139"/>
      <c r="T466" s="139"/>
      <c r="U466" s="139"/>
      <c r="V466" s="139"/>
    </row>
    <row r="467" spans="15:22">
      <c r="O467" s="139"/>
      <c r="P467" s="139"/>
      <c r="Q467" s="139"/>
      <c r="R467" s="139"/>
      <c r="S467" s="139"/>
      <c r="T467" s="139"/>
      <c r="U467" s="139"/>
      <c r="V467" s="139"/>
    </row>
    <row r="468" spans="15:22">
      <c r="O468" s="139"/>
      <c r="P468" s="139"/>
      <c r="Q468" s="139"/>
      <c r="R468" s="139"/>
      <c r="S468" s="139"/>
      <c r="T468" s="139"/>
      <c r="U468" s="139"/>
      <c r="V468" s="139"/>
    </row>
    <row r="469" spans="15:22">
      <c r="O469" s="139"/>
      <c r="P469" s="139"/>
      <c r="Q469" s="139"/>
      <c r="R469" s="139"/>
      <c r="S469" s="139"/>
      <c r="T469" s="139"/>
      <c r="U469" s="139"/>
      <c r="V469" s="139"/>
    </row>
    <row r="470" spans="15:22">
      <c r="O470" s="139"/>
      <c r="P470" s="139"/>
      <c r="Q470" s="139"/>
      <c r="R470" s="139"/>
      <c r="S470" s="139"/>
      <c r="T470" s="139"/>
      <c r="U470" s="139"/>
      <c r="V470" s="139"/>
    </row>
    <row r="471" spans="15:22">
      <c r="O471" s="139"/>
      <c r="P471" s="139"/>
      <c r="Q471" s="139"/>
      <c r="R471" s="139"/>
      <c r="S471" s="139"/>
      <c r="T471" s="139"/>
      <c r="U471" s="139"/>
      <c r="V471" s="139"/>
    </row>
    <row r="472" spans="15:22">
      <c r="O472" s="139"/>
      <c r="P472" s="139"/>
      <c r="Q472" s="139"/>
      <c r="R472" s="139"/>
      <c r="S472" s="139"/>
      <c r="T472" s="139"/>
      <c r="U472" s="139"/>
      <c r="V472" s="139"/>
    </row>
    <row r="473" spans="15:22">
      <c r="O473" s="139"/>
      <c r="P473" s="139"/>
      <c r="Q473" s="139"/>
      <c r="R473" s="139"/>
      <c r="S473" s="139"/>
      <c r="T473" s="139"/>
      <c r="U473" s="139"/>
      <c r="V473" s="139"/>
    </row>
    <row r="474" spans="15:22">
      <c r="O474" s="139"/>
      <c r="P474" s="139"/>
      <c r="Q474" s="139"/>
      <c r="R474" s="139"/>
      <c r="S474" s="139"/>
      <c r="T474" s="139"/>
      <c r="U474" s="139"/>
      <c r="V474" s="139"/>
    </row>
    <row r="475" spans="15:22">
      <c r="O475" s="139"/>
      <c r="P475" s="139"/>
      <c r="Q475" s="139"/>
      <c r="R475" s="139"/>
      <c r="S475" s="139"/>
      <c r="T475" s="139"/>
      <c r="U475" s="139"/>
      <c r="V475" s="139"/>
    </row>
    <row r="476" spans="15:22">
      <c r="O476" s="139"/>
      <c r="P476" s="139"/>
      <c r="Q476" s="139"/>
      <c r="R476" s="139"/>
      <c r="S476" s="139"/>
      <c r="T476" s="139"/>
      <c r="U476" s="139"/>
      <c r="V476" s="139"/>
    </row>
    <row r="477" spans="15:22">
      <c r="O477" s="139"/>
      <c r="P477" s="139"/>
      <c r="Q477" s="139"/>
      <c r="R477" s="139"/>
      <c r="S477" s="139"/>
      <c r="T477" s="139"/>
      <c r="U477" s="139"/>
      <c r="V477" s="139"/>
    </row>
    <row r="478" spans="15:22">
      <c r="O478" s="139"/>
      <c r="P478" s="139"/>
      <c r="Q478" s="139"/>
      <c r="R478" s="139"/>
      <c r="S478" s="139"/>
      <c r="T478" s="139"/>
      <c r="U478" s="139"/>
      <c r="V478" s="139"/>
    </row>
    <row r="479" spans="15:22">
      <c r="O479" s="139"/>
      <c r="P479" s="139"/>
      <c r="Q479" s="139"/>
      <c r="R479" s="139"/>
      <c r="S479" s="139"/>
      <c r="T479" s="139"/>
      <c r="U479" s="139"/>
      <c r="V479" s="139"/>
    </row>
    <row r="480" spans="15:22">
      <c r="O480" s="139"/>
      <c r="P480" s="139"/>
      <c r="Q480" s="139"/>
      <c r="R480" s="139"/>
      <c r="S480" s="139"/>
      <c r="T480" s="139"/>
      <c r="U480" s="139"/>
      <c r="V480" s="139"/>
    </row>
    <row r="481" spans="15:22">
      <c r="O481" s="139"/>
      <c r="P481" s="139"/>
      <c r="Q481" s="139"/>
      <c r="R481" s="139"/>
      <c r="S481" s="139"/>
      <c r="T481" s="139"/>
      <c r="U481" s="139"/>
      <c r="V481" s="139"/>
    </row>
    <row r="482" spans="15:22">
      <c r="O482" s="139"/>
      <c r="P482" s="139"/>
      <c r="Q482" s="139"/>
      <c r="R482" s="139"/>
      <c r="S482" s="139"/>
      <c r="T482" s="139"/>
      <c r="U482" s="139"/>
      <c r="V482" s="139"/>
    </row>
    <row r="483" spans="15:22">
      <c r="O483" s="139"/>
      <c r="P483" s="139"/>
      <c r="Q483" s="139"/>
      <c r="R483" s="139"/>
      <c r="S483" s="139"/>
      <c r="T483" s="139"/>
      <c r="U483" s="139"/>
      <c r="V483" s="139"/>
    </row>
    <row r="484" spans="15:22">
      <c r="O484" s="139"/>
      <c r="P484" s="139"/>
      <c r="Q484" s="139"/>
      <c r="R484" s="139"/>
      <c r="S484" s="139"/>
      <c r="T484" s="139"/>
      <c r="U484" s="139"/>
      <c r="V484" s="139"/>
    </row>
    <row r="485" spans="15:22">
      <c r="O485" s="139"/>
      <c r="P485" s="139"/>
      <c r="Q485" s="139"/>
      <c r="R485" s="139"/>
      <c r="S485" s="139"/>
      <c r="T485" s="139"/>
      <c r="U485" s="139"/>
      <c r="V485" s="139"/>
    </row>
    <row r="486" spans="15:22">
      <c r="O486" s="139"/>
      <c r="P486" s="139"/>
      <c r="Q486" s="139"/>
      <c r="R486" s="139"/>
      <c r="S486" s="139"/>
      <c r="T486" s="139"/>
      <c r="U486" s="139"/>
      <c r="V486" s="139"/>
    </row>
    <row r="487" spans="15:22">
      <c r="O487" s="139"/>
      <c r="P487" s="139"/>
      <c r="Q487" s="139"/>
      <c r="R487" s="139"/>
      <c r="S487" s="139"/>
      <c r="T487" s="139"/>
      <c r="U487" s="139"/>
      <c r="V487" s="139"/>
    </row>
    <row r="488" spans="15:22">
      <c r="O488" s="139"/>
      <c r="P488" s="139"/>
      <c r="Q488" s="139"/>
      <c r="R488" s="139"/>
      <c r="S488" s="139"/>
      <c r="T488" s="139"/>
      <c r="U488" s="139"/>
      <c r="V488" s="139"/>
    </row>
    <row r="489" spans="15:22">
      <c r="O489" s="139"/>
      <c r="P489" s="139"/>
      <c r="Q489" s="139"/>
      <c r="R489" s="139"/>
      <c r="S489" s="139"/>
      <c r="T489" s="139"/>
      <c r="U489" s="139"/>
      <c r="V489" s="139"/>
    </row>
    <row r="490" spans="15:22">
      <c r="O490" s="139"/>
      <c r="P490" s="139"/>
      <c r="Q490" s="139"/>
      <c r="R490" s="139"/>
      <c r="S490" s="139"/>
      <c r="T490" s="139"/>
      <c r="U490" s="139"/>
      <c r="V490" s="139"/>
    </row>
    <row r="491" spans="15:22">
      <c r="O491" s="139"/>
      <c r="P491" s="139"/>
      <c r="Q491" s="139"/>
      <c r="R491" s="139"/>
      <c r="S491" s="139"/>
      <c r="T491" s="139"/>
      <c r="U491" s="139"/>
      <c r="V491" s="139"/>
    </row>
    <row r="492" spans="15:22">
      <c r="O492" s="139"/>
      <c r="P492" s="139"/>
      <c r="Q492" s="139"/>
      <c r="R492" s="139"/>
      <c r="S492" s="139"/>
      <c r="T492" s="139"/>
      <c r="U492" s="139"/>
      <c r="V492" s="139"/>
    </row>
    <row r="493" spans="15:22">
      <c r="O493" s="139"/>
      <c r="P493" s="139"/>
      <c r="Q493" s="139"/>
      <c r="R493" s="139"/>
      <c r="S493" s="139"/>
      <c r="T493" s="139"/>
      <c r="U493" s="139"/>
      <c r="V493" s="139"/>
    </row>
    <row r="494" spans="15:22">
      <c r="O494" s="139"/>
      <c r="P494" s="139"/>
      <c r="Q494" s="139"/>
      <c r="R494" s="139"/>
      <c r="S494" s="139"/>
      <c r="T494" s="139"/>
      <c r="U494" s="139"/>
      <c r="V494" s="139"/>
    </row>
    <row r="495" spans="15:22">
      <c r="O495" s="139"/>
      <c r="P495" s="139"/>
      <c r="Q495" s="139"/>
      <c r="R495" s="139"/>
      <c r="S495" s="139"/>
      <c r="T495" s="139"/>
      <c r="U495" s="139"/>
      <c r="V495" s="139"/>
    </row>
    <row r="496" spans="15:22">
      <c r="O496" s="139"/>
      <c r="P496" s="139"/>
      <c r="Q496" s="139"/>
      <c r="R496" s="139"/>
      <c r="S496" s="139"/>
      <c r="T496" s="139"/>
      <c r="U496" s="139"/>
      <c r="V496" s="139"/>
    </row>
    <row r="497" spans="15:22">
      <c r="O497" s="139"/>
      <c r="P497" s="139"/>
      <c r="Q497" s="139"/>
      <c r="R497" s="139"/>
      <c r="S497" s="139"/>
      <c r="T497" s="139"/>
      <c r="U497" s="139"/>
      <c r="V497" s="139"/>
    </row>
    <row r="498" spans="15:22">
      <c r="O498" s="139"/>
      <c r="P498" s="139"/>
      <c r="Q498" s="139"/>
      <c r="R498" s="139"/>
      <c r="S498" s="139"/>
      <c r="T498" s="139"/>
      <c r="U498" s="139"/>
      <c r="V498" s="139"/>
    </row>
    <row r="499" spans="15:22">
      <c r="O499" s="139"/>
      <c r="P499" s="139"/>
      <c r="Q499" s="139"/>
      <c r="R499" s="139"/>
      <c r="S499" s="139"/>
      <c r="T499" s="139"/>
      <c r="U499" s="139"/>
      <c r="V499" s="139"/>
    </row>
    <row r="500" spans="15:22">
      <c r="O500" s="139"/>
      <c r="P500" s="139"/>
      <c r="Q500" s="139"/>
      <c r="R500" s="139"/>
      <c r="S500" s="139"/>
      <c r="T500" s="139"/>
      <c r="U500" s="139"/>
      <c r="V500" s="139"/>
    </row>
    <row r="501" spans="15:22">
      <c r="O501" s="139"/>
      <c r="P501" s="139"/>
      <c r="Q501" s="139"/>
      <c r="R501" s="139"/>
      <c r="S501" s="139"/>
      <c r="T501" s="139"/>
      <c r="U501" s="139"/>
      <c r="V501" s="139"/>
    </row>
    <row r="502" spans="15:22">
      <c r="O502" s="139"/>
      <c r="P502" s="139"/>
      <c r="Q502" s="139"/>
      <c r="R502" s="139"/>
      <c r="S502" s="139"/>
      <c r="T502" s="139"/>
      <c r="U502" s="139"/>
      <c r="V502" s="139"/>
    </row>
    <row r="503" spans="15:22">
      <c r="O503" s="139"/>
      <c r="P503" s="139"/>
      <c r="Q503" s="139"/>
      <c r="R503" s="139"/>
      <c r="S503" s="139"/>
      <c r="T503" s="139"/>
      <c r="U503" s="139"/>
      <c r="V503" s="139"/>
    </row>
    <row r="504" spans="15:22">
      <c r="O504" s="139"/>
      <c r="P504" s="139"/>
      <c r="Q504" s="139"/>
      <c r="R504" s="139"/>
      <c r="S504" s="139"/>
      <c r="T504" s="139"/>
      <c r="U504" s="139"/>
      <c r="V504" s="139"/>
    </row>
    <row r="505" spans="15:22">
      <c r="O505" s="139"/>
      <c r="P505" s="139"/>
      <c r="Q505" s="139"/>
      <c r="R505" s="139"/>
      <c r="S505" s="139"/>
      <c r="T505" s="139"/>
      <c r="U505" s="139"/>
      <c r="V505" s="139"/>
    </row>
    <row r="506" spans="15:22">
      <c r="O506" s="139"/>
      <c r="P506" s="139"/>
      <c r="Q506" s="139"/>
      <c r="R506" s="139"/>
      <c r="S506" s="139"/>
      <c r="T506" s="139"/>
      <c r="U506" s="139"/>
      <c r="V506" s="139"/>
    </row>
    <row r="507" spans="15:22">
      <c r="O507" s="139"/>
      <c r="P507" s="139"/>
      <c r="Q507" s="139"/>
      <c r="R507" s="139"/>
      <c r="S507" s="139"/>
      <c r="T507" s="139"/>
      <c r="U507" s="139"/>
      <c r="V507" s="139"/>
    </row>
    <row r="508" spans="15:22">
      <c r="O508" s="139"/>
      <c r="P508" s="139"/>
      <c r="Q508" s="139"/>
      <c r="R508" s="139"/>
      <c r="S508" s="139"/>
      <c r="T508" s="139"/>
      <c r="U508" s="139"/>
      <c r="V508" s="139"/>
    </row>
    <row r="509" spans="15:22">
      <c r="O509" s="139"/>
      <c r="P509" s="139"/>
      <c r="Q509" s="139"/>
      <c r="R509" s="139"/>
      <c r="S509" s="139"/>
      <c r="T509" s="139"/>
      <c r="U509" s="139"/>
      <c r="V509" s="139"/>
    </row>
    <row r="510" spans="15:22">
      <c r="O510" s="139"/>
      <c r="P510" s="139"/>
      <c r="Q510" s="139"/>
      <c r="R510" s="139"/>
      <c r="S510" s="139"/>
      <c r="T510" s="139"/>
      <c r="U510" s="139"/>
      <c r="V510" s="139"/>
    </row>
    <row r="511" spans="15:22">
      <c r="O511" s="139"/>
      <c r="P511" s="139"/>
      <c r="Q511" s="139"/>
      <c r="R511" s="139"/>
      <c r="S511" s="139"/>
      <c r="T511" s="139"/>
      <c r="U511" s="139"/>
      <c r="V511" s="139"/>
    </row>
    <row r="512" spans="15:22">
      <c r="O512" s="139"/>
      <c r="P512" s="139"/>
      <c r="Q512" s="139"/>
      <c r="R512" s="139"/>
      <c r="S512" s="139"/>
      <c r="T512" s="139"/>
      <c r="U512" s="139"/>
      <c r="V512" s="139"/>
    </row>
    <row r="513" spans="15:22">
      <c r="O513" s="139"/>
      <c r="P513" s="139"/>
      <c r="Q513" s="139"/>
      <c r="R513" s="139"/>
      <c r="S513" s="139"/>
      <c r="T513" s="139"/>
      <c r="U513" s="139"/>
      <c r="V513" s="139"/>
    </row>
    <row r="514" spans="15:22">
      <c r="O514" s="139"/>
      <c r="P514" s="139"/>
      <c r="Q514" s="139"/>
      <c r="R514" s="139"/>
      <c r="S514" s="139"/>
      <c r="T514" s="139"/>
      <c r="U514" s="139"/>
      <c r="V514" s="139"/>
    </row>
    <row r="515" spans="15:22">
      <c r="O515" s="139"/>
      <c r="P515" s="139"/>
      <c r="Q515" s="139"/>
      <c r="R515" s="139"/>
      <c r="S515" s="139"/>
      <c r="T515" s="139"/>
      <c r="U515" s="139"/>
      <c r="V515" s="139"/>
    </row>
    <row r="516" spans="15:22">
      <c r="O516" s="139"/>
      <c r="P516" s="139"/>
      <c r="Q516" s="139"/>
      <c r="R516" s="139"/>
      <c r="S516" s="139"/>
      <c r="T516" s="139"/>
      <c r="U516" s="139"/>
      <c r="V516" s="139"/>
    </row>
    <row r="517" spans="15:22">
      <c r="O517" s="139"/>
      <c r="P517" s="139"/>
      <c r="Q517" s="139"/>
      <c r="R517" s="139"/>
      <c r="S517" s="139"/>
      <c r="T517" s="139"/>
      <c r="U517" s="139"/>
      <c r="V517" s="139"/>
    </row>
    <row r="518" spans="15:22">
      <c r="O518" s="139"/>
      <c r="P518" s="139"/>
      <c r="Q518" s="139"/>
      <c r="R518" s="139"/>
      <c r="S518" s="139"/>
      <c r="T518" s="139"/>
      <c r="U518" s="139"/>
      <c r="V518" s="139"/>
    </row>
    <row r="519" spans="15:22">
      <c r="O519" s="139"/>
      <c r="P519" s="139"/>
      <c r="Q519" s="139"/>
      <c r="R519" s="139"/>
      <c r="S519" s="139"/>
      <c r="T519" s="139"/>
      <c r="U519" s="139"/>
      <c r="V519" s="139"/>
    </row>
    <row r="520" spans="15:22">
      <c r="O520" s="139"/>
      <c r="P520" s="139"/>
      <c r="Q520" s="139"/>
      <c r="R520" s="139"/>
      <c r="S520" s="139"/>
      <c r="T520" s="139"/>
      <c r="U520" s="139"/>
      <c r="V520" s="139"/>
    </row>
    <row r="521" spans="15:22">
      <c r="O521" s="139"/>
      <c r="P521" s="139"/>
      <c r="Q521" s="139"/>
      <c r="R521" s="139"/>
      <c r="S521" s="139"/>
      <c r="T521" s="139"/>
      <c r="U521" s="139"/>
      <c r="V521" s="139"/>
    </row>
    <row r="522" spans="15:22">
      <c r="O522" s="139"/>
      <c r="P522" s="139"/>
      <c r="Q522" s="139"/>
      <c r="R522" s="139"/>
      <c r="S522" s="139"/>
      <c r="T522" s="139"/>
      <c r="U522" s="139"/>
      <c r="V522" s="139"/>
    </row>
    <row r="523" spans="15:22">
      <c r="O523" s="139"/>
      <c r="P523" s="139"/>
      <c r="Q523" s="139"/>
      <c r="R523" s="139"/>
      <c r="S523" s="139"/>
      <c r="T523" s="139"/>
      <c r="U523" s="139"/>
      <c r="V523" s="139"/>
    </row>
    <row r="524" spans="15:22">
      <c r="O524" s="139"/>
      <c r="P524" s="139"/>
      <c r="Q524" s="139"/>
      <c r="R524" s="139"/>
      <c r="S524" s="139"/>
      <c r="T524" s="139"/>
      <c r="U524" s="139"/>
      <c r="V524" s="139"/>
    </row>
    <row r="525" spans="15:22">
      <c r="O525" s="139"/>
      <c r="P525" s="139"/>
      <c r="Q525" s="139"/>
      <c r="R525" s="139"/>
      <c r="S525" s="139"/>
      <c r="T525" s="139"/>
      <c r="U525" s="139"/>
      <c r="V525" s="139"/>
    </row>
    <row r="526" spans="15:22">
      <c r="O526" s="139"/>
      <c r="P526" s="139"/>
      <c r="Q526" s="139"/>
      <c r="R526" s="139"/>
      <c r="S526" s="139"/>
      <c r="T526" s="139"/>
      <c r="U526" s="139"/>
      <c r="V526" s="139"/>
    </row>
    <row r="527" spans="15:22">
      <c r="O527" s="139"/>
      <c r="P527" s="139"/>
      <c r="Q527" s="139"/>
      <c r="R527" s="139"/>
      <c r="S527" s="139"/>
      <c r="T527" s="139"/>
      <c r="U527" s="139"/>
      <c r="V527" s="139"/>
    </row>
    <row r="528" spans="15:22">
      <c r="O528" s="139"/>
      <c r="P528" s="139"/>
      <c r="Q528" s="139"/>
      <c r="R528" s="139"/>
      <c r="S528" s="139"/>
      <c r="T528" s="139"/>
      <c r="U528" s="139"/>
      <c r="V528" s="139"/>
    </row>
    <row r="529" spans="15:22">
      <c r="O529" s="139"/>
      <c r="P529" s="139"/>
      <c r="Q529" s="139"/>
      <c r="R529" s="139"/>
      <c r="S529" s="139"/>
      <c r="T529" s="139"/>
      <c r="U529" s="139"/>
      <c r="V529" s="139"/>
    </row>
    <row r="530" spans="15:22">
      <c r="O530" s="139"/>
      <c r="P530" s="139"/>
      <c r="Q530" s="139"/>
      <c r="R530" s="139"/>
      <c r="S530" s="139"/>
      <c r="T530" s="139"/>
      <c r="U530" s="139"/>
      <c r="V530" s="139"/>
    </row>
    <row r="531" spans="15:22">
      <c r="O531" s="139"/>
      <c r="P531" s="139"/>
      <c r="Q531" s="139"/>
      <c r="R531" s="139"/>
      <c r="S531" s="139"/>
      <c r="T531" s="139"/>
      <c r="U531" s="139"/>
      <c r="V531" s="139"/>
    </row>
    <row r="532" spans="15:22">
      <c r="O532" s="139"/>
      <c r="P532" s="139"/>
      <c r="Q532" s="139"/>
      <c r="R532" s="139"/>
      <c r="S532" s="139"/>
      <c r="T532" s="139"/>
      <c r="U532" s="139"/>
      <c r="V532" s="139"/>
    </row>
    <row r="533" spans="15:22">
      <c r="O533" s="139"/>
      <c r="P533" s="139"/>
      <c r="Q533" s="139"/>
      <c r="R533" s="139"/>
      <c r="S533" s="139"/>
      <c r="T533" s="139"/>
      <c r="U533" s="139"/>
      <c r="V533" s="139"/>
    </row>
    <row r="534" spans="15:22">
      <c r="O534" s="139"/>
      <c r="P534" s="139"/>
      <c r="Q534" s="139"/>
      <c r="R534" s="139"/>
      <c r="S534" s="139"/>
      <c r="T534" s="139"/>
      <c r="U534" s="139"/>
      <c r="V534" s="139"/>
    </row>
    <row r="535" spans="15:22">
      <c r="O535" s="139"/>
      <c r="P535" s="139"/>
      <c r="Q535" s="139"/>
      <c r="R535" s="139"/>
      <c r="S535" s="139"/>
      <c r="T535" s="139"/>
      <c r="U535" s="139"/>
      <c r="V535" s="139"/>
    </row>
    <row r="536" spans="15:22">
      <c r="O536" s="139"/>
      <c r="P536" s="139"/>
      <c r="Q536" s="139"/>
      <c r="R536" s="139"/>
      <c r="S536" s="139"/>
      <c r="T536" s="139"/>
      <c r="U536" s="139"/>
      <c r="V536" s="139"/>
    </row>
    <row r="537" spans="15:22">
      <c r="O537" s="139"/>
      <c r="P537" s="139"/>
      <c r="Q537" s="139"/>
      <c r="R537" s="139"/>
      <c r="S537" s="139"/>
      <c r="T537" s="139"/>
      <c r="U537" s="139"/>
      <c r="V537" s="139"/>
    </row>
    <row r="538" spans="15:22">
      <c r="O538" s="139"/>
      <c r="P538" s="139"/>
      <c r="Q538" s="139"/>
      <c r="R538" s="139"/>
      <c r="S538" s="139"/>
      <c r="T538" s="139"/>
      <c r="U538" s="139"/>
      <c r="V538" s="139"/>
    </row>
    <row r="539" spans="15:22">
      <c r="O539" s="139"/>
      <c r="P539" s="139"/>
      <c r="Q539" s="139"/>
      <c r="R539" s="139"/>
      <c r="S539" s="139"/>
      <c r="T539" s="139"/>
      <c r="U539" s="139"/>
      <c r="V539" s="139"/>
    </row>
    <row r="540" spans="15:22">
      <c r="O540" s="139"/>
      <c r="P540" s="139"/>
      <c r="Q540" s="139"/>
      <c r="R540" s="139"/>
      <c r="S540" s="139"/>
      <c r="T540" s="139"/>
      <c r="U540" s="139"/>
      <c r="V540" s="139"/>
    </row>
    <row r="541" spans="15:22">
      <c r="O541" s="139"/>
      <c r="P541" s="139"/>
      <c r="Q541" s="139"/>
      <c r="R541" s="139"/>
      <c r="S541" s="139"/>
      <c r="T541" s="139"/>
      <c r="U541" s="139"/>
      <c r="V541" s="139"/>
    </row>
    <row r="542" spans="15:22">
      <c r="O542" s="139"/>
      <c r="P542" s="139"/>
      <c r="Q542" s="139"/>
      <c r="R542" s="139"/>
      <c r="S542" s="139"/>
      <c r="T542" s="139"/>
      <c r="U542" s="139"/>
      <c r="V542" s="139"/>
    </row>
    <row r="543" spans="15:22">
      <c r="O543" s="139"/>
      <c r="P543" s="139"/>
      <c r="Q543" s="139"/>
      <c r="R543" s="139"/>
      <c r="S543" s="139"/>
      <c r="T543" s="139"/>
      <c r="U543" s="139"/>
      <c r="V543" s="139"/>
    </row>
    <row r="544" spans="15:22">
      <c r="O544" s="139"/>
      <c r="P544" s="139"/>
      <c r="Q544" s="139"/>
      <c r="R544" s="139"/>
      <c r="S544" s="139"/>
      <c r="T544" s="139"/>
      <c r="U544" s="139"/>
      <c r="V544" s="139"/>
    </row>
    <row r="545" spans="15:22">
      <c r="O545" s="139"/>
      <c r="P545" s="139"/>
      <c r="Q545" s="139"/>
      <c r="R545" s="139"/>
      <c r="S545" s="139"/>
      <c r="T545" s="139"/>
      <c r="U545" s="139"/>
      <c r="V545" s="139"/>
    </row>
    <row r="546" spans="15:22">
      <c r="O546" s="139"/>
      <c r="P546" s="139"/>
      <c r="Q546" s="139"/>
      <c r="R546" s="139"/>
      <c r="S546" s="139"/>
      <c r="T546" s="139"/>
      <c r="U546" s="139"/>
      <c r="V546" s="139"/>
    </row>
    <row r="547" spans="15:22">
      <c r="O547" s="139"/>
      <c r="P547" s="139"/>
      <c r="Q547" s="139"/>
      <c r="R547" s="139"/>
      <c r="S547" s="139"/>
      <c r="T547" s="139"/>
      <c r="U547" s="139"/>
      <c r="V547" s="139"/>
    </row>
    <row r="548" spans="15:22">
      <c r="O548" s="139"/>
      <c r="P548" s="139"/>
      <c r="Q548" s="139"/>
      <c r="R548" s="139"/>
      <c r="S548" s="139"/>
      <c r="T548" s="139"/>
      <c r="U548" s="139"/>
      <c r="V548" s="139"/>
    </row>
    <row r="549" spans="15:22">
      <c r="O549" s="139"/>
      <c r="P549" s="139"/>
      <c r="Q549" s="139"/>
      <c r="R549" s="139"/>
      <c r="S549" s="139"/>
      <c r="T549" s="139"/>
      <c r="U549" s="139"/>
      <c r="V549" s="139"/>
    </row>
    <row r="550" spans="15:22">
      <c r="O550" s="139"/>
      <c r="P550" s="139"/>
      <c r="Q550" s="139"/>
      <c r="R550" s="139"/>
      <c r="S550" s="139"/>
      <c r="T550" s="139"/>
      <c r="U550" s="139"/>
      <c r="V550" s="139"/>
    </row>
    <row r="551" spans="15:22">
      <c r="O551" s="139"/>
      <c r="P551" s="139"/>
      <c r="Q551" s="139"/>
      <c r="R551" s="139"/>
      <c r="S551" s="139"/>
      <c r="T551" s="139"/>
      <c r="U551" s="139"/>
      <c r="V551" s="139"/>
    </row>
    <row r="552" spans="15:22">
      <c r="O552" s="139"/>
      <c r="P552" s="139"/>
      <c r="Q552" s="139"/>
      <c r="R552" s="139"/>
      <c r="S552" s="139"/>
      <c r="T552" s="139"/>
      <c r="U552" s="139"/>
      <c r="V552" s="139"/>
    </row>
    <row r="553" spans="15:22">
      <c r="O553" s="139"/>
      <c r="P553" s="139"/>
      <c r="Q553" s="139"/>
      <c r="R553" s="139"/>
      <c r="S553" s="139"/>
      <c r="T553" s="139"/>
      <c r="U553" s="139"/>
      <c r="V553" s="139"/>
    </row>
    <row r="554" spans="15:22">
      <c r="O554" s="139"/>
      <c r="P554" s="139"/>
      <c r="Q554" s="139"/>
      <c r="R554" s="139"/>
      <c r="S554" s="139"/>
      <c r="T554" s="139"/>
      <c r="U554" s="139"/>
      <c r="V554" s="139"/>
    </row>
    <row r="555" spans="15:22">
      <c r="O555" s="139"/>
      <c r="P555" s="139"/>
      <c r="Q555" s="139"/>
      <c r="R555" s="139"/>
      <c r="S555" s="139"/>
      <c r="T555" s="139"/>
      <c r="U555" s="139"/>
      <c r="V555" s="139"/>
    </row>
    <row r="556" spans="15:22">
      <c r="O556" s="139"/>
      <c r="P556" s="139"/>
      <c r="Q556" s="139"/>
      <c r="R556" s="139"/>
      <c r="S556" s="139"/>
      <c r="T556" s="139"/>
      <c r="U556" s="139"/>
      <c r="V556" s="139"/>
    </row>
    <row r="557" spans="15:22">
      <c r="O557" s="139"/>
      <c r="P557" s="139"/>
      <c r="Q557" s="139"/>
      <c r="R557" s="139"/>
      <c r="S557" s="139"/>
      <c r="T557" s="139"/>
      <c r="U557" s="139"/>
      <c r="V557" s="139"/>
    </row>
    <row r="558" spans="15:22">
      <c r="O558" s="139"/>
      <c r="P558" s="139"/>
      <c r="Q558" s="139"/>
      <c r="R558" s="139"/>
      <c r="S558" s="139"/>
      <c r="T558" s="139"/>
      <c r="U558" s="139"/>
      <c r="V558" s="139"/>
    </row>
    <row r="559" spans="15:22">
      <c r="O559" s="139"/>
      <c r="P559" s="139"/>
      <c r="Q559" s="139"/>
      <c r="R559" s="139"/>
      <c r="S559" s="139"/>
      <c r="T559" s="139"/>
      <c r="U559" s="139"/>
      <c r="V559" s="139"/>
    </row>
    <row r="560" spans="15:22">
      <c r="O560" s="139"/>
      <c r="P560" s="139"/>
      <c r="Q560" s="139"/>
      <c r="R560" s="139"/>
      <c r="S560" s="139"/>
      <c r="T560" s="139"/>
      <c r="U560" s="139"/>
      <c r="V560" s="139"/>
    </row>
    <row r="561" spans="15:22">
      <c r="O561" s="139"/>
      <c r="P561" s="139"/>
      <c r="Q561" s="139"/>
      <c r="R561" s="139"/>
      <c r="S561" s="139"/>
      <c r="T561" s="139"/>
      <c r="U561" s="139"/>
      <c r="V561" s="139"/>
    </row>
    <row r="562" spans="15:22">
      <c r="O562" s="139"/>
      <c r="P562" s="139"/>
      <c r="Q562" s="139"/>
      <c r="R562" s="139"/>
      <c r="S562" s="139"/>
      <c r="T562" s="139"/>
      <c r="U562" s="139"/>
      <c r="V562" s="139"/>
    </row>
    <row r="563" spans="15:22">
      <c r="O563" s="139"/>
      <c r="P563" s="139"/>
      <c r="Q563" s="139"/>
      <c r="R563" s="139"/>
      <c r="S563" s="139"/>
      <c r="T563" s="139"/>
      <c r="U563" s="139"/>
      <c r="V563" s="139"/>
    </row>
    <row r="564" spans="15:22">
      <c r="O564" s="139"/>
      <c r="P564" s="139"/>
      <c r="Q564" s="139"/>
      <c r="R564" s="139"/>
      <c r="S564" s="139"/>
      <c r="T564" s="139"/>
      <c r="U564" s="139"/>
      <c r="V564" s="139"/>
    </row>
    <row r="565" spans="15:22">
      <c r="O565" s="139"/>
      <c r="P565" s="139"/>
      <c r="Q565" s="139"/>
      <c r="R565" s="139"/>
      <c r="S565" s="139"/>
      <c r="T565" s="139"/>
      <c r="U565" s="139"/>
      <c r="V565" s="139"/>
    </row>
    <row r="566" spans="15:22">
      <c r="O566" s="139"/>
      <c r="P566" s="139"/>
      <c r="Q566" s="139"/>
      <c r="R566" s="139"/>
      <c r="S566" s="139"/>
      <c r="T566" s="139"/>
      <c r="U566" s="139"/>
      <c r="V566" s="139"/>
    </row>
    <row r="567" spans="15:22">
      <c r="O567" s="139"/>
      <c r="P567" s="139"/>
      <c r="Q567" s="139"/>
      <c r="R567" s="139"/>
      <c r="S567" s="139"/>
      <c r="T567" s="139"/>
      <c r="U567" s="139"/>
      <c r="V567" s="139"/>
    </row>
    <row r="568" spans="15:22">
      <c r="O568" s="139"/>
      <c r="P568" s="139"/>
      <c r="Q568" s="139"/>
      <c r="R568" s="139"/>
      <c r="S568" s="139"/>
      <c r="T568" s="139"/>
      <c r="U568" s="139"/>
      <c r="V568" s="139"/>
    </row>
    <row r="569" spans="15:22">
      <c r="O569" s="139"/>
      <c r="P569" s="139"/>
      <c r="Q569" s="139"/>
      <c r="R569" s="139"/>
      <c r="S569" s="139"/>
      <c r="T569" s="139"/>
      <c r="U569" s="139"/>
      <c r="V569" s="139"/>
    </row>
    <row r="570" spans="15:22">
      <c r="O570" s="139"/>
      <c r="P570" s="139"/>
      <c r="Q570" s="139"/>
      <c r="R570" s="139"/>
      <c r="S570" s="139"/>
      <c r="T570" s="139"/>
      <c r="U570" s="139"/>
      <c r="V570" s="139"/>
    </row>
    <row r="571" spans="15:22">
      <c r="O571" s="139"/>
      <c r="P571" s="139"/>
      <c r="Q571" s="139"/>
      <c r="R571" s="139"/>
      <c r="S571" s="139"/>
      <c r="T571" s="139"/>
      <c r="U571" s="139"/>
      <c r="V571" s="139"/>
    </row>
    <row r="572" spans="15:22">
      <c r="O572" s="139"/>
      <c r="P572" s="139"/>
      <c r="Q572" s="139"/>
      <c r="R572" s="139"/>
      <c r="S572" s="139"/>
      <c r="T572" s="139"/>
      <c r="U572" s="139"/>
      <c r="V572" s="139"/>
    </row>
    <row r="573" spans="15:22">
      <c r="O573" s="139"/>
      <c r="P573" s="139"/>
      <c r="Q573" s="139"/>
      <c r="R573" s="139"/>
      <c r="S573" s="139"/>
      <c r="T573" s="139"/>
      <c r="U573" s="139"/>
      <c r="V573" s="139"/>
    </row>
    <row r="574" spans="15:22">
      <c r="O574" s="139"/>
      <c r="P574" s="139"/>
      <c r="Q574" s="139"/>
      <c r="R574" s="139"/>
      <c r="S574" s="139"/>
      <c r="T574" s="139"/>
      <c r="U574" s="139"/>
      <c r="V574" s="139"/>
    </row>
    <row r="575" spans="15:22">
      <c r="O575" s="139"/>
      <c r="P575" s="139"/>
      <c r="Q575" s="139"/>
      <c r="R575" s="139"/>
      <c r="S575" s="139"/>
      <c r="T575" s="139"/>
      <c r="U575" s="139"/>
      <c r="V575" s="139"/>
    </row>
    <row r="576" spans="15:22">
      <c r="O576" s="139"/>
      <c r="P576" s="139"/>
      <c r="Q576" s="139"/>
      <c r="R576" s="139"/>
      <c r="S576" s="139"/>
      <c r="T576" s="139"/>
      <c r="U576" s="139"/>
      <c r="V576" s="139"/>
    </row>
    <row r="577" spans="15:22">
      <c r="O577" s="139"/>
      <c r="P577" s="139"/>
      <c r="Q577" s="139"/>
      <c r="R577" s="139"/>
      <c r="S577" s="139"/>
      <c r="T577" s="139"/>
      <c r="U577" s="139"/>
      <c r="V577" s="139"/>
    </row>
    <row r="578" spans="15:22">
      <c r="O578" s="139"/>
      <c r="P578" s="139"/>
      <c r="Q578" s="139"/>
      <c r="R578" s="139"/>
      <c r="S578" s="139"/>
      <c r="T578" s="139"/>
      <c r="U578" s="139"/>
      <c r="V578" s="139"/>
    </row>
    <row r="579" spans="15:22">
      <c r="O579" s="139"/>
      <c r="P579" s="139"/>
      <c r="Q579" s="139"/>
      <c r="R579" s="139"/>
      <c r="S579" s="139"/>
      <c r="T579" s="139"/>
      <c r="U579" s="139"/>
      <c r="V579" s="139"/>
    </row>
    <row r="580" spans="15:22">
      <c r="O580" s="139"/>
      <c r="P580" s="139"/>
      <c r="Q580" s="139"/>
      <c r="R580" s="139"/>
      <c r="S580" s="139"/>
      <c r="T580" s="139"/>
      <c r="U580" s="139"/>
      <c r="V580" s="139"/>
    </row>
    <row r="581" spans="15:22">
      <c r="O581" s="139"/>
      <c r="P581" s="139"/>
      <c r="Q581" s="139"/>
      <c r="R581" s="139"/>
      <c r="S581" s="139"/>
      <c r="T581" s="139"/>
      <c r="U581" s="139"/>
      <c r="V581" s="139"/>
    </row>
    <row r="582" spans="15:22">
      <c r="O582" s="139"/>
      <c r="P582" s="139"/>
      <c r="Q582" s="139"/>
      <c r="R582" s="139"/>
      <c r="S582" s="139"/>
      <c r="T582" s="139"/>
      <c r="U582" s="139"/>
      <c r="V582" s="139"/>
    </row>
    <row r="583" spans="15:22">
      <c r="O583" s="139"/>
      <c r="P583" s="139"/>
      <c r="Q583" s="139"/>
      <c r="R583" s="139"/>
      <c r="S583" s="139"/>
      <c r="T583" s="139"/>
      <c r="U583" s="139"/>
      <c r="V583" s="139"/>
    </row>
    <row r="584" spans="15:22">
      <c r="O584" s="139"/>
      <c r="P584" s="139"/>
      <c r="Q584" s="139"/>
      <c r="R584" s="139"/>
      <c r="S584" s="139"/>
      <c r="T584" s="139"/>
      <c r="U584" s="139"/>
      <c r="V584" s="139"/>
    </row>
    <row r="585" spans="15:22">
      <c r="O585" s="139"/>
      <c r="P585" s="139"/>
      <c r="Q585" s="139"/>
      <c r="R585" s="139"/>
      <c r="S585" s="139"/>
      <c r="T585" s="139"/>
      <c r="U585" s="139"/>
      <c r="V585" s="139"/>
    </row>
    <row r="586" spans="15:22">
      <c r="O586" s="139"/>
      <c r="P586" s="139"/>
      <c r="Q586" s="139"/>
      <c r="R586" s="139"/>
      <c r="S586" s="139"/>
      <c r="T586" s="139"/>
      <c r="U586" s="139"/>
      <c r="V586" s="139"/>
    </row>
    <row r="587" spans="15:22">
      <c r="O587" s="139"/>
      <c r="P587" s="139"/>
      <c r="Q587" s="139"/>
      <c r="R587" s="139"/>
      <c r="S587" s="139"/>
      <c r="T587" s="139"/>
      <c r="U587" s="139"/>
      <c r="V587" s="139"/>
    </row>
    <row r="588" spans="15:22">
      <c r="O588" s="139"/>
      <c r="P588" s="139"/>
      <c r="Q588" s="139"/>
      <c r="R588" s="139"/>
      <c r="S588" s="139"/>
      <c r="T588" s="139"/>
      <c r="U588" s="139"/>
      <c r="V588" s="139"/>
    </row>
    <row r="589" spans="15:22">
      <c r="O589" s="139"/>
      <c r="P589" s="139"/>
      <c r="Q589" s="139"/>
      <c r="R589" s="139"/>
      <c r="S589" s="139"/>
      <c r="T589" s="139"/>
      <c r="U589" s="139"/>
      <c r="V589" s="139"/>
    </row>
    <row r="590" spans="15:22">
      <c r="O590" s="139"/>
      <c r="P590" s="139"/>
      <c r="Q590" s="139"/>
      <c r="R590" s="139"/>
      <c r="S590" s="139"/>
      <c r="T590" s="139"/>
      <c r="U590" s="139"/>
      <c r="V590" s="139"/>
    </row>
    <row r="591" spans="15:22">
      <c r="O591" s="139"/>
      <c r="P591" s="139"/>
      <c r="Q591" s="139"/>
      <c r="R591" s="139"/>
      <c r="S591" s="139"/>
      <c r="T591" s="139"/>
      <c r="U591" s="139"/>
      <c r="V591" s="139"/>
    </row>
    <row r="592" spans="15:22">
      <c r="O592" s="139"/>
      <c r="P592" s="139"/>
      <c r="Q592" s="139"/>
      <c r="R592" s="139"/>
      <c r="S592" s="139"/>
      <c r="T592" s="139"/>
      <c r="U592" s="139"/>
      <c r="V592" s="139"/>
    </row>
    <row r="593" spans="15:22">
      <c r="O593" s="139"/>
      <c r="P593" s="139"/>
      <c r="Q593" s="139"/>
      <c r="R593" s="139"/>
      <c r="S593" s="139"/>
      <c r="T593" s="139"/>
      <c r="U593" s="139"/>
      <c r="V593" s="139"/>
    </row>
    <row r="594" spans="15:22">
      <c r="O594" s="139"/>
      <c r="P594" s="139"/>
      <c r="Q594" s="139"/>
      <c r="R594" s="139"/>
      <c r="S594" s="139"/>
      <c r="T594" s="139"/>
      <c r="U594" s="139"/>
      <c r="V594" s="139"/>
    </row>
    <row r="595" spans="15:22">
      <c r="O595" s="139"/>
      <c r="P595" s="139"/>
      <c r="Q595" s="139"/>
      <c r="R595" s="139"/>
      <c r="S595" s="139"/>
      <c r="T595" s="139"/>
      <c r="U595" s="139"/>
      <c r="V595" s="139"/>
    </row>
    <row r="596" spans="15:22">
      <c r="O596" s="139"/>
      <c r="P596" s="139"/>
      <c r="Q596" s="139"/>
      <c r="R596" s="139"/>
      <c r="S596" s="139"/>
      <c r="T596" s="139"/>
      <c r="U596" s="139"/>
      <c r="V596" s="139"/>
    </row>
    <row r="597" spans="15:22">
      <c r="O597" s="139"/>
      <c r="P597" s="139"/>
      <c r="Q597" s="139"/>
      <c r="R597" s="139"/>
      <c r="S597" s="139"/>
      <c r="T597" s="139"/>
      <c r="U597" s="139"/>
      <c r="V597" s="139"/>
    </row>
    <row r="598" spans="15:22">
      <c r="O598" s="139"/>
      <c r="P598" s="139"/>
      <c r="Q598" s="139"/>
      <c r="R598" s="139"/>
      <c r="S598" s="139"/>
      <c r="T598" s="139"/>
      <c r="U598" s="139"/>
      <c r="V598" s="139"/>
    </row>
    <row r="599" spans="15:22">
      <c r="O599" s="139"/>
      <c r="P599" s="139"/>
      <c r="Q599" s="139"/>
      <c r="R599" s="139"/>
      <c r="S599" s="139"/>
      <c r="T599" s="139"/>
      <c r="U599" s="139"/>
      <c r="V599" s="139"/>
    </row>
    <row r="600" spans="15:22">
      <c r="O600" s="139"/>
      <c r="P600" s="139"/>
      <c r="Q600" s="139"/>
      <c r="R600" s="139"/>
      <c r="S600" s="139"/>
      <c r="T600" s="139"/>
      <c r="U600" s="139"/>
      <c r="V600" s="139"/>
    </row>
    <row r="601" spans="15:22">
      <c r="O601" s="139"/>
      <c r="P601" s="139"/>
      <c r="Q601" s="139"/>
      <c r="R601" s="139"/>
      <c r="S601" s="139"/>
      <c r="T601" s="139"/>
      <c r="U601" s="139"/>
      <c r="V601" s="139"/>
    </row>
    <row r="602" spans="15:22">
      <c r="O602" s="139"/>
      <c r="P602" s="139"/>
      <c r="Q602" s="139"/>
      <c r="R602" s="139"/>
      <c r="S602" s="139"/>
      <c r="T602" s="139"/>
      <c r="U602" s="139"/>
      <c r="V602" s="139"/>
    </row>
    <row r="603" spans="15:22">
      <c r="O603" s="139"/>
      <c r="P603" s="139"/>
      <c r="Q603" s="139"/>
      <c r="R603" s="139"/>
      <c r="S603" s="139"/>
      <c r="T603" s="139"/>
      <c r="U603" s="139"/>
      <c r="V603" s="139"/>
    </row>
    <row r="604" spans="15:22">
      <c r="O604" s="139"/>
      <c r="P604" s="139"/>
      <c r="Q604" s="139"/>
      <c r="R604" s="139"/>
      <c r="S604" s="139"/>
      <c r="T604" s="139"/>
      <c r="U604" s="139"/>
      <c r="V604" s="139"/>
    </row>
    <row r="605" spans="15:22">
      <c r="O605" s="139"/>
      <c r="P605" s="139"/>
      <c r="Q605" s="139"/>
      <c r="R605" s="139"/>
      <c r="S605" s="139"/>
      <c r="T605" s="139"/>
      <c r="U605" s="139"/>
      <c r="V605" s="139"/>
    </row>
    <row r="606" spans="15:22">
      <c r="O606" s="139"/>
      <c r="P606" s="139"/>
      <c r="Q606" s="139"/>
      <c r="R606" s="139"/>
      <c r="S606" s="139"/>
      <c r="T606" s="139"/>
      <c r="U606" s="139"/>
      <c r="V606" s="139"/>
    </row>
    <row r="607" spans="15:22">
      <c r="O607" s="139"/>
      <c r="P607" s="139"/>
      <c r="Q607" s="139"/>
      <c r="R607" s="139"/>
      <c r="S607" s="139"/>
      <c r="T607" s="139"/>
      <c r="U607" s="139"/>
      <c r="V607" s="139"/>
    </row>
    <row r="608" spans="15:22">
      <c r="O608" s="139"/>
      <c r="P608" s="139"/>
      <c r="Q608" s="139"/>
      <c r="R608" s="139"/>
      <c r="S608" s="139"/>
      <c r="T608" s="139"/>
      <c r="U608" s="139"/>
      <c r="V608" s="139"/>
    </row>
    <row r="609" spans="15:22">
      <c r="O609" s="139"/>
      <c r="P609" s="139"/>
      <c r="Q609" s="139"/>
      <c r="R609" s="139"/>
      <c r="S609" s="139"/>
      <c r="T609" s="139"/>
      <c r="U609" s="139"/>
      <c r="V609" s="139"/>
    </row>
    <row r="610" spans="15:22">
      <c r="O610" s="139"/>
      <c r="P610" s="139"/>
      <c r="Q610" s="139"/>
      <c r="R610" s="139"/>
      <c r="S610" s="139"/>
      <c r="T610" s="139"/>
      <c r="U610" s="139"/>
      <c r="V610" s="139"/>
    </row>
    <row r="611" spans="15:22">
      <c r="O611" s="139"/>
      <c r="P611" s="139"/>
      <c r="Q611" s="139"/>
      <c r="R611" s="139"/>
      <c r="S611" s="139"/>
      <c r="T611" s="139"/>
      <c r="U611" s="139"/>
      <c r="V611" s="139"/>
    </row>
    <row r="612" spans="15:22">
      <c r="O612" s="139"/>
      <c r="P612" s="139"/>
      <c r="Q612" s="139"/>
      <c r="R612" s="139"/>
      <c r="S612" s="139"/>
      <c r="T612" s="139"/>
      <c r="U612" s="139"/>
      <c r="V612" s="139"/>
    </row>
    <row r="613" spans="15:22">
      <c r="O613" s="139"/>
      <c r="P613" s="139"/>
      <c r="Q613" s="139"/>
      <c r="R613" s="139"/>
      <c r="S613" s="139"/>
      <c r="T613" s="139"/>
      <c r="U613" s="139"/>
      <c r="V613" s="139"/>
    </row>
    <row r="614" spans="15:22">
      <c r="O614" s="139"/>
      <c r="P614" s="139"/>
      <c r="Q614" s="139"/>
      <c r="R614" s="139"/>
      <c r="S614" s="139"/>
      <c r="T614" s="139"/>
      <c r="U614" s="139"/>
      <c r="V614" s="139"/>
    </row>
    <row r="615" spans="15:22">
      <c r="O615" s="139"/>
      <c r="P615" s="139"/>
      <c r="Q615" s="139"/>
      <c r="R615" s="139"/>
      <c r="S615" s="139"/>
      <c r="T615" s="139"/>
      <c r="U615" s="139"/>
      <c r="V615" s="139"/>
    </row>
    <row r="616" spans="15:22">
      <c r="O616" s="139"/>
      <c r="P616" s="139"/>
      <c r="Q616" s="139"/>
      <c r="R616" s="139"/>
      <c r="S616" s="139"/>
      <c r="T616" s="139"/>
      <c r="U616" s="139"/>
      <c r="V616" s="139"/>
    </row>
    <row r="617" spans="15:22">
      <c r="O617" s="139"/>
      <c r="P617" s="139"/>
      <c r="Q617" s="139"/>
      <c r="R617" s="139"/>
      <c r="S617" s="139"/>
      <c r="T617" s="139"/>
      <c r="U617" s="139"/>
      <c r="V617" s="139"/>
    </row>
    <row r="618" spans="15:22">
      <c r="O618" s="139"/>
      <c r="P618" s="139"/>
      <c r="Q618" s="139"/>
      <c r="R618" s="139"/>
      <c r="S618" s="139"/>
      <c r="T618" s="139"/>
      <c r="U618" s="139"/>
      <c r="V618" s="139"/>
    </row>
    <row r="619" spans="15:22">
      <c r="O619" s="139"/>
      <c r="P619" s="139"/>
      <c r="Q619" s="139"/>
      <c r="R619" s="139"/>
      <c r="S619" s="139"/>
      <c r="T619" s="139"/>
      <c r="U619" s="139"/>
      <c r="V619" s="139"/>
    </row>
    <row r="620" spans="15:22">
      <c r="O620" s="139"/>
      <c r="P620" s="139"/>
      <c r="Q620" s="139"/>
      <c r="R620" s="139"/>
      <c r="S620" s="139"/>
      <c r="T620" s="139"/>
      <c r="U620" s="139"/>
      <c r="V620" s="139"/>
    </row>
    <row r="621" spans="15:22">
      <c r="O621" s="139"/>
      <c r="P621" s="139"/>
      <c r="Q621" s="139"/>
      <c r="R621" s="139"/>
      <c r="S621" s="139"/>
      <c r="T621" s="139"/>
      <c r="U621" s="139"/>
      <c r="V621" s="139"/>
    </row>
    <row r="622" spans="15:22">
      <c r="O622" s="139"/>
      <c r="P622" s="139"/>
      <c r="Q622" s="139"/>
      <c r="R622" s="139"/>
      <c r="S622" s="139"/>
      <c r="T622" s="139"/>
      <c r="U622" s="139"/>
      <c r="V622" s="139"/>
    </row>
    <row r="623" spans="15:22">
      <c r="O623" s="139"/>
      <c r="P623" s="139"/>
      <c r="Q623" s="139"/>
      <c r="R623" s="139"/>
      <c r="S623" s="139"/>
      <c r="T623" s="139"/>
      <c r="U623" s="139"/>
      <c r="V623" s="139"/>
    </row>
    <row r="624" spans="15:22">
      <c r="O624" s="139"/>
      <c r="P624" s="139"/>
      <c r="Q624" s="139"/>
      <c r="R624" s="139"/>
      <c r="S624" s="139"/>
      <c r="T624" s="139"/>
      <c r="U624" s="139"/>
      <c r="V624" s="139"/>
    </row>
    <row r="625" spans="15:22">
      <c r="O625" s="139"/>
      <c r="P625" s="139"/>
      <c r="Q625" s="139"/>
      <c r="R625" s="139"/>
      <c r="S625" s="139"/>
      <c r="T625" s="139"/>
      <c r="U625" s="139"/>
      <c r="V625" s="139"/>
    </row>
    <row r="626" spans="15:22">
      <c r="O626" s="139"/>
      <c r="P626" s="139"/>
      <c r="Q626" s="139"/>
      <c r="R626" s="139"/>
      <c r="S626" s="139"/>
      <c r="T626" s="139"/>
      <c r="U626" s="139"/>
      <c r="V626" s="139"/>
    </row>
    <row r="627" spans="15:22">
      <c r="O627" s="139"/>
      <c r="P627" s="139"/>
      <c r="Q627" s="139"/>
      <c r="R627" s="139"/>
      <c r="S627" s="139"/>
      <c r="T627" s="139"/>
      <c r="U627" s="139"/>
      <c r="V627" s="139"/>
    </row>
    <row r="628" spans="15:22">
      <c r="O628" s="139"/>
      <c r="P628" s="139"/>
      <c r="Q628" s="139"/>
      <c r="R628" s="139"/>
      <c r="S628" s="139"/>
      <c r="T628" s="139"/>
      <c r="U628" s="139"/>
      <c r="V628" s="139"/>
    </row>
    <row r="629" spans="15:22">
      <c r="O629" s="139"/>
      <c r="P629" s="139"/>
      <c r="Q629" s="139"/>
      <c r="R629" s="139"/>
      <c r="S629" s="139"/>
      <c r="T629" s="139"/>
      <c r="U629" s="139"/>
      <c r="V629" s="139"/>
    </row>
    <row r="630" spans="15:22">
      <c r="O630" s="139"/>
      <c r="P630" s="139"/>
      <c r="Q630" s="139"/>
      <c r="R630" s="139"/>
      <c r="S630" s="139"/>
      <c r="T630" s="139"/>
      <c r="U630" s="139"/>
      <c r="V630" s="139"/>
    </row>
    <row r="631" spans="15:22">
      <c r="O631" s="139"/>
      <c r="P631" s="139"/>
      <c r="Q631" s="139"/>
      <c r="R631" s="139"/>
      <c r="S631" s="139"/>
      <c r="T631" s="139"/>
      <c r="U631" s="139"/>
      <c r="V631" s="139"/>
    </row>
    <row r="632" spans="15:22">
      <c r="O632" s="139"/>
      <c r="P632" s="139"/>
      <c r="Q632" s="139"/>
      <c r="R632" s="139"/>
      <c r="S632" s="139"/>
      <c r="T632" s="139"/>
      <c r="U632" s="139"/>
      <c r="V632" s="139"/>
    </row>
    <row r="633" spans="15:22">
      <c r="O633" s="139"/>
      <c r="P633" s="139"/>
      <c r="Q633" s="139"/>
      <c r="R633" s="139"/>
      <c r="S633" s="139"/>
      <c r="T633" s="139"/>
      <c r="U633" s="139"/>
      <c r="V633" s="139"/>
    </row>
    <row r="634" spans="15:22">
      <c r="O634" s="139"/>
      <c r="P634" s="139"/>
      <c r="Q634" s="139"/>
      <c r="R634" s="139"/>
      <c r="S634" s="139"/>
      <c r="T634" s="139"/>
      <c r="U634" s="139"/>
      <c r="V634" s="139"/>
    </row>
    <row r="635" spans="15:22">
      <c r="O635" s="139"/>
      <c r="P635" s="139"/>
      <c r="Q635" s="139"/>
      <c r="R635" s="139"/>
      <c r="S635" s="139"/>
      <c r="T635" s="139"/>
      <c r="U635" s="139"/>
      <c r="V635" s="139"/>
    </row>
    <row r="636" spans="15:22">
      <c r="O636" s="139"/>
      <c r="P636" s="139"/>
      <c r="Q636" s="139"/>
      <c r="R636" s="139"/>
      <c r="S636" s="139"/>
      <c r="T636" s="139"/>
      <c r="U636" s="139"/>
      <c r="V636" s="139"/>
    </row>
    <row r="637" spans="15:22">
      <c r="O637" s="139"/>
      <c r="P637" s="139"/>
      <c r="Q637" s="139"/>
      <c r="R637" s="139"/>
      <c r="S637" s="139"/>
      <c r="T637" s="139"/>
      <c r="U637" s="139"/>
      <c r="V637" s="139"/>
    </row>
    <row r="638" spans="15:22">
      <c r="O638" s="139"/>
      <c r="P638" s="139"/>
      <c r="Q638" s="139"/>
      <c r="R638" s="139"/>
      <c r="S638" s="139"/>
      <c r="T638" s="139"/>
      <c r="U638" s="139"/>
      <c r="V638" s="139"/>
    </row>
    <row r="639" spans="15:22">
      <c r="O639" s="139"/>
      <c r="P639" s="139"/>
      <c r="Q639" s="139"/>
      <c r="R639" s="139"/>
      <c r="S639" s="139"/>
      <c r="T639" s="139"/>
      <c r="U639" s="139"/>
      <c r="V639" s="139"/>
    </row>
    <row r="640" spans="15:22">
      <c r="O640" s="139"/>
      <c r="P640" s="139"/>
      <c r="Q640" s="139"/>
      <c r="R640" s="139"/>
      <c r="S640" s="139"/>
      <c r="T640" s="139"/>
      <c r="U640" s="139"/>
      <c r="V640" s="139"/>
    </row>
    <row r="641" spans="15:22">
      <c r="O641" s="139"/>
      <c r="P641" s="139"/>
      <c r="Q641" s="139"/>
      <c r="R641" s="139"/>
      <c r="S641" s="139"/>
      <c r="T641" s="139"/>
      <c r="U641" s="139"/>
      <c r="V641" s="139"/>
    </row>
    <row r="642" spans="15:22">
      <c r="O642" s="139"/>
      <c r="P642" s="139"/>
      <c r="Q642" s="139"/>
      <c r="R642" s="139"/>
      <c r="S642" s="139"/>
      <c r="T642" s="139"/>
      <c r="U642" s="139"/>
      <c r="V642" s="139"/>
    </row>
    <row r="643" spans="15:22">
      <c r="O643" s="139"/>
      <c r="P643" s="139"/>
      <c r="Q643" s="139"/>
      <c r="R643" s="139"/>
      <c r="S643" s="139"/>
      <c r="T643" s="139"/>
      <c r="U643" s="139"/>
      <c r="V643" s="139"/>
    </row>
    <row r="644" spans="15:22">
      <c r="O644" s="139"/>
      <c r="P644" s="139"/>
      <c r="Q644" s="139"/>
      <c r="R644" s="139"/>
      <c r="S644" s="139"/>
      <c r="T644" s="139"/>
      <c r="U644" s="139"/>
      <c r="V644" s="139"/>
    </row>
    <row r="645" spans="15:22">
      <c r="O645" s="139"/>
      <c r="P645" s="139"/>
      <c r="Q645" s="139"/>
      <c r="R645" s="139"/>
      <c r="S645" s="139"/>
      <c r="T645" s="139"/>
      <c r="U645" s="139"/>
      <c r="V645" s="139"/>
    </row>
    <row r="646" spans="15:22">
      <c r="O646" s="139"/>
      <c r="P646" s="139"/>
      <c r="Q646" s="139"/>
      <c r="R646" s="139"/>
      <c r="S646" s="139"/>
      <c r="T646" s="139"/>
      <c r="U646" s="139"/>
      <c r="V646" s="139"/>
    </row>
    <row r="647" spans="15:22">
      <c r="O647" s="139"/>
      <c r="P647" s="139"/>
      <c r="Q647" s="139"/>
      <c r="R647" s="139"/>
      <c r="S647" s="139"/>
      <c r="T647" s="139"/>
      <c r="U647" s="139"/>
      <c r="V647" s="139"/>
    </row>
    <row r="648" spans="15:22">
      <c r="O648" s="139"/>
      <c r="P648" s="139"/>
      <c r="Q648" s="139"/>
      <c r="R648" s="139"/>
      <c r="S648" s="139"/>
      <c r="T648" s="139"/>
      <c r="U648" s="139"/>
      <c r="V648" s="139"/>
    </row>
    <row r="649" spans="15:22">
      <c r="O649" s="139"/>
      <c r="P649" s="139"/>
      <c r="Q649" s="139"/>
      <c r="R649" s="139"/>
      <c r="S649" s="139"/>
      <c r="T649" s="139"/>
      <c r="U649" s="139"/>
      <c r="V649" s="139"/>
    </row>
    <row r="650" spans="15:22">
      <c r="O650" s="139"/>
      <c r="P650" s="139"/>
      <c r="Q650" s="139"/>
      <c r="R650" s="139"/>
      <c r="S650" s="139"/>
      <c r="T650" s="139"/>
      <c r="U650" s="139"/>
      <c r="V650" s="139"/>
    </row>
    <row r="651" spans="15:22">
      <c r="O651" s="139"/>
      <c r="P651" s="139"/>
      <c r="Q651" s="139"/>
      <c r="R651" s="139"/>
      <c r="S651" s="139"/>
      <c r="T651" s="139"/>
      <c r="U651" s="139"/>
      <c r="V651" s="139"/>
    </row>
    <row r="652" spans="15:22">
      <c r="O652" s="139"/>
      <c r="P652" s="139"/>
      <c r="Q652" s="139"/>
      <c r="R652" s="139"/>
      <c r="S652" s="139"/>
      <c r="T652" s="139"/>
      <c r="U652" s="139"/>
      <c r="V652" s="139"/>
    </row>
    <row r="653" spans="15:22">
      <c r="O653" s="139"/>
      <c r="P653" s="139"/>
      <c r="Q653" s="139"/>
      <c r="R653" s="139"/>
      <c r="S653" s="139"/>
      <c r="T653" s="139"/>
      <c r="U653" s="139"/>
      <c r="V653" s="139"/>
    </row>
    <row r="654" spans="15:22">
      <c r="O654" s="139"/>
      <c r="P654" s="139"/>
      <c r="Q654" s="139"/>
      <c r="R654" s="139"/>
      <c r="S654" s="139"/>
      <c r="T654" s="139"/>
      <c r="U654" s="139"/>
      <c r="V654" s="139"/>
    </row>
    <row r="655" spans="15:22">
      <c r="O655" s="139"/>
      <c r="P655" s="139"/>
      <c r="Q655" s="139"/>
      <c r="R655" s="139"/>
      <c r="S655" s="139"/>
      <c r="T655" s="139"/>
      <c r="U655" s="139"/>
      <c r="V655" s="139"/>
    </row>
    <row r="656" spans="15:22">
      <c r="O656" s="139"/>
      <c r="P656" s="139"/>
      <c r="Q656" s="139"/>
      <c r="R656" s="139"/>
      <c r="S656" s="139"/>
      <c r="T656" s="139"/>
      <c r="U656" s="139"/>
      <c r="V656" s="139"/>
    </row>
    <row r="657" spans="15:22">
      <c r="O657" s="139"/>
      <c r="P657" s="139"/>
      <c r="Q657" s="139"/>
      <c r="R657" s="139"/>
      <c r="S657" s="139"/>
      <c r="T657" s="139"/>
      <c r="U657" s="139"/>
      <c r="V657" s="139"/>
    </row>
    <row r="658" spans="15:22">
      <c r="O658" s="139"/>
      <c r="P658" s="139"/>
      <c r="Q658" s="139"/>
      <c r="R658" s="139"/>
      <c r="S658" s="139"/>
      <c r="T658" s="139"/>
      <c r="U658" s="139"/>
      <c r="V658" s="139"/>
    </row>
    <row r="659" spans="15:22">
      <c r="O659" s="139"/>
      <c r="P659" s="139"/>
      <c r="Q659" s="139"/>
      <c r="R659" s="139"/>
      <c r="S659" s="139"/>
      <c r="T659" s="139"/>
      <c r="U659" s="139"/>
      <c r="V659" s="139"/>
    </row>
    <row r="660" spans="15:22">
      <c r="O660" s="139"/>
      <c r="P660" s="139"/>
      <c r="Q660" s="139"/>
      <c r="R660" s="139"/>
      <c r="S660" s="139"/>
      <c r="T660" s="139"/>
      <c r="U660" s="139"/>
      <c r="V660" s="139"/>
    </row>
    <row r="661" spans="15:22">
      <c r="O661" s="139"/>
      <c r="P661" s="139"/>
      <c r="Q661" s="139"/>
      <c r="R661" s="139"/>
      <c r="S661" s="139"/>
      <c r="T661" s="139"/>
      <c r="U661" s="139"/>
      <c r="V661" s="139"/>
    </row>
    <row r="662" spans="15:22">
      <c r="O662" s="139"/>
      <c r="P662" s="139"/>
      <c r="Q662" s="139"/>
      <c r="R662" s="139"/>
      <c r="S662" s="139"/>
      <c r="T662" s="139"/>
      <c r="U662" s="139"/>
      <c r="V662" s="139"/>
    </row>
    <row r="663" spans="15:22">
      <c r="O663" s="139"/>
      <c r="P663" s="139"/>
      <c r="Q663" s="139"/>
      <c r="R663" s="139"/>
      <c r="S663" s="139"/>
      <c r="T663" s="139"/>
      <c r="U663" s="139"/>
      <c r="V663" s="139"/>
    </row>
    <row r="664" spans="15:22">
      <c r="O664" s="139"/>
      <c r="P664" s="139"/>
      <c r="Q664" s="139"/>
      <c r="R664" s="139"/>
      <c r="S664" s="139"/>
      <c r="T664" s="139"/>
      <c r="U664" s="139"/>
      <c r="V664" s="139"/>
    </row>
    <row r="665" spans="15:22">
      <c r="O665" s="139"/>
      <c r="P665" s="139"/>
      <c r="Q665" s="139"/>
      <c r="R665" s="139"/>
      <c r="S665" s="139"/>
      <c r="T665" s="139"/>
      <c r="U665" s="139"/>
      <c r="V665" s="139"/>
    </row>
    <row r="666" spans="15:22">
      <c r="O666" s="139"/>
      <c r="P666" s="139"/>
      <c r="Q666" s="139"/>
      <c r="R666" s="139"/>
      <c r="S666" s="139"/>
      <c r="T666" s="139"/>
      <c r="U666" s="139"/>
      <c r="V666" s="139"/>
    </row>
    <row r="667" spans="15:22">
      <c r="O667" s="139"/>
      <c r="P667" s="139"/>
      <c r="Q667" s="139"/>
      <c r="R667" s="139"/>
      <c r="S667" s="139"/>
      <c r="T667" s="139"/>
      <c r="U667" s="139"/>
      <c r="V667" s="139"/>
    </row>
    <row r="668" spans="15:22">
      <c r="O668" s="139"/>
      <c r="P668" s="139"/>
      <c r="Q668" s="139"/>
      <c r="R668" s="139"/>
      <c r="S668" s="139"/>
      <c r="T668" s="139"/>
      <c r="U668" s="139"/>
      <c r="V668" s="139"/>
    </row>
    <row r="669" spans="15:22">
      <c r="O669" s="139"/>
      <c r="P669" s="139"/>
      <c r="Q669" s="139"/>
      <c r="R669" s="139"/>
      <c r="S669" s="139"/>
      <c r="T669" s="139"/>
      <c r="U669" s="139"/>
      <c r="V669" s="139"/>
    </row>
    <row r="670" spans="15:22">
      <c r="O670" s="139"/>
      <c r="P670" s="139"/>
      <c r="Q670" s="139"/>
      <c r="R670" s="139"/>
      <c r="S670" s="139"/>
      <c r="T670" s="139"/>
      <c r="U670" s="139"/>
      <c r="V670" s="139"/>
    </row>
    <row r="671" spans="15:22">
      <c r="O671" s="139"/>
      <c r="P671" s="139"/>
      <c r="Q671" s="139"/>
      <c r="R671" s="139"/>
      <c r="S671" s="139"/>
      <c r="T671" s="139"/>
      <c r="U671" s="139"/>
      <c r="V671" s="139"/>
    </row>
    <row r="672" spans="15:22">
      <c r="O672" s="139"/>
      <c r="P672" s="139"/>
      <c r="Q672" s="139"/>
      <c r="R672" s="139"/>
      <c r="S672" s="139"/>
      <c r="T672" s="139"/>
      <c r="U672" s="139"/>
      <c r="V672" s="139"/>
    </row>
    <row r="673" spans="15:22">
      <c r="O673" s="139"/>
      <c r="P673" s="139"/>
      <c r="Q673" s="139"/>
      <c r="R673" s="139"/>
      <c r="S673" s="139"/>
      <c r="T673" s="139"/>
      <c r="U673" s="139"/>
      <c r="V673" s="139"/>
    </row>
    <row r="674" spans="15:22">
      <c r="O674" s="139"/>
      <c r="P674" s="139"/>
      <c r="Q674" s="139"/>
      <c r="R674" s="139"/>
      <c r="S674" s="139"/>
      <c r="T674" s="139"/>
      <c r="U674" s="139"/>
      <c r="V674" s="139"/>
    </row>
    <row r="675" spans="15:22">
      <c r="O675" s="139"/>
      <c r="P675" s="139"/>
      <c r="Q675" s="139"/>
      <c r="R675" s="139"/>
      <c r="S675" s="139"/>
      <c r="T675" s="139"/>
      <c r="U675" s="139"/>
      <c r="V675" s="139"/>
    </row>
    <row r="676" spans="15:22">
      <c r="O676" s="139"/>
      <c r="P676" s="139"/>
      <c r="Q676" s="139"/>
      <c r="R676" s="139"/>
      <c r="S676" s="139"/>
      <c r="T676" s="139"/>
      <c r="U676" s="139"/>
      <c r="V676" s="139"/>
    </row>
    <row r="677" spans="15:22">
      <c r="O677" s="139"/>
      <c r="P677" s="139"/>
      <c r="Q677" s="139"/>
      <c r="R677" s="139"/>
      <c r="S677" s="139"/>
      <c r="T677" s="139"/>
      <c r="U677" s="139"/>
      <c r="V677" s="139"/>
    </row>
    <row r="678" spans="15:22">
      <c r="O678" s="139"/>
      <c r="P678" s="139"/>
      <c r="Q678" s="139"/>
      <c r="R678" s="139"/>
      <c r="S678" s="139"/>
      <c r="T678" s="139"/>
      <c r="U678" s="139"/>
      <c r="V678" s="139"/>
    </row>
    <row r="679" spans="15:22">
      <c r="O679" s="139"/>
      <c r="P679" s="139"/>
      <c r="Q679" s="139"/>
      <c r="R679" s="139"/>
      <c r="S679" s="139"/>
      <c r="T679" s="139"/>
      <c r="U679" s="139"/>
      <c r="V679" s="139"/>
    </row>
    <row r="680" spans="15:22">
      <c r="O680" s="139"/>
      <c r="P680" s="139"/>
      <c r="Q680" s="139"/>
      <c r="R680" s="139"/>
      <c r="S680" s="139"/>
      <c r="T680" s="139"/>
      <c r="U680" s="139"/>
      <c r="V680" s="139"/>
    </row>
    <row r="681" spans="15:22">
      <c r="O681" s="139"/>
      <c r="P681" s="139"/>
      <c r="Q681" s="139"/>
      <c r="R681" s="139"/>
      <c r="S681" s="139"/>
      <c r="T681" s="139"/>
      <c r="U681" s="139"/>
      <c r="V681" s="139"/>
    </row>
    <row r="682" spans="15:22">
      <c r="O682" s="139"/>
      <c r="P682" s="139"/>
      <c r="Q682" s="139"/>
      <c r="R682" s="139"/>
      <c r="S682" s="139"/>
      <c r="T682" s="139"/>
      <c r="U682" s="139"/>
      <c r="V682" s="139"/>
    </row>
    <row r="683" spans="15:22">
      <c r="O683" s="139"/>
      <c r="P683" s="139"/>
      <c r="Q683" s="139"/>
      <c r="R683" s="139"/>
      <c r="S683" s="139"/>
      <c r="T683" s="139"/>
      <c r="U683" s="139"/>
      <c r="V683" s="139"/>
    </row>
    <row r="684" spans="15:22">
      <c r="O684" s="139"/>
      <c r="P684" s="139"/>
      <c r="Q684" s="139"/>
      <c r="R684" s="139"/>
      <c r="S684" s="139"/>
      <c r="T684" s="139"/>
      <c r="U684" s="139"/>
      <c r="V684" s="139"/>
    </row>
    <row r="685" spans="15:22">
      <c r="O685" s="139"/>
      <c r="P685" s="139"/>
      <c r="Q685" s="139"/>
      <c r="R685" s="139"/>
      <c r="S685" s="139"/>
      <c r="T685" s="139"/>
      <c r="U685" s="139"/>
      <c r="V685" s="139"/>
    </row>
    <row r="686" spans="15:22">
      <c r="O686" s="139"/>
      <c r="P686" s="139"/>
      <c r="Q686" s="139"/>
      <c r="R686" s="139"/>
      <c r="S686" s="139"/>
      <c r="T686" s="139"/>
      <c r="U686" s="139"/>
      <c r="V686" s="139"/>
    </row>
    <row r="687" spans="15:22">
      <c r="O687" s="139"/>
      <c r="P687" s="139"/>
      <c r="Q687" s="139"/>
      <c r="R687" s="139"/>
      <c r="S687" s="139"/>
      <c r="T687" s="139"/>
      <c r="U687" s="139"/>
      <c r="V687" s="139"/>
    </row>
    <row r="688" spans="15:22">
      <c r="O688" s="139"/>
      <c r="P688" s="139"/>
      <c r="Q688" s="139"/>
      <c r="R688" s="139"/>
      <c r="S688" s="139"/>
      <c r="T688" s="139"/>
      <c r="U688" s="139"/>
      <c r="V688" s="139"/>
    </row>
    <row r="689" spans="15:22">
      <c r="O689" s="139"/>
      <c r="P689" s="139"/>
      <c r="Q689" s="139"/>
      <c r="R689" s="139"/>
      <c r="S689" s="139"/>
      <c r="T689" s="139"/>
      <c r="U689" s="139"/>
      <c r="V689" s="139"/>
    </row>
    <row r="690" spans="15:22">
      <c r="O690" s="139"/>
      <c r="P690" s="139"/>
      <c r="Q690" s="139"/>
      <c r="R690" s="139"/>
      <c r="S690" s="139"/>
      <c r="T690" s="139"/>
      <c r="U690" s="139"/>
      <c r="V690" s="139"/>
    </row>
    <row r="691" spans="15:22">
      <c r="O691" s="139"/>
      <c r="P691" s="139"/>
      <c r="Q691" s="139"/>
      <c r="R691" s="139"/>
      <c r="S691" s="139"/>
      <c r="T691" s="139"/>
      <c r="U691" s="139"/>
      <c r="V691" s="139"/>
    </row>
    <row r="692" spans="15:22">
      <c r="O692" s="139"/>
      <c r="P692" s="139"/>
      <c r="Q692" s="139"/>
      <c r="R692" s="139"/>
      <c r="S692" s="139"/>
      <c r="T692" s="139"/>
      <c r="U692" s="139"/>
      <c r="V692" s="139"/>
    </row>
    <row r="693" spans="15:22">
      <c r="O693" s="139"/>
      <c r="P693" s="139"/>
      <c r="Q693" s="139"/>
      <c r="R693" s="139"/>
      <c r="S693" s="139"/>
      <c r="T693" s="139"/>
      <c r="U693" s="139"/>
      <c r="V693" s="139"/>
    </row>
    <row r="694" spans="15:22">
      <c r="O694" s="139"/>
      <c r="P694" s="139"/>
      <c r="Q694" s="139"/>
      <c r="R694" s="139"/>
      <c r="S694" s="139"/>
      <c r="T694" s="139"/>
      <c r="U694" s="139"/>
      <c r="V694" s="139"/>
    </row>
    <row r="695" spans="15:22">
      <c r="O695" s="139"/>
      <c r="P695" s="139"/>
      <c r="Q695" s="139"/>
      <c r="R695" s="139"/>
      <c r="S695" s="139"/>
      <c r="T695" s="139"/>
      <c r="U695" s="139"/>
      <c r="V695" s="139"/>
    </row>
    <row r="696" spans="15:22">
      <c r="O696" s="139"/>
      <c r="P696" s="139"/>
      <c r="Q696" s="139"/>
      <c r="R696" s="139"/>
      <c r="S696" s="139"/>
      <c r="T696" s="139"/>
      <c r="U696" s="139"/>
      <c r="V696" s="139"/>
    </row>
    <row r="697" spans="15:22">
      <c r="O697" s="139"/>
      <c r="P697" s="139"/>
      <c r="Q697" s="139"/>
      <c r="R697" s="139"/>
      <c r="S697" s="139"/>
      <c r="T697" s="139"/>
      <c r="U697" s="139"/>
      <c r="V697" s="139"/>
    </row>
    <row r="698" spans="15:22">
      <c r="O698" s="139"/>
      <c r="P698" s="139"/>
      <c r="Q698" s="139"/>
      <c r="R698" s="139"/>
      <c r="S698" s="139"/>
      <c r="T698" s="139"/>
      <c r="U698" s="139"/>
      <c r="V698" s="139"/>
    </row>
    <row r="699" spans="15:22">
      <c r="O699" s="139"/>
      <c r="P699" s="139"/>
      <c r="Q699" s="139"/>
      <c r="R699" s="139"/>
      <c r="S699" s="139"/>
      <c r="T699" s="139"/>
    </row>
    <row r="700" spans="15:22">
      <c r="O700" s="139"/>
      <c r="P700" s="139"/>
      <c r="Q700" s="139"/>
      <c r="R700" s="139"/>
      <c r="S700" s="139"/>
      <c r="T700" s="139"/>
    </row>
    <row r="701" spans="15:22">
      <c r="O701" s="139"/>
      <c r="P701" s="139"/>
      <c r="Q701" s="139"/>
      <c r="R701" s="139"/>
      <c r="S701" s="139"/>
      <c r="T701" s="139"/>
    </row>
    <row r="702" spans="15:22">
      <c r="O702" s="139"/>
      <c r="P702" s="139"/>
      <c r="Q702" s="139"/>
      <c r="R702" s="139"/>
      <c r="S702" s="139"/>
      <c r="T702" s="139"/>
    </row>
    <row r="703" spans="15:22">
      <c r="O703" s="139"/>
      <c r="P703" s="139"/>
      <c r="Q703" s="139"/>
      <c r="R703" s="139"/>
      <c r="S703" s="139"/>
      <c r="T703" s="139"/>
    </row>
    <row r="704" spans="15:22">
      <c r="O704" s="139"/>
      <c r="P704" s="139"/>
      <c r="Q704" s="139"/>
      <c r="R704" s="139"/>
      <c r="S704" s="139"/>
      <c r="T704" s="139"/>
    </row>
    <row r="705" spans="15:20">
      <c r="O705" s="139"/>
      <c r="P705" s="139"/>
      <c r="Q705" s="139"/>
      <c r="R705" s="139"/>
      <c r="S705" s="139"/>
      <c r="T705" s="139"/>
    </row>
    <row r="706" spans="15:20">
      <c r="O706" s="139"/>
      <c r="P706" s="139"/>
      <c r="Q706" s="139"/>
      <c r="R706" s="139"/>
      <c r="S706" s="139"/>
      <c r="T706" s="139"/>
    </row>
    <row r="707" spans="15:20">
      <c r="O707" s="139"/>
      <c r="P707" s="139"/>
      <c r="Q707" s="139"/>
      <c r="R707" s="139"/>
      <c r="S707" s="139"/>
      <c r="T707" s="139"/>
    </row>
    <row r="708" spans="15:20">
      <c r="O708" s="139"/>
      <c r="P708" s="139"/>
      <c r="Q708" s="139"/>
      <c r="R708" s="139"/>
      <c r="S708" s="139"/>
      <c r="T708" s="139"/>
    </row>
    <row r="709" spans="15:20">
      <c r="O709" s="139"/>
      <c r="P709" s="139"/>
      <c r="Q709" s="139"/>
      <c r="R709" s="139"/>
      <c r="S709" s="139"/>
      <c r="T709" s="139"/>
    </row>
    <row r="710" spans="15:20">
      <c r="O710" s="139"/>
      <c r="P710" s="139"/>
      <c r="Q710" s="139"/>
      <c r="R710" s="139"/>
      <c r="S710" s="139"/>
      <c r="T710" s="139"/>
    </row>
    <row r="711" spans="15:20">
      <c r="O711" s="139"/>
      <c r="P711" s="139"/>
      <c r="Q711" s="139"/>
      <c r="R711" s="139"/>
      <c r="S711" s="139"/>
      <c r="T711" s="139"/>
    </row>
    <row r="712" spans="15:20">
      <c r="O712" s="139"/>
      <c r="P712" s="139"/>
      <c r="Q712" s="139"/>
      <c r="R712" s="139"/>
      <c r="S712" s="139"/>
      <c r="T712" s="139"/>
    </row>
    <row r="713" spans="15:20">
      <c r="O713" s="139"/>
      <c r="P713" s="139"/>
      <c r="Q713" s="139"/>
      <c r="R713" s="139"/>
      <c r="S713" s="139"/>
      <c r="T713" s="139"/>
    </row>
    <row r="714" spans="15:20">
      <c r="O714" s="139"/>
      <c r="P714" s="139"/>
      <c r="Q714" s="139"/>
      <c r="R714" s="139"/>
      <c r="S714" s="139"/>
      <c r="T714" s="139"/>
    </row>
    <row r="715" spans="15:20">
      <c r="O715" s="139"/>
      <c r="P715" s="139"/>
      <c r="Q715" s="139"/>
      <c r="R715" s="139"/>
      <c r="S715" s="139"/>
      <c r="T715" s="139"/>
    </row>
    <row r="716" spans="15:20">
      <c r="O716" s="139"/>
      <c r="P716" s="139"/>
      <c r="Q716" s="139"/>
      <c r="R716" s="139"/>
      <c r="S716" s="139"/>
      <c r="T716" s="139"/>
    </row>
    <row r="717" spans="15:20">
      <c r="O717" s="139"/>
      <c r="P717" s="139"/>
      <c r="Q717" s="139"/>
      <c r="R717" s="139"/>
      <c r="S717" s="139"/>
      <c r="T717" s="139"/>
    </row>
    <row r="718" spans="15:20">
      <c r="O718" s="139"/>
      <c r="P718" s="139"/>
      <c r="Q718" s="139"/>
      <c r="R718" s="139"/>
      <c r="S718" s="139"/>
      <c r="T718" s="139"/>
    </row>
    <row r="719" spans="15:20">
      <c r="O719" s="139"/>
      <c r="P719" s="139"/>
      <c r="Q719" s="139"/>
      <c r="R719" s="139"/>
      <c r="S719" s="139"/>
      <c r="T719" s="139"/>
    </row>
    <row r="720" spans="15:20">
      <c r="O720" s="139"/>
      <c r="P720" s="139"/>
      <c r="Q720" s="139"/>
      <c r="R720" s="139"/>
      <c r="S720" s="139"/>
      <c r="T720" s="139"/>
    </row>
    <row r="721" spans="15:20">
      <c r="O721" s="139"/>
      <c r="P721" s="139"/>
      <c r="Q721" s="139"/>
      <c r="R721" s="139"/>
      <c r="S721" s="139"/>
      <c r="T721" s="139"/>
    </row>
    <row r="722" spans="15:20">
      <c r="O722" s="139"/>
      <c r="P722" s="139"/>
      <c r="Q722" s="139"/>
      <c r="R722" s="139"/>
      <c r="S722" s="139"/>
      <c r="T722" s="139"/>
    </row>
    <row r="723" spans="15:20">
      <c r="O723" s="139"/>
      <c r="P723" s="139"/>
      <c r="Q723" s="139"/>
      <c r="R723" s="139"/>
      <c r="S723" s="139"/>
      <c r="T723" s="139"/>
    </row>
    <row r="724" spans="15:20">
      <c r="O724" s="139"/>
      <c r="P724" s="139"/>
      <c r="Q724" s="139"/>
      <c r="R724" s="139"/>
      <c r="S724" s="139"/>
      <c r="T724" s="139"/>
    </row>
    <row r="725" spans="15:20">
      <c r="O725" s="139"/>
      <c r="P725" s="139"/>
      <c r="Q725" s="139"/>
      <c r="R725" s="139"/>
      <c r="S725" s="139"/>
      <c r="T725" s="139"/>
    </row>
    <row r="726" spans="15:20">
      <c r="O726" s="139"/>
      <c r="P726" s="139"/>
      <c r="Q726" s="139"/>
      <c r="R726" s="139"/>
      <c r="S726" s="139"/>
      <c r="T726" s="139"/>
    </row>
    <row r="727" spans="15:20">
      <c r="O727" s="139"/>
      <c r="P727" s="139"/>
      <c r="Q727" s="139"/>
      <c r="R727" s="139"/>
      <c r="S727" s="139"/>
      <c r="T727" s="139"/>
    </row>
    <row r="728" spans="15:20">
      <c r="O728" s="139"/>
      <c r="P728" s="139"/>
      <c r="Q728" s="139"/>
      <c r="R728" s="139"/>
      <c r="S728" s="139"/>
      <c r="T728" s="139"/>
    </row>
    <row r="729" spans="15:20">
      <c r="O729" s="139"/>
      <c r="P729" s="139"/>
      <c r="Q729" s="139"/>
      <c r="R729" s="139"/>
      <c r="S729" s="139"/>
      <c r="T729" s="139"/>
    </row>
    <row r="730" spans="15:20">
      <c r="O730" s="139"/>
      <c r="P730" s="139"/>
      <c r="Q730" s="139"/>
      <c r="R730" s="139"/>
      <c r="S730" s="139"/>
      <c r="T730" s="139"/>
    </row>
    <row r="731" spans="15:20">
      <c r="O731" s="139"/>
      <c r="P731" s="139"/>
      <c r="Q731" s="139"/>
      <c r="R731" s="139"/>
      <c r="S731" s="139"/>
      <c r="T731" s="139"/>
    </row>
    <row r="732" spans="15:20">
      <c r="O732" s="139"/>
      <c r="P732" s="139"/>
      <c r="Q732" s="139"/>
      <c r="R732" s="139"/>
      <c r="S732" s="139"/>
      <c r="T732" s="139"/>
    </row>
    <row r="733" spans="15:20">
      <c r="O733" s="139"/>
      <c r="P733" s="139"/>
      <c r="Q733" s="139"/>
      <c r="R733" s="139"/>
      <c r="S733" s="139"/>
      <c r="T733" s="139"/>
    </row>
    <row r="734" spans="15:20">
      <c r="O734" s="139"/>
      <c r="P734" s="139"/>
      <c r="Q734" s="139"/>
      <c r="R734" s="139"/>
      <c r="S734" s="139"/>
      <c r="T734" s="139"/>
    </row>
    <row r="735" spans="15:20">
      <c r="O735" s="139"/>
      <c r="P735" s="139"/>
      <c r="Q735" s="139"/>
      <c r="R735" s="139"/>
      <c r="S735" s="139"/>
      <c r="T735" s="139"/>
    </row>
    <row r="736" spans="15:20">
      <c r="O736" s="139"/>
      <c r="P736" s="139"/>
      <c r="Q736" s="139"/>
      <c r="R736" s="139"/>
      <c r="S736" s="139"/>
      <c r="T736" s="139"/>
    </row>
    <row r="737" spans="15:20">
      <c r="O737" s="139"/>
      <c r="P737" s="139"/>
      <c r="Q737" s="139"/>
      <c r="R737" s="139"/>
      <c r="S737" s="139"/>
      <c r="T737" s="139"/>
    </row>
    <row r="738" spans="15:20">
      <c r="O738" s="139"/>
      <c r="P738" s="139"/>
      <c r="Q738" s="139"/>
      <c r="R738" s="139"/>
      <c r="S738" s="139"/>
      <c r="T738" s="139"/>
    </row>
    <row r="739" spans="15:20">
      <c r="O739" s="139"/>
      <c r="P739" s="139"/>
      <c r="Q739" s="139"/>
      <c r="R739" s="139"/>
      <c r="S739" s="139"/>
      <c r="T739" s="139"/>
    </row>
    <row r="740" spans="15:20">
      <c r="O740" s="139"/>
      <c r="P740" s="139"/>
      <c r="Q740" s="139"/>
      <c r="R740" s="139"/>
      <c r="S740" s="139"/>
      <c r="T740" s="139"/>
    </row>
    <row r="741" spans="15:20">
      <c r="O741" s="139"/>
      <c r="P741" s="139"/>
      <c r="Q741" s="139"/>
      <c r="R741" s="139"/>
      <c r="S741" s="139"/>
      <c r="T741" s="139"/>
    </row>
    <row r="742" spans="15:20">
      <c r="O742" s="139"/>
      <c r="P742" s="139"/>
      <c r="Q742" s="139"/>
      <c r="R742" s="139"/>
      <c r="S742" s="139"/>
      <c r="T742" s="139"/>
    </row>
    <row r="743" spans="15:20">
      <c r="O743" s="139"/>
      <c r="P743" s="139"/>
      <c r="Q743" s="139"/>
      <c r="R743" s="139"/>
      <c r="S743" s="139"/>
      <c r="T743" s="139"/>
    </row>
    <row r="744" spans="15:20">
      <c r="O744" s="139"/>
      <c r="P744" s="139"/>
      <c r="Q744" s="139"/>
      <c r="R744" s="139"/>
      <c r="S744" s="139"/>
      <c r="T744" s="139"/>
    </row>
    <row r="745" spans="15:20">
      <c r="O745" s="139"/>
      <c r="P745" s="139"/>
      <c r="Q745" s="139"/>
      <c r="R745" s="139"/>
      <c r="S745" s="139"/>
      <c r="T745" s="139"/>
    </row>
    <row r="746" spans="15:20">
      <c r="O746" s="139"/>
      <c r="P746" s="139"/>
      <c r="Q746" s="139"/>
      <c r="R746" s="139"/>
      <c r="S746" s="139"/>
      <c r="T746" s="139"/>
    </row>
    <row r="747" spans="15:20">
      <c r="O747" s="139"/>
      <c r="P747" s="139"/>
      <c r="Q747" s="139"/>
      <c r="R747" s="139"/>
      <c r="S747" s="139"/>
      <c r="T747" s="139"/>
    </row>
    <row r="748" spans="15:20">
      <c r="O748" s="139"/>
      <c r="P748" s="139"/>
      <c r="Q748" s="139"/>
      <c r="R748" s="139"/>
      <c r="S748" s="139"/>
      <c r="T748" s="139"/>
    </row>
    <row r="749" spans="15:20">
      <c r="O749" s="139"/>
      <c r="P749" s="139"/>
      <c r="Q749" s="139"/>
      <c r="R749" s="139"/>
      <c r="S749" s="139"/>
      <c r="T749" s="139"/>
    </row>
    <row r="750" spans="15:20">
      <c r="O750" s="139"/>
      <c r="P750" s="139"/>
      <c r="Q750" s="139"/>
      <c r="R750" s="139"/>
      <c r="S750" s="139"/>
      <c r="T750" s="139"/>
    </row>
    <row r="751" spans="15:20">
      <c r="O751" s="139"/>
      <c r="P751" s="139"/>
      <c r="Q751" s="139"/>
      <c r="R751" s="139"/>
      <c r="S751" s="139"/>
      <c r="T751" s="139"/>
    </row>
    <row r="752" spans="15:20">
      <c r="O752" s="139"/>
      <c r="P752" s="139"/>
      <c r="Q752" s="139"/>
      <c r="R752" s="139"/>
      <c r="S752" s="139"/>
      <c r="T752" s="139"/>
    </row>
    <row r="753" spans="15:20">
      <c r="O753" s="139"/>
      <c r="P753" s="139"/>
      <c r="Q753" s="139"/>
      <c r="R753" s="139"/>
      <c r="S753" s="139"/>
      <c r="T753" s="139"/>
    </row>
    <row r="754" spans="15:20">
      <c r="O754" s="139"/>
      <c r="P754" s="139"/>
      <c r="Q754" s="139"/>
      <c r="R754" s="139"/>
      <c r="S754" s="139"/>
      <c r="T754" s="139"/>
    </row>
    <row r="755" spans="15:20">
      <c r="O755" s="139"/>
      <c r="P755" s="139"/>
      <c r="Q755" s="139"/>
      <c r="R755" s="139"/>
      <c r="S755" s="139"/>
      <c r="T755" s="139"/>
    </row>
    <row r="756" spans="15:20">
      <c r="O756" s="139"/>
      <c r="P756" s="139"/>
      <c r="Q756" s="139"/>
      <c r="R756" s="139"/>
      <c r="S756" s="139"/>
      <c r="T756" s="139"/>
    </row>
    <row r="757" spans="15:20">
      <c r="O757" s="139"/>
      <c r="P757" s="139"/>
      <c r="Q757" s="139"/>
      <c r="R757" s="139"/>
      <c r="S757" s="139"/>
      <c r="T757" s="139"/>
    </row>
    <row r="758" spans="15:20">
      <c r="O758" s="139"/>
      <c r="P758" s="139"/>
      <c r="Q758" s="139"/>
      <c r="R758" s="139"/>
      <c r="S758" s="139"/>
      <c r="T758" s="139"/>
    </row>
    <row r="759" spans="15:20">
      <c r="O759" s="139"/>
      <c r="P759" s="139"/>
      <c r="Q759" s="139"/>
      <c r="R759" s="139"/>
      <c r="S759" s="139"/>
      <c r="T759" s="139"/>
    </row>
    <row r="760" spans="15:20">
      <c r="O760" s="139"/>
      <c r="P760" s="139"/>
      <c r="Q760" s="139"/>
      <c r="R760" s="139"/>
      <c r="S760" s="139"/>
      <c r="T760" s="139"/>
    </row>
    <row r="761" spans="15:20">
      <c r="O761" s="139"/>
      <c r="P761" s="139"/>
      <c r="Q761" s="139"/>
      <c r="R761" s="139"/>
      <c r="S761" s="139"/>
      <c r="T761" s="139"/>
    </row>
    <row r="762" spans="15:20">
      <c r="O762" s="139"/>
      <c r="P762" s="139"/>
      <c r="Q762" s="139"/>
      <c r="R762" s="139"/>
      <c r="S762" s="139"/>
      <c r="T762" s="139"/>
    </row>
    <row r="763" spans="15:20">
      <c r="O763" s="139"/>
      <c r="P763" s="139"/>
      <c r="Q763" s="139"/>
      <c r="R763" s="139"/>
      <c r="S763" s="139"/>
      <c r="T763" s="139"/>
    </row>
    <row r="764" spans="15:20">
      <c r="O764" s="139"/>
      <c r="P764" s="139"/>
      <c r="Q764" s="139"/>
      <c r="R764" s="139"/>
      <c r="S764" s="139"/>
      <c r="T764" s="139"/>
    </row>
    <row r="765" spans="15:20">
      <c r="O765" s="139"/>
      <c r="P765" s="139"/>
      <c r="Q765" s="139"/>
      <c r="R765" s="139"/>
      <c r="S765" s="139"/>
      <c r="T765" s="139"/>
    </row>
    <row r="766" spans="15:20">
      <c r="O766" s="139"/>
      <c r="P766" s="139"/>
      <c r="Q766" s="139"/>
      <c r="R766" s="139"/>
      <c r="S766" s="139"/>
      <c r="T766" s="139"/>
    </row>
    <row r="767" spans="15:20">
      <c r="O767" s="139"/>
      <c r="P767" s="139"/>
      <c r="Q767" s="139"/>
      <c r="R767" s="139"/>
      <c r="S767" s="139"/>
      <c r="T767" s="139"/>
    </row>
    <row r="768" spans="15:20">
      <c r="O768" s="139"/>
      <c r="P768" s="139"/>
      <c r="Q768" s="139"/>
      <c r="R768" s="139"/>
      <c r="S768" s="139"/>
      <c r="T768" s="139"/>
    </row>
    <row r="769" spans="15:20">
      <c r="O769" s="139"/>
      <c r="P769" s="139"/>
      <c r="Q769" s="139"/>
      <c r="R769" s="139"/>
      <c r="S769" s="139"/>
      <c r="T769" s="139"/>
    </row>
    <row r="770" spans="15:20">
      <c r="O770" s="139"/>
      <c r="P770" s="139"/>
      <c r="Q770" s="139"/>
      <c r="R770" s="139"/>
      <c r="S770" s="139"/>
      <c r="T770" s="139"/>
    </row>
    <row r="771" spans="15:20">
      <c r="O771" s="139"/>
      <c r="P771" s="139"/>
      <c r="Q771" s="139"/>
      <c r="R771" s="139"/>
      <c r="S771" s="139"/>
      <c r="T771" s="139"/>
    </row>
    <row r="772" spans="15:20">
      <c r="O772" s="139"/>
      <c r="P772" s="139"/>
      <c r="Q772" s="139"/>
      <c r="R772" s="139"/>
      <c r="S772" s="139"/>
      <c r="T772" s="139"/>
    </row>
    <row r="773" spans="15:20">
      <c r="O773" s="139"/>
      <c r="P773" s="139"/>
      <c r="Q773" s="139"/>
      <c r="R773" s="139"/>
      <c r="S773" s="139"/>
      <c r="T773" s="139"/>
    </row>
    <row r="774" spans="15:20">
      <c r="O774" s="139"/>
      <c r="P774" s="139"/>
      <c r="Q774" s="139"/>
      <c r="R774" s="139"/>
      <c r="S774" s="139"/>
      <c r="T774" s="139"/>
    </row>
    <row r="775" spans="15:20">
      <c r="O775" s="139"/>
      <c r="P775" s="139"/>
      <c r="Q775" s="139"/>
      <c r="R775" s="139"/>
      <c r="S775" s="139"/>
      <c r="T775" s="139"/>
    </row>
    <row r="776" spans="15:20">
      <c r="O776" s="139"/>
      <c r="P776" s="139"/>
      <c r="Q776" s="139"/>
      <c r="R776" s="139"/>
      <c r="S776" s="139"/>
      <c r="T776" s="139"/>
    </row>
    <row r="777" spans="15:20">
      <c r="O777" s="139"/>
      <c r="P777" s="139"/>
      <c r="Q777" s="139"/>
      <c r="R777" s="139"/>
      <c r="S777" s="139"/>
      <c r="T777" s="139"/>
    </row>
    <row r="778" spans="15:20">
      <c r="O778" s="139"/>
      <c r="P778" s="139"/>
      <c r="Q778" s="139"/>
      <c r="R778" s="139"/>
      <c r="S778" s="139"/>
      <c r="T778" s="139"/>
    </row>
    <row r="779" spans="15:20">
      <c r="O779" s="139"/>
      <c r="P779" s="139"/>
      <c r="Q779" s="139"/>
      <c r="R779" s="139"/>
      <c r="S779" s="139"/>
      <c r="T779" s="139"/>
    </row>
    <row r="780" spans="15:20">
      <c r="O780" s="139"/>
      <c r="P780" s="139"/>
      <c r="Q780" s="139"/>
      <c r="R780" s="139"/>
      <c r="S780" s="139"/>
      <c r="T780" s="139"/>
    </row>
    <row r="781" spans="15:20">
      <c r="O781" s="139"/>
      <c r="P781" s="139"/>
      <c r="Q781" s="139"/>
      <c r="R781" s="139"/>
      <c r="S781" s="139"/>
      <c r="T781" s="139"/>
    </row>
    <row r="782" spans="15:20">
      <c r="O782" s="139"/>
      <c r="P782" s="139"/>
      <c r="Q782" s="139"/>
      <c r="R782" s="139"/>
      <c r="S782" s="139"/>
      <c r="T782" s="139"/>
    </row>
    <row r="783" spans="15:20">
      <c r="O783" s="139"/>
      <c r="P783" s="139"/>
      <c r="Q783" s="139"/>
      <c r="R783" s="139"/>
      <c r="S783" s="139"/>
      <c r="T783" s="139"/>
    </row>
    <row r="784" spans="15:20">
      <c r="O784" s="139"/>
      <c r="P784" s="139"/>
      <c r="Q784" s="139"/>
      <c r="R784" s="139"/>
      <c r="S784" s="139"/>
      <c r="T784" s="139"/>
    </row>
    <row r="785" spans="15:20">
      <c r="O785" s="139"/>
      <c r="P785" s="139"/>
      <c r="Q785" s="139"/>
      <c r="R785" s="139"/>
      <c r="S785" s="139"/>
      <c r="T785" s="139"/>
    </row>
    <row r="786" spans="15:20">
      <c r="O786" s="139"/>
      <c r="P786" s="139"/>
      <c r="Q786" s="139"/>
      <c r="R786" s="139"/>
      <c r="S786" s="139"/>
      <c r="T786" s="139"/>
    </row>
    <row r="787" spans="15:20">
      <c r="O787" s="139"/>
      <c r="P787" s="139"/>
      <c r="Q787" s="139"/>
      <c r="R787" s="139"/>
      <c r="S787" s="139"/>
      <c r="T787" s="139"/>
    </row>
    <row r="788" spans="15:20">
      <c r="O788" s="139"/>
      <c r="P788" s="139"/>
      <c r="Q788" s="139"/>
      <c r="R788" s="139"/>
      <c r="S788" s="139"/>
      <c r="T788" s="139"/>
    </row>
    <row r="789" spans="15:20">
      <c r="O789" s="139"/>
      <c r="P789" s="139"/>
      <c r="Q789" s="139"/>
      <c r="R789" s="139"/>
      <c r="S789" s="139"/>
      <c r="T789" s="139"/>
    </row>
    <row r="790" spans="15:20">
      <c r="O790" s="139"/>
      <c r="P790" s="139"/>
      <c r="Q790" s="139"/>
      <c r="R790" s="139"/>
      <c r="S790" s="139"/>
      <c r="T790" s="139"/>
    </row>
    <row r="791" spans="15:20">
      <c r="O791" s="139"/>
      <c r="P791" s="139"/>
      <c r="Q791" s="139"/>
      <c r="R791" s="139"/>
      <c r="S791" s="139"/>
      <c r="T791" s="139"/>
    </row>
    <row r="792" spans="15:20">
      <c r="O792" s="139"/>
      <c r="P792" s="139"/>
      <c r="Q792" s="139"/>
      <c r="R792" s="139"/>
      <c r="S792" s="139"/>
      <c r="T792" s="139"/>
    </row>
    <row r="793" spans="15:20">
      <c r="O793" s="139"/>
      <c r="P793" s="139"/>
      <c r="Q793" s="139"/>
      <c r="R793" s="139"/>
      <c r="S793" s="139"/>
      <c r="T793" s="139"/>
    </row>
    <row r="794" spans="15:20">
      <c r="O794" s="139"/>
      <c r="P794" s="139"/>
      <c r="Q794" s="139"/>
      <c r="R794" s="139"/>
      <c r="S794" s="139"/>
      <c r="T794" s="139"/>
    </row>
    <row r="795" spans="15:20">
      <c r="O795" s="139"/>
      <c r="P795" s="139"/>
      <c r="Q795" s="139"/>
      <c r="R795" s="139"/>
      <c r="S795" s="139"/>
      <c r="T795" s="139"/>
    </row>
    <row r="796" spans="15:20">
      <c r="O796" s="139"/>
      <c r="P796" s="139"/>
      <c r="Q796" s="139"/>
      <c r="R796" s="139"/>
      <c r="S796" s="139"/>
      <c r="T796" s="139"/>
    </row>
    <row r="797" spans="15:20">
      <c r="O797" s="139"/>
      <c r="P797" s="139"/>
      <c r="Q797" s="139"/>
      <c r="R797" s="139"/>
      <c r="S797" s="139"/>
      <c r="T797" s="139"/>
    </row>
    <row r="798" spans="15:20">
      <c r="O798" s="139"/>
      <c r="P798" s="139"/>
      <c r="Q798" s="139"/>
      <c r="R798" s="139"/>
      <c r="S798" s="139"/>
      <c r="T798" s="139"/>
    </row>
    <row r="799" spans="15:20">
      <c r="O799" s="139"/>
      <c r="P799" s="139"/>
      <c r="Q799" s="139"/>
      <c r="R799" s="139"/>
      <c r="S799" s="139"/>
      <c r="T799" s="139"/>
    </row>
    <row r="800" spans="15:20">
      <c r="O800" s="139"/>
      <c r="P800" s="139"/>
      <c r="Q800" s="139"/>
      <c r="R800" s="139"/>
      <c r="S800" s="139"/>
      <c r="T800" s="139"/>
    </row>
    <row r="801" spans="15:20">
      <c r="O801" s="139"/>
      <c r="P801" s="139"/>
      <c r="Q801" s="139"/>
      <c r="R801" s="139"/>
      <c r="S801" s="139"/>
      <c r="T801" s="139"/>
    </row>
    <row r="802" spans="15:20">
      <c r="O802" s="139"/>
      <c r="P802" s="139"/>
      <c r="Q802" s="139"/>
      <c r="R802" s="139"/>
      <c r="S802" s="139"/>
      <c r="T802" s="139"/>
    </row>
    <row r="803" spans="15:20">
      <c r="O803" s="139"/>
      <c r="P803" s="139"/>
      <c r="Q803" s="139"/>
      <c r="R803" s="139"/>
      <c r="S803" s="139"/>
      <c r="T803" s="139"/>
    </row>
    <row r="804" spans="15:20">
      <c r="O804" s="139"/>
      <c r="P804" s="139"/>
      <c r="Q804" s="139"/>
      <c r="R804" s="139"/>
      <c r="S804" s="139"/>
      <c r="T804" s="139"/>
    </row>
    <row r="805" spans="15:20">
      <c r="O805" s="139"/>
      <c r="P805" s="139"/>
      <c r="Q805" s="139"/>
      <c r="R805" s="139"/>
      <c r="S805" s="139"/>
      <c r="T805" s="139"/>
    </row>
    <row r="806" spans="15:20">
      <c r="O806" s="139"/>
      <c r="P806" s="139"/>
      <c r="Q806" s="139"/>
      <c r="R806" s="139"/>
      <c r="S806" s="139"/>
      <c r="T806" s="139"/>
    </row>
    <row r="807" spans="15:20">
      <c r="O807" s="139"/>
      <c r="P807" s="139"/>
      <c r="Q807" s="139"/>
      <c r="R807" s="139"/>
      <c r="S807" s="139"/>
      <c r="T807" s="139"/>
    </row>
    <row r="808" spans="15:20">
      <c r="O808" s="139"/>
      <c r="P808" s="139"/>
      <c r="Q808" s="139"/>
      <c r="R808" s="139"/>
      <c r="S808" s="139"/>
      <c r="T808" s="139"/>
    </row>
    <row r="809" spans="15:20">
      <c r="O809" s="139"/>
      <c r="P809" s="139"/>
      <c r="Q809" s="139"/>
      <c r="R809" s="139"/>
      <c r="S809" s="139"/>
      <c r="T809" s="139"/>
    </row>
    <row r="810" spans="15:20">
      <c r="O810" s="139"/>
      <c r="P810" s="139"/>
      <c r="Q810" s="139"/>
      <c r="R810" s="139"/>
      <c r="S810" s="139"/>
      <c r="T810" s="139"/>
    </row>
    <row r="811" spans="15:20">
      <c r="O811" s="139"/>
      <c r="P811" s="139"/>
      <c r="Q811" s="139"/>
      <c r="R811" s="139"/>
      <c r="S811" s="139"/>
      <c r="T811" s="139"/>
    </row>
    <row r="812" spans="15:20">
      <c r="O812" s="139"/>
      <c r="P812" s="139"/>
      <c r="Q812" s="139"/>
      <c r="R812" s="139"/>
      <c r="S812" s="139"/>
      <c r="T812" s="139"/>
    </row>
    <row r="813" spans="15:20">
      <c r="O813" s="139"/>
      <c r="P813" s="139"/>
      <c r="Q813" s="139"/>
      <c r="R813" s="139"/>
      <c r="S813" s="139"/>
      <c r="T813" s="139"/>
    </row>
    <row r="814" spans="15:20">
      <c r="O814" s="139"/>
      <c r="P814" s="139"/>
      <c r="Q814" s="139"/>
      <c r="R814" s="139"/>
      <c r="S814" s="139"/>
      <c r="T814" s="139"/>
    </row>
    <row r="815" spans="15:20">
      <c r="O815" s="139"/>
      <c r="P815" s="139"/>
      <c r="Q815" s="139"/>
      <c r="R815" s="139"/>
      <c r="S815" s="139"/>
      <c r="T815" s="139"/>
    </row>
    <row r="816" spans="15:20">
      <c r="O816" s="139"/>
      <c r="P816" s="139"/>
      <c r="Q816" s="139"/>
      <c r="R816" s="139"/>
      <c r="S816" s="139"/>
      <c r="T816" s="139"/>
    </row>
    <row r="817" spans="15:20">
      <c r="O817" s="139"/>
      <c r="P817" s="139"/>
      <c r="Q817" s="139"/>
      <c r="R817" s="139"/>
      <c r="S817" s="139"/>
      <c r="T817" s="139"/>
    </row>
    <row r="818" spans="15:20">
      <c r="O818" s="139"/>
      <c r="P818" s="139"/>
      <c r="Q818" s="139"/>
      <c r="R818" s="139"/>
      <c r="S818" s="139"/>
      <c r="T818" s="139"/>
    </row>
    <row r="819" spans="15:20">
      <c r="O819" s="139"/>
      <c r="P819" s="139"/>
      <c r="Q819" s="139"/>
      <c r="R819" s="139"/>
      <c r="S819" s="139"/>
      <c r="T819" s="139"/>
    </row>
    <row r="820" spans="15:20">
      <c r="O820" s="139"/>
      <c r="P820" s="139"/>
      <c r="Q820" s="139"/>
      <c r="R820" s="139"/>
      <c r="S820" s="139"/>
      <c r="T820" s="139"/>
    </row>
    <row r="821" spans="15:20">
      <c r="O821" s="139"/>
      <c r="P821" s="139"/>
      <c r="Q821" s="139"/>
      <c r="R821" s="139"/>
      <c r="S821" s="139"/>
      <c r="T821" s="139"/>
    </row>
    <row r="822" spans="15:20">
      <c r="O822" s="139"/>
      <c r="P822" s="139"/>
      <c r="Q822" s="139"/>
      <c r="R822" s="139"/>
      <c r="S822" s="139"/>
      <c r="T822" s="139"/>
    </row>
    <row r="823" spans="15:20">
      <c r="O823" s="139"/>
      <c r="P823" s="139"/>
      <c r="Q823" s="139"/>
      <c r="R823" s="139"/>
      <c r="S823" s="139"/>
      <c r="T823" s="139"/>
    </row>
    <row r="824" spans="15:20">
      <c r="O824" s="139"/>
      <c r="P824" s="139"/>
      <c r="Q824" s="139"/>
      <c r="R824" s="139"/>
      <c r="S824" s="139"/>
      <c r="T824" s="139"/>
    </row>
    <row r="825" spans="15:20">
      <c r="O825" s="139"/>
      <c r="P825" s="139"/>
      <c r="Q825" s="139"/>
      <c r="R825" s="139"/>
      <c r="S825" s="139"/>
      <c r="T825" s="139"/>
    </row>
    <row r="826" spans="15:20">
      <c r="O826" s="139"/>
      <c r="P826" s="139"/>
      <c r="Q826" s="139"/>
      <c r="R826" s="139"/>
      <c r="S826" s="139"/>
      <c r="T826" s="139"/>
    </row>
    <row r="827" spans="15:20">
      <c r="O827" s="139"/>
      <c r="P827" s="139"/>
      <c r="Q827" s="139"/>
      <c r="R827" s="139"/>
      <c r="S827" s="139"/>
      <c r="T827" s="139"/>
    </row>
    <row r="828" spans="15:20">
      <c r="O828" s="139"/>
      <c r="P828" s="139"/>
      <c r="Q828" s="139"/>
      <c r="R828" s="139"/>
      <c r="S828" s="139"/>
      <c r="T828" s="139"/>
    </row>
    <row r="829" spans="15:20">
      <c r="O829" s="139"/>
      <c r="P829" s="139"/>
      <c r="Q829" s="139"/>
      <c r="R829" s="139"/>
      <c r="S829" s="139"/>
      <c r="T829" s="139"/>
    </row>
    <row r="830" spans="15:20">
      <c r="O830" s="139"/>
      <c r="P830" s="139"/>
      <c r="Q830" s="139"/>
      <c r="R830" s="139"/>
      <c r="S830" s="139"/>
      <c r="T830" s="139"/>
    </row>
    <row r="831" spans="15:20">
      <c r="O831" s="139"/>
      <c r="P831" s="139"/>
      <c r="Q831" s="139"/>
      <c r="R831" s="139"/>
      <c r="S831" s="139"/>
      <c r="T831" s="139"/>
    </row>
    <row r="832" spans="15:20">
      <c r="O832" s="139"/>
      <c r="P832" s="139"/>
      <c r="Q832" s="139"/>
      <c r="R832" s="139"/>
      <c r="S832" s="139"/>
      <c r="T832" s="139"/>
    </row>
    <row r="833" spans="15:20">
      <c r="O833" s="139"/>
      <c r="P833" s="139"/>
      <c r="Q833" s="139"/>
      <c r="R833" s="139"/>
      <c r="S833" s="139"/>
      <c r="T833" s="139"/>
    </row>
    <row r="834" spans="15:20">
      <c r="O834" s="139"/>
      <c r="P834" s="139"/>
      <c r="Q834" s="139"/>
      <c r="R834" s="139"/>
      <c r="S834" s="139"/>
      <c r="T834" s="139"/>
    </row>
    <row r="835" spans="15:20">
      <c r="O835" s="139"/>
      <c r="P835" s="139"/>
      <c r="Q835" s="139"/>
      <c r="R835" s="139"/>
      <c r="S835" s="139"/>
      <c r="T835" s="139"/>
    </row>
    <row r="836" spans="15:20">
      <c r="O836" s="139"/>
      <c r="P836" s="139"/>
      <c r="Q836" s="139"/>
      <c r="R836" s="139"/>
      <c r="S836" s="139"/>
      <c r="T836" s="139"/>
    </row>
    <row r="837" spans="15:20">
      <c r="O837" s="139"/>
      <c r="P837" s="139"/>
      <c r="Q837" s="139"/>
      <c r="R837" s="139"/>
      <c r="S837" s="139"/>
      <c r="T837" s="139"/>
    </row>
    <row r="838" spans="15:20">
      <c r="O838" s="139"/>
      <c r="P838" s="139"/>
      <c r="Q838" s="139"/>
      <c r="R838" s="139"/>
      <c r="S838" s="139"/>
      <c r="T838" s="139"/>
    </row>
    <row r="839" spans="15:20">
      <c r="O839" s="139"/>
      <c r="P839" s="139"/>
      <c r="Q839" s="139"/>
      <c r="R839" s="139"/>
      <c r="S839" s="139"/>
      <c r="T839" s="139"/>
    </row>
    <row r="840" spans="15:20">
      <c r="O840" s="139"/>
      <c r="P840" s="139"/>
      <c r="Q840" s="139"/>
      <c r="R840" s="139"/>
      <c r="S840" s="139"/>
      <c r="T840" s="139"/>
    </row>
    <row r="841" spans="15:20">
      <c r="O841" s="139"/>
      <c r="P841" s="139"/>
      <c r="Q841" s="139"/>
      <c r="R841" s="139"/>
      <c r="S841" s="139"/>
      <c r="T841" s="139"/>
    </row>
    <row r="842" spans="15:20">
      <c r="O842" s="139"/>
      <c r="P842" s="139"/>
      <c r="Q842" s="139"/>
      <c r="R842" s="139"/>
      <c r="S842" s="139"/>
      <c r="T842" s="139"/>
    </row>
    <row r="843" spans="15:20">
      <c r="O843" s="139"/>
      <c r="P843" s="139"/>
      <c r="Q843" s="139"/>
      <c r="R843" s="139"/>
      <c r="S843" s="139"/>
      <c r="T843" s="139"/>
    </row>
    <row r="844" spans="15:20">
      <c r="O844" s="139"/>
      <c r="P844" s="139"/>
      <c r="Q844" s="139"/>
      <c r="R844" s="139"/>
      <c r="S844" s="139"/>
      <c r="T844" s="139"/>
    </row>
    <row r="845" spans="15:20">
      <c r="O845" s="139"/>
      <c r="P845" s="139"/>
      <c r="Q845" s="139"/>
      <c r="R845" s="139"/>
      <c r="S845" s="139"/>
      <c r="T845" s="139"/>
    </row>
    <row r="846" spans="15:20">
      <c r="O846" s="139"/>
      <c r="P846" s="139"/>
      <c r="Q846" s="139"/>
      <c r="R846" s="139"/>
      <c r="S846" s="139"/>
      <c r="T846" s="139"/>
    </row>
    <row r="847" spans="15:20">
      <c r="O847" s="139"/>
      <c r="P847" s="139"/>
      <c r="Q847" s="139"/>
      <c r="R847" s="139"/>
      <c r="S847" s="139"/>
      <c r="T847" s="139"/>
    </row>
    <row r="848" spans="15:20">
      <c r="O848" s="139"/>
      <c r="P848" s="139"/>
      <c r="Q848" s="139"/>
      <c r="R848" s="139"/>
      <c r="S848" s="139"/>
      <c r="T848" s="139"/>
    </row>
    <row r="849" spans="15:20">
      <c r="O849" s="139"/>
      <c r="P849" s="139"/>
      <c r="Q849" s="139"/>
      <c r="R849" s="139"/>
      <c r="S849" s="139"/>
      <c r="T849" s="139"/>
    </row>
    <row r="850" spans="15:20">
      <c r="O850" s="139"/>
      <c r="P850" s="139"/>
      <c r="Q850" s="139"/>
      <c r="R850" s="139"/>
      <c r="S850" s="139"/>
      <c r="T850" s="139"/>
    </row>
    <row r="851" spans="15:20">
      <c r="O851" s="139"/>
      <c r="P851" s="139"/>
      <c r="Q851" s="139"/>
      <c r="R851" s="139"/>
      <c r="S851" s="139"/>
      <c r="T851" s="139"/>
    </row>
    <row r="852" spans="15:20">
      <c r="O852" s="139"/>
      <c r="P852" s="139"/>
      <c r="Q852" s="139"/>
      <c r="R852" s="139"/>
      <c r="S852" s="139"/>
      <c r="T852" s="139"/>
    </row>
    <row r="853" spans="15:20">
      <c r="O853" s="139"/>
      <c r="P853" s="139"/>
      <c r="Q853" s="139"/>
      <c r="R853" s="139"/>
      <c r="S853" s="139"/>
      <c r="T853" s="139"/>
    </row>
    <row r="854" spans="15:20">
      <c r="O854" s="139"/>
      <c r="P854" s="139"/>
      <c r="Q854" s="139"/>
      <c r="R854" s="139"/>
      <c r="S854" s="139"/>
      <c r="T854" s="139"/>
    </row>
    <row r="855" spans="15:20">
      <c r="O855" s="139"/>
      <c r="P855" s="139"/>
      <c r="Q855" s="139"/>
      <c r="R855" s="139"/>
      <c r="S855" s="139"/>
      <c r="T855" s="139"/>
    </row>
    <row r="856" spans="15:20">
      <c r="O856" s="139"/>
      <c r="P856" s="139"/>
      <c r="Q856" s="139"/>
      <c r="R856" s="139"/>
      <c r="S856" s="139"/>
      <c r="T856" s="139"/>
    </row>
  </sheetData>
  <mergeCells count="22"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L4:AM4"/>
    <mergeCell ref="O4:P4"/>
    <mergeCell ref="Q4:R4"/>
    <mergeCell ref="S4:T4"/>
    <mergeCell ref="U4:V4"/>
    <mergeCell ref="W4:X4"/>
    <mergeCell ref="Y4:Z4"/>
    <mergeCell ref="AA4:AB4"/>
    <mergeCell ref="AC4:AC5"/>
    <mergeCell ref="AD4:AD5"/>
    <mergeCell ref="AE4:AE5"/>
    <mergeCell ref="AI4:AJ4"/>
  </mergeCells>
  <pageMargins left="0.98425196850393704" right="0" top="0.98425196850393704" bottom="0.98425196850393704" header="0.51181102362204722" footer="0.51181102362204722"/>
  <pageSetup paperSize="9" orientation="landscape" horizontalDpi="300" verticalDpi="300" r:id="rId1"/>
  <headerFooter alignWithMargins="0">
    <oddFooter>&amp;L&amp;"Arial,Italic"&amp;8&amp;D&amp;R&amp;"Arial,Italic"&amp;8DF/DHF ,CNM by Dr.Huy Rekol, Mrs.Chan bunnavy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856"/>
  <sheetViews>
    <sheetView topLeftCell="H1" zoomScale="93" zoomScaleNormal="93" workbookViewId="0">
      <selection activeCell="C31" sqref="C31:Z31"/>
    </sheetView>
  </sheetViews>
  <sheetFormatPr baseColWidth="10" defaultColWidth="9.5" defaultRowHeight="13"/>
  <cols>
    <col min="1" max="1" width="13.5" style="195" customWidth="1"/>
    <col min="2" max="2" width="14.5" style="195" customWidth="1"/>
    <col min="3" max="8" width="6.1640625" style="195" customWidth="1"/>
    <col min="9" max="9" width="5.5" style="195" customWidth="1"/>
    <col min="10" max="10" width="6.1640625" style="195" customWidth="1"/>
    <col min="11" max="11" width="6" style="195" customWidth="1"/>
    <col min="12" max="12" width="5.1640625" style="195" customWidth="1"/>
    <col min="13" max="14" width="6.1640625" style="195" customWidth="1"/>
    <col min="15" max="15" width="8" style="195" customWidth="1"/>
    <col min="16" max="16" width="5.1640625" style="195" customWidth="1"/>
    <col min="17" max="17" width="7.1640625" style="195" customWidth="1"/>
    <col min="18" max="18" width="5.5" style="195" customWidth="1"/>
    <col min="19" max="19" width="6.5" style="195" customWidth="1"/>
    <col min="20" max="20" width="4.5" style="195" customWidth="1"/>
    <col min="21" max="21" width="6.5" style="195" customWidth="1"/>
    <col min="22" max="22" width="4.5" style="195" customWidth="1"/>
    <col min="23" max="23" width="6.83203125" style="195" customWidth="1"/>
    <col min="24" max="24" width="4" style="195" customWidth="1"/>
    <col min="25" max="25" width="6.5" style="195" customWidth="1"/>
    <col min="26" max="26" width="5" style="195" customWidth="1"/>
    <col min="27" max="27" width="8.1640625" style="195" customWidth="1"/>
    <col min="28" max="28" width="6.1640625" style="195" customWidth="1"/>
    <col min="29" max="29" width="9.5" style="195" customWidth="1"/>
    <col min="30" max="30" width="8.5" style="195" customWidth="1"/>
    <col min="31" max="31" width="8.5" style="199" customWidth="1"/>
    <col min="32" max="32" width="6.1640625" style="199" customWidth="1"/>
    <col min="33" max="33" width="10.5" style="195" customWidth="1"/>
    <col min="34" max="34" width="25.83203125" style="139" customWidth="1"/>
    <col min="35" max="35" width="16.1640625" style="256" customWidth="1"/>
    <col min="36" max="36" width="13.1640625" style="256" customWidth="1"/>
    <col min="37" max="37" width="14.83203125" style="256" customWidth="1"/>
    <col min="38" max="38" width="12.5" style="256" bestFit="1" customWidth="1"/>
    <col min="39" max="39" width="12" style="256" customWidth="1"/>
    <col min="40" max="69" width="6.1640625" style="139" customWidth="1"/>
    <col min="70" max="256" width="9.5" style="195"/>
    <col min="257" max="257" width="13.5" style="195" customWidth="1"/>
    <col min="258" max="258" width="14.5" style="195" customWidth="1"/>
    <col min="259" max="264" width="6.1640625" style="195" customWidth="1"/>
    <col min="265" max="265" width="5.5" style="195" customWidth="1"/>
    <col min="266" max="266" width="6.1640625" style="195" customWidth="1"/>
    <col min="267" max="267" width="6" style="195" customWidth="1"/>
    <col min="268" max="268" width="5.1640625" style="195" customWidth="1"/>
    <col min="269" max="270" width="6.1640625" style="195" customWidth="1"/>
    <col min="271" max="271" width="8" style="195" customWidth="1"/>
    <col min="272" max="272" width="5.1640625" style="195" customWidth="1"/>
    <col min="273" max="273" width="7.1640625" style="195" customWidth="1"/>
    <col min="274" max="274" width="5.5" style="195" customWidth="1"/>
    <col min="275" max="275" width="6.5" style="195" customWidth="1"/>
    <col min="276" max="276" width="4.5" style="195" customWidth="1"/>
    <col min="277" max="277" width="6.5" style="195" customWidth="1"/>
    <col min="278" max="278" width="4.5" style="195" customWidth="1"/>
    <col min="279" max="279" width="6.83203125" style="195" customWidth="1"/>
    <col min="280" max="280" width="4" style="195" customWidth="1"/>
    <col min="281" max="281" width="6.5" style="195" customWidth="1"/>
    <col min="282" max="282" width="5" style="195" customWidth="1"/>
    <col min="283" max="283" width="8.1640625" style="195" customWidth="1"/>
    <col min="284" max="284" width="6.1640625" style="195" customWidth="1"/>
    <col min="285" max="285" width="9.5" style="195" customWidth="1"/>
    <col min="286" max="287" width="8.5" style="195" customWidth="1"/>
    <col min="288" max="288" width="6.1640625" style="195" customWidth="1"/>
    <col min="289" max="289" width="10.5" style="195" customWidth="1"/>
    <col min="290" max="290" width="25.83203125" style="195" customWidth="1"/>
    <col min="291" max="291" width="16.1640625" style="195" customWidth="1"/>
    <col min="292" max="292" width="13.1640625" style="195" customWidth="1"/>
    <col min="293" max="293" width="14.83203125" style="195" customWidth="1"/>
    <col min="294" max="294" width="12.5" style="195" bestFit="1" customWidth="1"/>
    <col min="295" max="295" width="12" style="195" customWidth="1"/>
    <col min="296" max="325" width="6.1640625" style="195" customWidth="1"/>
    <col min="326" max="512" width="9.5" style="195"/>
    <col min="513" max="513" width="13.5" style="195" customWidth="1"/>
    <col min="514" max="514" width="14.5" style="195" customWidth="1"/>
    <col min="515" max="520" width="6.1640625" style="195" customWidth="1"/>
    <col min="521" max="521" width="5.5" style="195" customWidth="1"/>
    <col min="522" max="522" width="6.1640625" style="195" customWidth="1"/>
    <col min="523" max="523" width="6" style="195" customWidth="1"/>
    <col min="524" max="524" width="5.1640625" style="195" customWidth="1"/>
    <col min="525" max="526" width="6.1640625" style="195" customWidth="1"/>
    <col min="527" max="527" width="8" style="195" customWidth="1"/>
    <col min="528" max="528" width="5.1640625" style="195" customWidth="1"/>
    <col min="529" max="529" width="7.1640625" style="195" customWidth="1"/>
    <col min="530" max="530" width="5.5" style="195" customWidth="1"/>
    <col min="531" max="531" width="6.5" style="195" customWidth="1"/>
    <col min="532" max="532" width="4.5" style="195" customWidth="1"/>
    <col min="533" max="533" width="6.5" style="195" customWidth="1"/>
    <col min="534" max="534" width="4.5" style="195" customWidth="1"/>
    <col min="535" max="535" width="6.83203125" style="195" customWidth="1"/>
    <col min="536" max="536" width="4" style="195" customWidth="1"/>
    <col min="537" max="537" width="6.5" style="195" customWidth="1"/>
    <col min="538" max="538" width="5" style="195" customWidth="1"/>
    <col min="539" max="539" width="8.1640625" style="195" customWidth="1"/>
    <col min="540" max="540" width="6.1640625" style="195" customWidth="1"/>
    <col min="541" max="541" width="9.5" style="195" customWidth="1"/>
    <col min="542" max="543" width="8.5" style="195" customWidth="1"/>
    <col min="544" max="544" width="6.1640625" style="195" customWidth="1"/>
    <col min="545" max="545" width="10.5" style="195" customWidth="1"/>
    <col min="546" max="546" width="25.83203125" style="195" customWidth="1"/>
    <col min="547" max="547" width="16.1640625" style="195" customWidth="1"/>
    <col min="548" max="548" width="13.1640625" style="195" customWidth="1"/>
    <col min="549" max="549" width="14.83203125" style="195" customWidth="1"/>
    <col min="550" max="550" width="12.5" style="195" bestFit="1" customWidth="1"/>
    <col min="551" max="551" width="12" style="195" customWidth="1"/>
    <col min="552" max="581" width="6.1640625" style="195" customWidth="1"/>
    <col min="582" max="768" width="9.5" style="195"/>
    <col min="769" max="769" width="13.5" style="195" customWidth="1"/>
    <col min="770" max="770" width="14.5" style="195" customWidth="1"/>
    <col min="771" max="776" width="6.1640625" style="195" customWidth="1"/>
    <col min="777" max="777" width="5.5" style="195" customWidth="1"/>
    <col min="778" max="778" width="6.1640625" style="195" customWidth="1"/>
    <col min="779" max="779" width="6" style="195" customWidth="1"/>
    <col min="780" max="780" width="5.1640625" style="195" customWidth="1"/>
    <col min="781" max="782" width="6.1640625" style="195" customWidth="1"/>
    <col min="783" max="783" width="8" style="195" customWidth="1"/>
    <col min="784" max="784" width="5.1640625" style="195" customWidth="1"/>
    <col min="785" max="785" width="7.1640625" style="195" customWidth="1"/>
    <col min="786" max="786" width="5.5" style="195" customWidth="1"/>
    <col min="787" max="787" width="6.5" style="195" customWidth="1"/>
    <col min="788" max="788" width="4.5" style="195" customWidth="1"/>
    <col min="789" max="789" width="6.5" style="195" customWidth="1"/>
    <col min="790" max="790" width="4.5" style="195" customWidth="1"/>
    <col min="791" max="791" width="6.83203125" style="195" customWidth="1"/>
    <col min="792" max="792" width="4" style="195" customWidth="1"/>
    <col min="793" max="793" width="6.5" style="195" customWidth="1"/>
    <col min="794" max="794" width="5" style="195" customWidth="1"/>
    <col min="795" max="795" width="8.1640625" style="195" customWidth="1"/>
    <col min="796" max="796" width="6.1640625" style="195" customWidth="1"/>
    <col min="797" max="797" width="9.5" style="195" customWidth="1"/>
    <col min="798" max="799" width="8.5" style="195" customWidth="1"/>
    <col min="800" max="800" width="6.1640625" style="195" customWidth="1"/>
    <col min="801" max="801" width="10.5" style="195" customWidth="1"/>
    <col min="802" max="802" width="25.83203125" style="195" customWidth="1"/>
    <col min="803" max="803" width="16.1640625" style="195" customWidth="1"/>
    <col min="804" max="804" width="13.1640625" style="195" customWidth="1"/>
    <col min="805" max="805" width="14.83203125" style="195" customWidth="1"/>
    <col min="806" max="806" width="12.5" style="195" bestFit="1" customWidth="1"/>
    <col min="807" max="807" width="12" style="195" customWidth="1"/>
    <col min="808" max="837" width="6.1640625" style="195" customWidth="1"/>
    <col min="838" max="1024" width="9.5" style="195"/>
    <col min="1025" max="1025" width="13.5" style="195" customWidth="1"/>
    <col min="1026" max="1026" width="14.5" style="195" customWidth="1"/>
    <col min="1027" max="1032" width="6.1640625" style="195" customWidth="1"/>
    <col min="1033" max="1033" width="5.5" style="195" customWidth="1"/>
    <col min="1034" max="1034" width="6.1640625" style="195" customWidth="1"/>
    <col min="1035" max="1035" width="6" style="195" customWidth="1"/>
    <col min="1036" max="1036" width="5.1640625" style="195" customWidth="1"/>
    <col min="1037" max="1038" width="6.1640625" style="195" customWidth="1"/>
    <col min="1039" max="1039" width="8" style="195" customWidth="1"/>
    <col min="1040" max="1040" width="5.1640625" style="195" customWidth="1"/>
    <col min="1041" max="1041" width="7.1640625" style="195" customWidth="1"/>
    <col min="1042" max="1042" width="5.5" style="195" customWidth="1"/>
    <col min="1043" max="1043" width="6.5" style="195" customWidth="1"/>
    <col min="1044" max="1044" width="4.5" style="195" customWidth="1"/>
    <col min="1045" max="1045" width="6.5" style="195" customWidth="1"/>
    <col min="1046" max="1046" width="4.5" style="195" customWidth="1"/>
    <col min="1047" max="1047" width="6.83203125" style="195" customWidth="1"/>
    <col min="1048" max="1048" width="4" style="195" customWidth="1"/>
    <col min="1049" max="1049" width="6.5" style="195" customWidth="1"/>
    <col min="1050" max="1050" width="5" style="195" customWidth="1"/>
    <col min="1051" max="1051" width="8.1640625" style="195" customWidth="1"/>
    <col min="1052" max="1052" width="6.1640625" style="195" customWidth="1"/>
    <col min="1053" max="1053" width="9.5" style="195" customWidth="1"/>
    <col min="1054" max="1055" width="8.5" style="195" customWidth="1"/>
    <col min="1056" max="1056" width="6.1640625" style="195" customWidth="1"/>
    <col min="1057" max="1057" width="10.5" style="195" customWidth="1"/>
    <col min="1058" max="1058" width="25.83203125" style="195" customWidth="1"/>
    <col min="1059" max="1059" width="16.1640625" style="195" customWidth="1"/>
    <col min="1060" max="1060" width="13.1640625" style="195" customWidth="1"/>
    <col min="1061" max="1061" width="14.83203125" style="195" customWidth="1"/>
    <col min="1062" max="1062" width="12.5" style="195" bestFit="1" customWidth="1"/>
    <col min="1063" max="1063" width="12" style="195" customWidth="1"/>
    <col min="1064" max="1093" width="6.1640625" style="195" customWidth="1"/>
    <col min="1094" max="1280" width="9.5" style="195"/>
    <col min="1281" max="1281" width="13.5" style="195" customWidth="1"/>
    <col min="1282" max="1282" width="14.5" style="195" customWidth="1"/>
    <col min="1283" max="1288" width="6.1640625" style="195" customWidth="1"/>
    <col min="1289" max="1289" width="5.5" style="195" customWidth="1"/>
    <col min="1290" max="1290" width="6.1640625" style="195" customWidth="1"/>
    <col min="1291" max="1291" width="6" style="195" customWidth="1"/>
    <col min="1292" max="1292" width="5.1640625" style="195" customWidth="1"/>
    <col min="1293" max="1294" width="6.1640625" style="195" customWidth="1"/>
    <col min="1295" max="1295" width="8" style="195" customWidth="1"/>
    <col min="1296" max="1296" width="5.1640625" style="195" customWidth="1"/>
    <col min="1297" max="1297" width="7.1640625" style="195" customWidth="1"/>
    <col min="1298" max="1298" width="5.5" style="195" customWidth="1"/>
    <col min="1299" max="1299" width="6.5" style="195" customWidth="1"/>
    <col min="1300" max="1300" width="4.5" style="195" customWidth="1"/>
    <col min="1301" max="1301" width="6.5" style="195" customWidth="1"/>
    <col min="1302" max="1302" width="4.5" style="195" customWidth="1"/>
    <col min="1303" max="1303" width="6.83203125" style="195" customWidth="1"/>
    <col min="1304" max="1304" width="4" style="195" customWidth="1"/>
    <col min="1305" max="1305" width="6.5" style="195" customWidth="1"/>
    <col min="1306" max="1306" width="5" style="195" customWidth="1"/>
    <col min="1307" max="1307" width="8.1640625" style="195" customWidth="1"/>
    <col min="1308" max="1308" width="6.1640625" style="195" customWidth="1"/>
    <col min="1309" max="1309" width="9.5" style="195" customWidth="1"/>
    <col min="1310" max="1311" width="8.5" style="195" customWidth="1"/>
    <col min="1312" max="1312" width="6.1640625" style="195" customWidth="1"/>
    <col min="1313" max="1313" width="10.5" style="195" customWidth="1"/>
    <col min="1314" max="1314" width="25.83203125" style="195" customWidth="1"/>
    <col min="1315" max="1315" width="16.1640625" style="195" customWidth="1"/>
    <col min="1316" max="1316" width="13.1640625" style="195" customWidth="1"/>
    <col min="1317" max="1317" width="14.83203125" style="195" customWidth="1"/>
    <col min="1318" max="1318" width="12.5" style="195" bestFit="1" customWidth="1"/>
    <col min="1319" max="1319" width="12" style="195" customWidth="1"/>
    <col min="1320" max="1349" width="6.1640625" style="195" customWidth="1"/>
    <col min="1350" max="1536" width="9.5" style="195"/>
    <col min="1537" max="1537" width="13.5" style="195" customWidth="1"/>
    <col min="1538" max="1538" width="14.5" style="195" customWidth="1"/>
    <col min="1539" max="1544" width="6.1640625" style="195" customWidth="1"/>
    <col min="1545" max="1545" width="5.5" style="195" customWidth="1"/>
    <col min="1546" max="1546" width="6.1640625" style="195" customWidth="1"/>
    <col min="1547" max="1547" width="6" style="195" customWidth="1"/>
    <col min="1548" max="1548" width="5.1640625" style="195" customWidth="1"/>
    <col min="1549" max="1550" width="6.1640625" style="195" customWidth="1"/>
    <col min="1551" max="1551" width="8" style="195" customWidth="1"/>
    <col min="1552" max="1552" width="5.1640625" style="195" customWidth="1"/>
    <col min="1553" max="1553" width="7.1640625" style="195" customWidth="1"/>
    <col min="1554" max="1554" width="5.5" style="195" customWidth="1"/>
    <col min="1555" max="1555" width="6.5" style="195" customWidth="1"/>
    <col min="1556" max="1556" width="4.5" style="195" customWidth="1"/>
    <col min="1557" max="1557" width="6.5" style="195" customWidth="1"/>
    <col min="1558" max="1558" width="4.5" style="195" customWidth="1"/>
    <col min="1559" max="1559" width="6.83203125" style="195" customWidth="1"/>
    <col min="1560" max="1560" width="4" style="195" customWidth="1"/>
    <col min="1561" max="1561" width="6.5" style="195" customWidth="1"/>
    <col min="1562" max="1562" width="5" style="195" customWidth="1"/>
    <col min="1563" max="1563" width="8.1640625" style="195" customWidth="1"/>
    <col min="1564" max="1564" width="6.1640625" style="195" customWidth="1"/>
    <col min="1565" max="1565" width="9.5" style="195" customWidth="1"/>
    <col min="1566" max="1567" width="8.5" style="195" customWidth="1"/>
    <col min="1568" max="1568" width="6.1640625" style="195" customWidth="1"/>
    <col min="1569" max="1569" width="10.5" style="195" customWidth="1"/>
    <col min="1570" max="1570" width="25.83203125" style="195" customWidth="1"/>
    <col min="1571" max="1571" width="16.1640625" style="195" customWidth="1"/>
    <col min="1572" max="1572" width="13.1640625" style="195" customWidth="1"/>
    <col min="1573" max="1573" width="14.83203125" style="195" customWidth="1"/>
    <col min="1574" max="1574" width="12.5" style="195" bestFit="1" customWidth="1"/>
    <col min="1575" max="1575" width="12" style="195" customWidth="1"/>
    <col min="1576" max="1605" width="6.1640625" style="195" customWidth="1"/>
    <col min="1606" max="1792" width="9.5" style="195"/>
    <col min="1793" max="1793" width="13.5" style="195" customWidth="1"/>
    <col min="1794" max="1794" width="14.5" style="195" customWidth="1"/>
    <col min="1795" max="1800" width="6.1640625" style="195" customWidth="1"/>
    <col min="1801" max="1801" width="5.5" style="195" customWidth="1"/>
    <col min="1802" max="1802" width="6.1640625" style="195" customWidth="1"/>
    <col min="1803" max="1803" width="6" style="195" customWidth="1"/>
    <col min="1804" max="1804" width="5.1640625" style="195" customWidth="1"/>
    <col min="1805" max="1806" width="6.1640625" style="195" customWidth="1"/>
    <col min="1807" max="1807" width="8" style="195" customWidth="1"/>
    <col min="1808" max="1808" width="5.1640625" style="195" customWidth="1"/>
    <col min="1809" max="1809" width="7.1640625" style="195" customWidth="1"/>
    <col min="1810" max="1810" width="5.5" style="195" customWidth="1"/>
    <col min="1811" max="1811" width="6.5" style="195" customWidth="1"/>
    <col min="1812" max="1812" width="4.5" style="195" customWidth="1"/>
    <col min="1813" max="1813" width="6.5" style="195" customWidth="1"/>
    <col min="1814" max="1814" width="4.5" style="195" customWidth="1"/>
    <col min="1815" max="1815" width="6.83203125" style="195" customWidth="1"/>
    <col min="1816" max="1816" width="4" style="195" customWidth="1"/>
    <col min="1817" max="1817" width="6.5" style="195" customWidth="1"/>
    <col min="1818" max="1818" width="5" style="195" customWidth="1"/>
    <col min="1819" max="1819" width="8.1640625" style="195" customWidth="1"/>
    <col min="1820" max="1820" width="6.1640625" style="195" customWidth="1"/>
    <col min="1821" max="1821" width="9.5" style="195" customWidth="1"/>
    <col min="1822" max="1823" width="8.5" style="195" customWidth="1"/>
    <col min="1824" max="1824" width="6.1640625" style="195" customWidth="1"/>
    <col min="1825" max="1825" width="10.5" style="195" customWidth="1"/>
    <col min="1826" max="1826" width="25.83203125" style="195" customWidth="1"/>
    <col min="1827" max="1827" width="16.1640625" style="195" customWidth="1"/>
    <col min="1828" max="1828" width="13.1640625" style="195" customWidth="1"/>
    <col min="1829" max="1829" width="14.83203125" style="195" customWidth="1"/>
    <col min="1830" max="1830" width="12.5" style="195" bestFit="1" customWidth="1"/>
    <col min="1831" max="1831" width="12" style="195" customWidth="1"/>
    <col min="1832" max="1861" width="6.1640625" style="195" customWidth="1"/>
    <col min="1862" max="2048" width="9.5" style="195"/>
    <col min="2049" max="2049" width="13.5" style="195" customWidth="1"/>
    <col min="2050" max="2050" width="14.5" style="195" customWidth="1"/>
    <col min="2051" max="2056" width="6.1640625" style="195" customWidth="1"/>
    <col min="2057" max="2057" width="5.5" style="195" customWidth="1"/>
    <col min="2058" max="2058" width="6.1640625" style="195" customWidth="1"/>
    <col min="2059" max="2059" width="6" style="195" customWidth="1"/>
    <col min="2060" max="2060" width="5.1640625" style="195" customWidth="1"/>
    <col min="2061" max="2062" width="6.1640625" style="195" customWidth="1"/>
    <col min="2063" max="2063" width="8" style="195" customWidth="1"/>
    <col min="2064" max="2064" width="5.1640625" style="195" customWidth="1"/>
    <col min="2065" max="2065" width="7.1640625" style="195" customWidth="1"/>
    <col min="2066" max="2066" width="5.5" style="195" customWidth="1"/>
    <col min="2067" max="2067" width="6.5" style="195" customWidth="1"/>
    <col min="2068" max="2068" width="4.5" style="195" customWidth="1"/>
    <col min="2069" max="2069" width="6.5" style="195" customWidth="1"/>
    <col min="2070" max="2070" width="4.5" style="195" customWidth="1"/>
    <col min="2071" max="2071" width="6.83203125" style="195" customWidth="1"/>
    <col min="2072" max="2072" width="4" style="195" customWidth="1"/>
    <col min="2073" max="2073" width="6.5" style="195" customWidth="1"/>
    <col min="2074" max="2074" width="5" style="195" customWidth="1"/>
    <col min="2075" max="2075" width="8.1640625" style="195" customWidth="1"/>
    <col min="2076" max="2076" width="6.1640625" style="195" customWidth="1"/>
    <col min="2077" max="2077" width="9.5" style="195" customWidth="1"/>
    <col min="2078" max="2079" width="8.5" style="195" customWidth="1"/>
    <col min="2080" max="2080" width="6.1640625" style="195" customWidth="1"/>
    <col min="2081" max="2081" width="10.5" style="195" customWidth="1"/>
    <col min="2082" max="2082" width="25.83203125" style="195" customWidth="1"/>
    <col min="2083" max="2083" width="16.1640625" style="195" customWidth="1"/>
    <col min="2084" max="2084" width="13.1640625" style="195" customWidth="1"/>
    <col min="2085" max="2085" width="14.83203125" style="195" customWidth="1"/>
    <col min="2086" max="2086" width="12.5" style="195" bestFit="1" customWidth="1"/>
    <col min="2087" max="2087" width="12" style="195" customWidth="1"/>
    <col min="2088" max="2117" width="6.1640625" style="195" customWidth="1"/>
    <col min="2118" max="2304" width="9.5" style="195"/>
    <col min="2305" max="2305" width="13.5" style="195" customWidth="1"/>
    <col min="2306" max="2306" width="14.5" style="195" customWidth="1"/>
    <col min="2307" max="2312" width="6.1640625" style="195" customWidth="1"/>
    <col min="2313" max="2313" width="5.5" style="195" customWidth="1"/>
    <col min="2314" max="2314" width="6.1640625" style="195" customWidth="1"/>
    <col min="2315" max="2315" width="6" style="195" customWidth="1"/>
    <col min="2316" max="2316" width="5.1640625" style="195" customWidth="1"/>
    <col min="2317" max="2318" width="6.1640625" style="195" customWidth="1"/>
    <col min="2319" max="2319" width="8" style="195" customWidth="1"/>
    <col min="2320" max="2320" width="5.1640625" style="195" customWidth="1"/>
    <col min="2321" max="2321" width="7.1640625" style="195" customWidth="1"/>
    <col min="2322" max="2322" width="5.5" style="195" customWidth="1"/>
    <col min="2323" max="2323" width="6.5" style="195" customWidth="1"/>
    <col min="2324" max="2324" width="4.5" style="195" customWidth="1"/>
    <col min="2325" max="2325" width="6.5" style="195" customWidth="1"/>
    <col min="2326" max="2326" width="4.5" style="195" customWidth="1"/>
    <col min="2327" max="2327" width="6.83203125" style="195" customWidth="1"/>
    <col min="2328" max="2328" width="4" style="195" customWidth="1"/>
    <col min="2329" max="2329" width="6.5" style="195" customWidth="1"/>
    <col min="2330" max="2330" width="5" style="195" customWidth="1"/>
    <col min="2331" max="2331" width="8.1640625" style="195" customWidth="1"/>
    <col min="2332" max="2332" width="6.1640625" style="195" customWidth="1"/>
    <col min="2333" max="2333" width="9.5" style="195" customWidth="1"/>
    <col min="2334" max="2335" width="8.5" style="195" customWidth="1"/>
    <col min="2336" max="2336" width="6.1640625" style="195" customWidth="1"/>
    <col min="2337" max="2337" width="10.5" style="195" customWidth="1"/>
    <col min="2338" max="2338" width="25.83203125" style="195" customWidth="1"/>
    <col min="2339" max="2339" width="16.1640625" style="195" customWidth="1"/>
    <col min="2340" max="2340" width="13.1640625" style="195" customWidth="1"/>
    <col min="2341" max="2341" width="14.83203125" style="195" customWidth="1"/>
    <col min="2342" max="2342" width="12.5" style="195" bestFit="1" customWidth="1"/>
    <col min="2343" max="2343" width="12" style="195" customWidth="1"/>
    <col min="2344" max="2373" width="6.1640625" style="195" customWidth="1"/>
    <col min="2374" max="2560" width="9.5" style="195"/>
    <col min="2561" max="2561" width="13.5" style="195" customWidth="1"/>
    <col min="2562" max="2562" width="14.5" style="195" customWidth="1"/>
    <col min="2563" max="2568" width="6.1640625" style="195" customWidth="1"/>
    <col min="2569" max="2569" width="5.5" style="195" customWidth="1"/>
    <col min="2570" max="2570" width="6.1640625" style="195" customWidth="1"/>
    <col min="2571" max="2571" width="6" style="195" customWidth="1"/>
    <col min="2572" max="2572" width="5.1640625" style="195" customWidth="1"/>
    <col min="2573" max="2574" width="6.1640625" style="195" customWidth="1"/>
    <col min="2575" max="2575" width="8" style="195" customWidth="1"/>
    <col min="2576" max="2576" width="5.1640625" style="195" customWidth="1"/>
    <col min="2577" max="2577" width="7.1640625" style="195" customWidth="1"/>
    <col min="2578" max="2578" width="5.5" style="195" customWidth="1"/>
    <col min="2579" max="2579" width="6.5" style="195" customWidth="1"/>
    <col min="2580" max="2580" width="4.5" style="195" customWidth="1"/>
    <col min="2581" max="2581" width="6.5" style="195" customWidth="1"/>
    <col min="2582" max="2582" width="4.5" style="195" customWidth="1"/>
    <col min="2583" max="2583" width="6.83203125" style="195" customWidth="1"/>
    <col min="2584" max="2584" width="4" style="195" customWidth="1"/>
    <col min="2585" max="2585" width="6.5" style="195" customWidth="1"/>
    <col min="2586" max="2586" width="5" style="195" customWidth="1"/>
    <col min="2587" max="2587" width="8.1640625" style="195" customWidth="1"/>
    <col min="2588" max="2588" width="6.1640625" style="195" customWidth="1"/>
    <col min="2589" max="2589" width="9.5" style="195" customWidth="1"/>
    <col min="2590" max="2591" width="8.5" style="195" customWidth="1"/>
    <col min="2592" max="2592" width="6.1640625" style="195" customWidth="1"/>
    <col min="2593" max="2593" width="10.5" style="195" customWidth="1"/>
    <col min="2594" max="2594" width="25.83203125" style="195" customWidth="1"/>
    <col min="2595" max="2595" width="16.1640625" style="195" customWidth="1"/>
    <col min="2596" max="2596" width="13.1640625" style="195" customWidth="1"/>
    <col min="2597" max="2597" width="14.83203125" style="195" customWidth="1"/>
    <col min="2598" max="2598" width="12.5" style="195" bestFit="1" customWidth="1"/>
    <col min="2599" max="2599" width="12" style="195" customWidth="1"/>
    <col min="2600" max="2629" width="6.1640625" style="195" customWidth="1"/>
    <col min="2630" max="2816" width="9.5" style="195"/>
    <col min="2817" max="2817" width="13.5" style="195" customWidth="1"/>
    <col min="2818" max="2818" width="14.5" style="195" customWidth="1"/>
    <col min="2819" max="2824" width="6.1640625" style="195" customWidth="1"/>
    <col min="2825" max="2825" width="5.5" style="195" customWidth="1"/>
    <col min="2826" max="2826" width="6.1640625" style="195" customWidth="1"/>
    <col min="2827" max="2827" width="6" style="195" customWidth="1"/>
    <col min="2828" max="2828" width="5.1640625" style="195" customWidth="1"/>
    <col min="2829" max="2830" width="6.1640625" style="195" customWidth="1"/>
    <col min="2831" max="2831" width="8" style="195" customWidth="1"/>
    <col min="2832" max="2832" width="5.1640625" style="195" customWidth="1"/>
    <col min="2833" max="2833" width="7.1640625" style="195" customWidth="1"/>
    <col min="2834" max="2834" width="5.5" style="195" customWidth="1"/>
    <col min="2835" max="2835" width="6.5" style="195" customWidth="1"/>
    <col min="2836" max="2836" width="4.5" style="195" customWidth="1"/>
    <col min="2837" max="2837" width="6.5" style="195" customWidth="1"/>
    <col min="2838" max="2838" width="4.5" style="195" customWidth="1"/>
    <col min="2839" max="2839" width="6.83203125" style="195" customWidth="1"/>
    <col min="2840" max="2840" width="4" style="195" customWidth="1"/>
    <col min="2841" max="2841" width="6.5" style="195" customWidth="1"/>
    <col min="2842" max="2842" width="5" style="195" customWidth="1"/>
    <col min="2843" max="2843" width="8.1640625" style="195" customWidth="1"/>
    <col min="2844" max="2844" width="6.1640625" style="195" customWidth="1"/>
    <col min="2845" max="2845" width="9.5" style="195" customWidth="1"/>
    <col min="2846" max="2847" width="8.5" style="195" customWidth="1"/>
    <col min="2848" max="2848" width="6.1640625" style="195" customWidth="1"/>
    <col min="2849" max="2849" width="10.5" style="195" customWidth="1"/>
    <col min="2850" max="2850" width="25.83203125" style="195" customWidth="1"/>
    <col min="2851" max="2851" width="16.1640625" style="195" customWidth="1"/>
    <col min="2852" max="2852" width="13.1640625" style="195" customWidth="1"/>
    <col min="2853" max="2853" width="14.83203125" style="195" customWidth="1"/>
    <col min="2854" max="2854" width="12.5" style="195" bestFit="1" customWidth="1"/>
    <col min="2855" max="2855" width="12" style="195" customWidth="1"/>
    <col min="2856" max="2885" width="6.1640625" style="195" customWidth="1"/>
    <col min="2886" max="3072" width="9.5" style="195"/>
    <col min="3073" max="3073" width="13.5" style="195" customWidth="1"/>
    <col min="3074" max="3074" width="14.5" style="195" customWidth="1"/>
    <col min="3075" max="3080" width="6.1640625" style="195" customWidth="1"/>
    <col min="3081" max="3081" width="5.5" style="195" customWidth="1"/>
    <col min="3082" max="3082" width="6.1640625" style="195" customWidth="1"/>
    <col min="3083" max="3083" width="6" style="195" customWidth="1"/>
    <col min="3084" max="3084" width="5.1640625" style="195" customWidth="1"/>
    <col min="3085" max="3086" width="6.1640625" style="195" customWidth="1"/>
    <col min="3087" max="3087" width="8" style="195" customWidth="1"/>
    <col min="3088" max="3088" width="5.1640625" style="195" customWidth="1"/>
    <col min="3089" max="3089" width="7.1640625" style="195" customWidth="1"/>
    <col min="3090" max="3090" width="5.5" style="195" customWidth="1"/>
    <col min="3091" max="3091" width="6.5" style="195" customWidth="1"/>
    <col min="3092" max="3092" width="4.5" style="195" customWidth="1"/>
    <col min="3093" max="3093" width="6.5" style="195" customWidth="1"/>
    <col min="3094" max="3094" width="4.5" style="195" customWidth="1"/>
    <col min="3095" max="3095" width="6.83203125" style="195" customWidth="1"/>
    <col min="3096" max="3096" width="4" style="195" customWidth="1"/>
    <col min="3097" max="3097" width="6.5" style="195" customWidth="1"/>
    <col min="3098" max="3098" width="5" style="195" customWidth="1"/>
    <col min="3099" max="3099" width="8.1640625" style="195" customWidth="1"/>
    <col min="3100" max="3100" width="6.1640625" style="195" customWidth="1"/>
    <col min="3101" max="3101" width="9.5" style="195" customWidth="1"/>
    <col min="3102" max="3103" width="8.5" style="195" customWidth="1"/>
    <col min="3104" max="3104" width="6.1640625" style="195" customWidth="1"/>
    <col min="3105" max="3105" width="10.5" style="195" customWidth="1"/>
    <col min="3106" max="3106" width="25.83203125" style="195" customWidth="1"/>
    <col min="3107" max="3107" width="16.1640625" style="195" customWidth="1"/>
    <col min="3108" max="3108" width="13.1640625" style="195" customWidth="1"/>
    <col min="3109" max="3109" width="14.83203125" style="195" customWidth="1"/>
    <col min="3110" max="3110" width="12.5" style="195" bestFit="1" customWidth="1"/>
    <col min="3111" max="3111" width="12" style="195" customWidth="1"/>
    <col min="3112" max="3141" width="6.1640625" style="195" customWidth="1"/>
    <col min="3142" max="3328" width="9.5" style="195"/>
    <col min="3329" max="3329" width="13.5" style="195" customWidth="1"/>
    <col min="3330" max="3330" width="14.5" style="195" customWidth="1"/>
    <col min="3331" max="3336" width="6.1640625" style="195" customWidth="1"/>
    <col min="3337" max="3337" width="5.5" style="195" customWidth="1"/>
    <col min="3338" max="3338" width="6.1640625" style="195" customWidth="1"/>
    <col min="3339" max="3339" width="6" style="195" customWidth="1"/>
    <col min="3340" max="3340" width="5.1640625" style="195" customWidth="1"/>
    <col min="3341" max="3342" width="6.1640625" style="195" customWidth="1"/>
    <col min="3343" max="3343" width="8" style="195" customWidth="1"/>
    <col min="3344" max="3344" width="5.1640625" style="195" customWidth="1"/>
    <col min="3345" max="3345" width="7.1640625" style="195" customWidth="1"/>
    <col min="3346" max="3346" width="5.5" style="195" customWidth="1"/>
    <col min="3347" max="3347" width="6.5" style="195" customWidth="1"/>
    <col min="3348" max="3348" width="4.5" style="195" customWidth="1"/>
    <col min="3349" max="3349" width="6.5" style="195" customWidth="1"/>
    <col min="3350" max="3350" width="4.5" style="195" customWidth="1"/>
    <col min="3351" max="3351" width="6.83203125" style="195" customWidth="1"/>
    <col min="3352" max="3352" width="4" style="195" customWidth="1"/>
    <col min="3353" max="3353" width="6.5" style="195" customWidth="1"/>
    <col min="3354" max="3354" width="5" style="195" customWidth="1"/>
    <col min="3355" max="3355" width="8.1640625" style="195" customWidth="1"/>
    <col min="3356" max="3356" width="6.1640625" style="195" customWidth="1"/>
    <col min="3357" max="3357" width="9.5" style="195" customWidth="1"/>
    <col min="3358" max="3359" width="8.5" style="195" customWidth="1"/>
    <col min="3360" max="3360" width="6.1640625" style="195" customWidth="1"/>
    <col min="3361" max="3361" width="10.5" style="195" customWidth="1"/>
    <col min="3362" max="3362" width="25.83203125" style="195" customWidth="1"/>
    <col min="3363" max="3363" width="16.1640625" style="195" customWidth="1"/>
    <col min="3364" max="3364" width="13.1640625" style="195" customWidth="1"/>
    <col min="3365" max="3365" width="14.83203125" style="195" customWidth="1"/>
    <col min="3366" max="3366" width="12.5" style="195" bestFit="1" customWidth="1"/>
    <col min="3367" max="3367" width="12" style="195" customWidth="1"/>
    <col min="3368" max="3397" width="6.1640625" style="195" customWidth="1"/>
    <col min="3398" max="3584" width="9.5" style="195"/>
    <col min="3585" max="3585" width="13.5" style="195" customWidth="1"/>
    <col min="3586" max="3586" width="14.5" style="195" customWidth="1"/>
    <col min="3587" max="3592" width="6.1640625" style="195" customWidth="1"/>
    <col min="3593" max="3593" width="5.5" style="195" customWidth="1"/>
    <col min="3594" max="3594" width="6.1640625" style="195" customWidth="1"/>
    <col min="3595" max="3595" width="6" style="195" customWidth="1"/>
    <col min="3596" max="3596" width="5.1640625" style="195" customWidth="1"/>
    <col min="3597" max="3598" width="6.1640625" style="195" customWidth="1"/>
    <col min="3599" max="3599" width="8" style="195" customWidth="1"/>
    <col min="3600" max="3600" width="5.1640625" style="195" customWidth="1"/>
    <col min="3601" max="3601" width="7.1640625" style="195" customWidth="1"/>
    <col min="3602" max="3602" width="5.5" style="195" customWidth="1"/>
    <col min="3603" max="3603" width="6.5" style="195" customWidth="1"/>
    <col min="3604" max="3604" width="4.5" style="195" customWidth="1"/>
    <col min="3605" max="3605" width="6.5" style="195" customWidth="1"/>
    <col min="3606" max="3606" width="4.5" style="195" customWidth="1"/>
    <col min="3607" max="3607" width="6.83203125" style="195" customWidth="1"/>
    <col min="3608" max="3608" width="4" style="195" customWidth="1"/>
    <col min="3609" max="3609" width="6.5" style="195" customWidth="1"/>
    <col min="3610" max="3610" width="5" style="195" customWidth="1"/>
    <col min="3611" max="3611" width="8.1640625" style="195" customWidth="1"/>
    <col min="3612" max="3612" width="6.1640625" style="195" customWidth="1"/>
    <col min="3613" max="3613" width="9.5" style="195" customWidth="1"/>
    <col min="3614" max="3615" width="8.5" style="195" customWidth="1"/>
    <col min="3616" max="3616" width="6.1640625" style="195" customWidth="1"/>
    <col min="3617" max="3617" width="10.5" style="195" customWidth="1"/>
    <col min="3618" max="3618" width="25.83203125" style="195" customWidth="1"/>
    <col min="3619" max="3619" width="16.1640625" style="195" customWidth="1"/>
    <col min="3620" max="3620" width="13.1640625" style="195" customWidth="1"/>
    <col min="3621" max="3621" width="14.83203125" style="195" customWidth="1"/>
    <col min="3622" max="3622" width="12.5" style="195" bestFit="1" customWidth="1"/>
    <col min="3623" max="3623" width="12" style="195" customWidth="1"/>
    <col min="3624" max="3653" width="6.1640625" style="195" customWidth="1"/>
    <col min="3654" max="3840" width="9.5" style="195"/>
    <col min="3841" max="3841" width="13.5" style="195" customWidth="1"/>
    <col min="3842" max="3842" width="14.5" style="195" customWidth="1"/>
    <col min="3843" max="3848" width="6.1640625" style="195" customWidth="1"/>
    <col min="3849" max="3849" width="5.5" style="195" customWidth="1"/>
    <col min="3850" max="3850" width="6.1640625" style="195" customWidth="1"/>
    <col min="3851" max="3851" width="6" style="195" customWidth="1"/>
    <col min="3852" max="3852" width="5.1640625" style="195" customWidth="1"/>
    <col min="3853" max="3854" width="6.1640625" style="195" customWidth="1"/>
    <col min="3855" max="3855" width="8" style="195" customWidth="1"/>
    <col min="3856" max="3856" width="5.1640625" style="195" customWidth="1"/>
    <col min="3857" max="3857" width="7.1640625" style="195" customWidth="1"/>
    <col min="3858" max="3858" width="5.5" style="195" customWidth="1"/>
    <col min="3859" max="3859" width="6.5" style="195" customWidth="1"/>
    <col min="3860" max="3860" width="4.5" style="195" customWidth="1"/>
    <col min="3861" max="3861" width="6.5" style="195" customWidth="1"/>
    <col min="3862" max="3862" width="4.5" style="195" customWidth="1"/>
    <col min="3863" max="3863" width="6.83203125" style="195" customWidth="1"/>
    <col min="3864" max="3864" width="4" style="195" customWidth="1"/>
    <col min="3865" max="3865" width="6.5" style="195" customWidth="1"/>
    <col min="3866" max="3866" width="5" style="195" customWidth="1"/>
    <col min="3867" max="3867" width="8.1640625" style="195" customWidth="1"/>
    <col min="3868" max="3868" width="6.1640625" style="195" customWidth="1"/>
    <col min="3869" max="3869" width="9.5" style="195" customWidth="1"/>
    <col min="3870" max="3871" width="8.5" style="195" customWidth="1"/>
    <col min="3872" max="3872" width="6.1640625" style="195" customWidth="1"/>
    <col min="3873" max="3873" width="10.5" style="195" customWidth="1"/>
    <col min="3874" max="3874" width="25.83203125" style="195" customWidth="1"/>
    <col min="3875" max="3875" width="16.1640625" style="195" customWidth="1"/>
    <col min="3876" max="3876" width="13.1640625" style="195" customWidth="1"/>
    <col min="3877" max="3877" width="14.83203125" style="195" customWidth="1"/>
    <col min="3878" max="3878" width="12.5" style="195" bestFit="1" customWidth="1"/>
    <col min="3879" max="3879" width="12" style="195" customWidth="1"/>
    <col min="3880" max="3909" width="6.1640625" style="195" customWidth="1"/>
    <col min="3910" max="4096" width="9.5" style="195"/>
    <col min="4097" max="4097" width="13.5" style="195" customWidth="1"/>
    <col min="4098" max="4098" width="14.5" style="195" customWidth="1"/>
    <col min="4099" max="4104" width="6.1640625" style="195" customWidth="1"/>
    <col min="4105" max="4105" width="5.5" style="195" customWidth="1"/>
    <col min="4106" max="4106" width="6.1640625" style="195" customWidth="1"/>
    <col min="4107" max="4107" width="6" style="195" customWidth="1"/>
    <col min="4108" max="4108" width="5.1640625" style="195" customWidth="1"/>
    <col min="4109" max="4110" width="6.1640625" style="195" customWidth="1"/>
    <col min="4111" max="4111" width="8" style="195" customWidth="1"/>
    <col min="4112" max="4112" width="5.1640625" style="195" customWidth="1"/>
    <col min="4113" max="4113" width="7.1640625" style="195" customWidth="1"/>
    <col min="4114" max="4114" width="5.5" style="195" customWidth="1"/>
    <col min="4115" max="4115" width="6.5" style="195" customWidth="1"/>
    <col min="4116" max="4116" width="4.5" style="195" customWidth="1"/>
    <col min="4117" max="4117" width="6.5" style="195" customWidth="1"/>
    <col min="4118" max="4118" width="4.5" style="195" customWidth="1"/>
    <col min="4119" max="4119" width="6.83203125" style="195" customWidth="1"/>
    <col min="4120" max="4120" width="4" style="195" customWidth="1"/>
    <col min="4121" max="4121" width="6.5" style="195" customWidth="1"/>
    <col min="4122" max="4122" width="5" style="195" customWidth="1"/>
    <col min="4123" max="4123" width="8.1640625" style="195" customWidth="1"/>
    <col min="4124" max="4124" width="6.1640625" style="195" customWidth="1"/>
    <col min="4125" max="4125" width="9.5" style="195" customWidth="1"/>
    <col min="4126" max="4127" width="8.5" style="195" customWidth="1"/>
    <col min="4128" max="4128" width="6.1640625" style="195" customWidth="1"/>
    <col min="4129" max="4129" width="10.5" style="195" customWidth="1"/>
    <col min="4130" max="4130" width="25.83203125" style="195" customWidth="1"/>
    <col min="4131" max="4131" width="16.1640625" style="195" customWidth="1"/>
    <col min="4132" max="4132" width="13.1640625" style="195" customWidth="1"/>
    <col min="4133" max="4133" width="14.83203125" style="195" customWidth="1"/>
    <col min="4134" max="4134" width="12.5" style="195" bestFit="1" customWidth="1"/>
    <col min="4135" max="4135" width="12" style="195" customWidth="1"/>
    <col min="4136" max="4165" width="6.1640625" style="195" customWidth="1"/>
    <col min="4166" max="4352" width="9.5" style="195"/>
    <col min="4353" max="4353" width="13.5" style="195" customWidth="1"/>
    <col min="4354" max="4354" width="14.5" style="195" customWidth="1"/>
    <col min="4355" max="4360" width="6.1640625" style="195" customWidth="1"/>
    <col min="4361" max="4361" width="5.5" style="195" customWidth="1"/>
    <col min="4362" max="4362" width="6.1640625" style="195" customWidth="1"/>
    <col min="4363" max="4363" width="6" style="195" customWidth="1"/>
    <col min="4364" max="4364" width="5.1640625" style="195" customWidth="1"/>
    <col min="4365" max="4366" width="6.1640625" style="195" customWidth="1"/>
    <col min="4367" max="4367" width="8" style="195" customWidth="1"/>
    <col min="4368" max="4368" width="5.1640625" style="195" customWidth="1"/>
    <col min="4369" max="4369" width="7.1640625" style="195" customWidth="1"/>
    <col min="4370" max="4370" width="5.5" style="195" customWidth="1"/>
    <col min="4371" max="4371" width="6.5" style="195" customWidth="1"/>
    <col min="4372" max="4372" width="4.5" style="195" customWidth="1"/>
    <col min="4373" max="4373" width="6.5" style="195" customWidth="1"/>
    <col min="4374" max="4374" width="4.5" style="195" customWidth="1"/>
    <col min="4375" max="4375" width="6.83203125" style="195" customWidth="1"/>
    <col min="4376" max="4376" width="4" style="195" customWidth="1"/>
    <col min="4377" max="4377" width="6.5" style="195" customWidth="1"/>
    <col min="4378" max="4378" width="5" style="195" customWidth="1"/>
    <col min="4379" max="4379" width="8.1640625" style="195" customWidth="1"/>
    <col min="4380" max="4380" width="6.1640625" style="195" customWidth="1"/>
    <col min="4381" max="4381" width="9.5" style="195" customWidth="1"/>
    <col min="4382" max="4383" width="8.5" style="195" customWidth="1"/>
    <col min="4384" max="4384" width="6.1640625" style="195" customWidth="1"/>
    <col min="4385" max="4385" width="10.5" style="195" customWidth="1"/>
    <col min="4386" max="4386" width="25.83203125" style="195" customWidth="1"/>
    <col min="4387" max="4387" width="16.1640625" style="195" customWidth="1"/>
    <col min="4388" max="4388" width="13.1640625" style="195" customWidth="1"/>
    <col min="4389" max="4389" width="14.83203125" style="195" customWidth="1"/>
    <col min="4390" max="4390" width="12.5" style="195" bestFit="1" customWidth="1"/>
    <col min="4391" max="4391" width="12" style="195" customWidth="1"/>
    <col min="4392" max="4421" width="6.1640625" style="195" customWidth="1"/>
    <col min="4422" max="4608" width="9.5" style="195"/>
    <col min="4609" max="4609" width="13.5" style="195" customWidth="1"/>
    <col min="4610" max="4610" width="14.5" style="195" customWidth="1"/>
    <col min="4611" max="4616" width="6.1640625" style="195" customWidth="1"/>
    <col min="4617" max="4617" width="5.5" style="195" customWidth="1"/>
    <col min="4618" max="4618" width="6.1640625" style="195" customWidth="1"/>
    <col min="4619" max="4619" width="6" style="195" customWidth="1"/>
    <col min="4620" max="4620" width="5.1640625" style="195" customWidth="1"/>
    <col min="4621" max="4622" width="6.1640625" style="195" customWidth="1"/>
    <col min="4623" max="4623" width="8" style="195" customWidth="1"/>
    <col min="4624" max="4624" width="5.1640625" style="195" customWidth="1"/>
    <col min="4625" max="4625" width="7.1640625" style="195" customWidth="1"/>
    <col min="4626" max="4626" width="5.5" style="195" customWidth="1"/>
    <col min="4627" max="4627" width="6.5" style="195" customWidth="1"/>
    <col min="4628" max="4628" width="4.5" style="195" customWidth="1"/>
    <col min="4629" max="4629" width="6.5" style="195" customWidth="1"/>
    <col min="4630" max="4630" width="4.5" style="195" customWidth="1"/>
    <col min="4631" max="4631" width="6.83203125" style="195" customWidth="1"/>
    <col min="4632" max="4632" width="4" style="195" customWidth="1"/>
    <col min="4633" max="4633" width="6.5" style="195" customWidth="1"/>
    <col min="4634" max="4634" width="5" style="195" customWidth="1"/>
    <col min="4635" max="4635" width="8.1640625" style="195" customWidth="1"/>
    <col min="4636" max="4636" width="6.1640625" style="195" customWidth="1"/>
    <col min="4637" max="4637" width="9.5" style="195" customWidth="1"/>
    <col min="4638" max="4639" width="8.5" style="195" customWidth="1"/>
    <col min="4640" max="4640" width="6.1640625" style="195" customWidth="1"/>
    <col min="4641" max="4641" width="10.5" style="195" customWidth="1"/>
    <col min="4642" max="4642" width="25.83203125" style="195" customWidth="1"/>
    <col min="4643" max="4643" width="16.1640625" style="195" customWidth="1"/>
    <col min="4644" max="4644" width="13.1640625" style="195" customWidth="1"/>
    <col min="4645" max="4645" width="14.83203125" style="195" customWidth="1"/>
    <col min="4646" max="4646" width="12.5" style="195" bestFit="1" customWidth="1"/>
    <col min="4647" max="4647" width="12" style="195" customWidth="1"/>
    <col min="4648" max="4677" width="6.1640625" style="195" customWidth="1"/>
    <col min="4678" max="4864" width="9.5" style="195"/>
    <col min="4865" max="4865" width="13.5" style="195" customWidth="1"/>
    <col min="4866" max="4866" width="14.5" style="195" customWidth="1"/>
    <col min="4867" max="4872" width="6.1640625" style="195" customWidth="1"/>
    <col min="4873" max="4873" width="5.5" style="195" customWidth="1"/>
    <col min="4874" max="4874" width="6.1640625" style="195" customWidth="1"/>
    <col min="4875" max="4875" width="6" style="195" customWidth="1"/>
    <col min="4876" max="4876" width="5.1640625" style="195" customWidth="1"/>
    <col min="4877" max="4878" width="6.1640625" style="195" customWidth="1"/>
    <col min="4879" max="4879" width="8" style="195" customWidth="1"/>
    <col min="4880" max="4880" width="5.1640625" style="195" customWidth="1"/>
    <col min="4881" max="4881" width="7.1640625" style="195" customWidth="1"/>
    <col min="4882" max="4882" width="5.5" style="195" customWidth="1"/>
    <col min="4883" max="4883" width="6.5" style="195" customWidth="1"/>
    <col min="4884" max="4884" width="4.5" style="195" customWidth="1"/>
    <col min="4885" max="4885" width="6.5" style="195" customWidth="1"/>
    <col min="4886" max="4886" width="4.5" style="195" customWidth="1"/>
    <col min="4887" max="4887" width="6.83203125" style="195" customWidth="1"/>
    <col min="4888" max="4888" width="4" style="195" customWidth="1"/>
    <col min="4889" max="4889" width="6.5" style="195" customWidth="1"/>
    <col min="4890" max="4890" width="5" style="195" customWidth="1"/>
    <col min="4891" max="4891" width="8.1640625" style="195" customWidth="1"/>
    <col min="4892" max="4892" width="6.1640625" style="195" customWidth="1"/>
    <col min="4893" max="4893" width="9.5" style="195" customWidth="1"/>
    <col min="4894" max="4895" width="8.5" style="195" customWidth="1"/>
    <col min="4896" max="4896" width="6.1640625" style="195" customWidth="1"/>
    <col min="4897" max="4897" width="10.5" style="195" customWidth="1"/>
    <col min="4898" max="4898" width="25.83203125" style="195" customWidth="1"/>
    <col min="4899" max="4899" width="16.1640625" style="195" customWidth="1"/>
    <col min="4900" max="4900" width="13.1640625" style="195" customWidth="1"/>
    <col min="4901" max="4901" width="14.83203125" style="195" customWidth="1"/>
    <col min="4902" max="4902" width="12.5" style="195" bestFit="1" customWidth="1"/>
    <col min="4903" max="4903" width="12" style="195" customWidth="1"/>
    <col min="4904" max="4933" width="6.1640625" style="195" customWidth="1"/>
    <col min="4934" max="5120" width="9.5" style="195"/>
    <col min="5121" max="5121" width="13.5" style="195" customWidth="1"/>
    <col min="5122" max="5122" width="14.5" style="195" customWidth="1"/>
    <col min="5123" max="5128" width="6.1640625" style="195" customWidth="1"/>
    <col min="5129" max="5129" width="5.5" style="195" customWidth="1"/>
    <col min="5130" max="5130" width="6.1640625" style="195" customWidth="1"/>
    <col min="5131" max="5131" width="6" style="195" customWidth="1"/>
    <col min="5132" max="5132" width="5.1640625" style="195" customWidth="1"/>
    <col min="5133" max="5134" width="6.1640625" style="195" customWidth="1"/>
    <col min="5135" max="5135" width="8" style="195" customWidth="1"/>
    <col min="5136" max="5136" width="5.1640625" style="195" customWidth="1"/>
    <col min="5137" max="5137" width="7.1640625" style="195" customWidth="1"/>
    <col min="5138" max="5138" width="5.5" style="195" customWidth="1"/>
    <col min="5139" max="5139" width="6.5" style="195" customWidth="1"/>
    <col min="5140" max="5140" width="4.5" style="195" customWidth="1"/>
    <col min="5141" max="5141" width="6.5" style="195" customWidth="1"/>
    <col min="5142" max="5142" width="4.5" style="195" customWidth="1"/>
    <col min="5143" max="5143" width="6.83203125" style="195" customWidth="1"/>
    <col min="5144" max="5144" width="4" style="195" customWidth="1"/>
    <col min="5145" max="5145" width="6.5" style="195" customWidth="1"/>
    <col min="5146" max="5146" width="5" style="195" customWidth="1"/>
    <col min="5147" max="5147" width="8.1640625" style="195" customWidth="1"/>
    <col min="5148" max="5148" width="6.1640625" style="195" customWidth="1"/>
    <col min="5149" max="5149" width="9.5" style="195" customWidth="1"/>
    <col min="5150" max="5151" width="8.5" style="195" customWidth="1"/>
    <col min="5152" max="5152" width="6.1640625" style="195" customWidth="1"/>
    <col min="5153" max="5153" width="10.5" style="195" customWidth="1"/>
    <col min="5154" max="5154" width="25.83203125" style="195" customWidth="1"/>
    <col min="5155" max="5155" width="16.1640625" style="195" customWidth="1"/>
    <col min="5156" max="5156" width="13.1640625" style="195" customWidth="1"/>
    <col min="5157" max="5157" width="14.83203125" style="195" customWidth="1"/>
    <col min="5158" max="5158" width="12.5" style="195" bestFit="1" customWidth="1"/>
    <col min="5159" max="5159" width="12" style="195" customWidth="1"/>
    <col min="5160" max="5189" width="6.1640625" style="195" customWidth="1"/>
    <col min="5190" max="5376" width="9.5" style="195"/>
    <col min="5377" max="5377" width="13.5" style="195" customWidth="1"/>
    <col min="5378" max="5378" width="14.5" style="195" customWidth="1"/>
    <col min="5379" max="5384" width="6.1640625" style="195" customWidth="1"/>
    <col min="5385" max="5385" width="5.5" style="195" customWidth="1"/>
    <col min="5386" max="5386" width="6.1640625" style="195" customWidth="1"/>
    <col min="5387" max="5387" width="6" style="195" customWidth="1"/>
    <col min="5388" max="5388" width="5.1640625" style="195" customWidth="1"/>
    <col min="5389" max="5390" width="6.1640625" style="195" customWidth="1"/>
    <col min="5391" max="5391" width="8" style="195" customWidth="1"/>
    <col min="5392" max="5392" width="5.1640625" style="195" customWidth="1"/>
    <col min="5393" max="5393" width="7.1640625" style="195" customWidth="1"/>
    <col min="5394" max="5394" width="5.5" style="195" customWidth="1"/>
    <col min="5395" max="5395" width="6.5" style="195" customWidth="1"/>
    <col min="5396" max="5396" width="4.5" style="195" customWidth="1"/>
    <col min="5397" max="5397" width="6.5" style="195" customWidth="1"/>
    <col min="5398" max="5398" width="4.5" style="195" customWidth="1"/>
    <col min="5399" max="5399" width="6.83203125" style="195" customWidth="1"/>
    <col min="5400" max="5400" width="4" style="195" customWidth="1"/>
    <col min="5401" max="5401" width="6.5" style="195" customWidth="1"/>
    <col min="5402" max="5402" width="5" style="195" customWidth="1"/>
    <col min="5403" max="5403" width="8.1640625" style="195" customWidth="1"/>
    <col min="5404" max="5404" width="6.1640625" style="195" customWidth="1"/>
    <col min="5405" max="5405" width="9.5" style="195" customWidth="1"/>
    <col min="5406" max="5407" width="8.5" style="195" customWidth="1"/>
    <col min="5408" max="5408" width="6.1640625" style="195" customWidth="1"/>
    <col min="5409" max="5409" width="10.5" style="195" customWidth="1"/>
    <col min="5410" max="5410" width="25.83203125" style="195" customWidth="1"/>
    <col min="5411" max="5411" width="16.1640625" style="195" customWidth="1"/>
    <col min="5412" max="5412" width="13.1640625" style="195" customWidth="1"/>
    <col min="5413" max="5413" width="14.83203125" style="195" customWidth="1"/>
    <col min="5414" max="5414" width="12.5" style="195" bestFit="1" customWidth="1"/>
    <col min="5415" max="5415" width="12" style="195" customWidth="1"/>
    <col min="5416" max="5445" width="6.1640625" style="195" customWidth="1"/>
    <col min="5446" max="5632" width="9.5" style="195"/>
    <col min="5633" max="5633" width="13.5" style="195" customWidth="1"/>
    <col min="5634" max="5634" width="14.5" style="195" customWidth="1"/>
    <col min="5635" max="5640" width="6.1640625" style="195" customWidth="1"/>
    <col min="5641" max="5641" width="5.5" style="195" customWidth="1"/>
    <col min="5642" max="5642" width="6.1640625" style="195" customWidth="1"/>
    <col min="5643" max="5643" width="6" style="195" customWidth="1"/>
    <col min="5644" max="5644" width="5.1640625" style="195" customWidth="1"/>
    <col min="5645" max="5646" width="6.1640625" style="195" customWidth="1"/>
    <col min="5647" max="5647" width="8" style="195" customWidth="1"/>
    <col min="5648" max="5648" width="5.1640625" style="195" customWidth="1"/>
    <col min="5649" max="5649" width="7.1640625" style="195" customWidth="1"/>
    <col min="5650" max="5650" width="5.5" style="195" customWidth="1"/>
    <col min="5651" max="5651" width="6.5" style="195" customWidth="1"/>
    <col min="5652" max="5652" width="4.5" style="195" customWidth="1"/>
    <col min="5653" max="5653" width="6.5" style="195" customWidth="1"/>
    <col min="5654" max="5654" width="4.5" style="195" customWidth="1"/>
    <col min="5655" max="5655" width="6.83203125" style="195" customWidth="1"/>
    <col min="5656" max="5656" width="4" style="195" customWidth="1"/>
    <col min="5657" max="5657" width="6.5" style="195" customWidth="1"/>
    <col min="5658" max="5658" width="5" style="195" customWidth="1"/>
    <col min="5659" max="5659" width="8.1640625" style="195" customWidth="1"/>
    <col min="5660" max="5660" width="6.1640625" style="195" customWidth="1"/>
    <col min="5661" max="5661" width="9.5" style="195" customWidth="1"/>
    <col min="5662" max="5663" width="8.5" style="195" customWidth="1"/>
    <col min="5664" max="5664" width="6.1640625" style="195" customWidth="1"/>
    <col min="5665" max="5665" width="10.5" style="195" customWidth="1"/>
    <col min="5666" max="5666" width="25.83203125" style="195" customWidth="1"/>
    <col min="5667" max="5667" width="16.1640625" style="195" customWidth="1"/>
    <col min="5668" max="5668" width="13.1640625" style="195" customWidth="1"/>
    <col min="5669" max="5669" width="14.83203125" style="195" customWidth="1"/>
    <col min="5670" max="5670" width="12.5" style="195" bestFit="1" customWidth="1"/>
    <col min="5671" max="5671" width="12" style="195" customWidth="1"/>
    <col min="5672" max="5701" width="6.1640625" style="195" customWidth="1"/>
    <col min="5702" max="5888" width="9.5" style="195"/>
    <col min="5889" max="5889" width="13.5" style="195" customWidth="1"/>
    <col min="5890" max="5890" width="14.5" style="195" customWidth="1"/>
    <col min="5891" max="5896" width="6.1640625" style="195" customWidth="1"/>
    <col min="5897" max="5897" width="5.5" style="195" customWidth="1"/>
    <col min="5898" max="5898" width="6.1640625" style="195" customWidth="1"/>
    <col min="5899" max="5899" width="6" style="195" customWidth="1"/>
    <col min="5900" max="5900" width="5.1640625" style="195" customWidth="1"/>
    <col min="5901" max="5902" width="6.1640625" style="195" customWidth="1"/>
    <col min="5903" max="5903" width="8" style="195" customWidth="1"/>
    <col min="5904" max="5904" width="5.1640625" style="195" customWidth="1"/>
    <col min="5905" max="5905" width="7.1640625" style="195" customWidth="1"/>
    <col min="5906" max="5906" width="5.5" style="195" customWidth="1"/>
    <col min="5907" max="5907" width="6.5" style="195" customWidth="1"/>
    <col min="5908" max="5908" width="4.5" style="195" customWidth="1"/>
    <col min="5909" max="5909" width="6.5" style="195" customWidth="1"/>
    <col min="5910" max="5910" width="4.5" style="195" customWidth="1"/>
    <col min="5911" max="5911" width="6.83203125" style="195" customWidth="1"/>
    <col min="5912" max="5912" width="4" style="195" customWidth="1"/>
    <col min="5913" max="5913" width="6.5" style="195" customWidth="1"/>
    <col min="5914" max="5914" width="5" style="195" customWidth="1"/>
    <col min="5915" max="5915" width="8.1640625" style="195" customWidth="1"/>
    <col min="5916" max="5916" width="6.1640625" style="195" customWidth="1"/>
    <col min="5917" max="5917" width="9.5" style="195" customWidth="1"/>
    <col min="5918" max="5919" width="8.5" style="195" customWidth="1"/>
    <col min="5920" max="5920" width="6.1640625" style="195" customWidth="1"/>
    <col min="5921" max="5921" width="10.5" style="195" customWidth="1"/>
    <col min="5922" max="5922" width="25.83203125" style="195" customWidth="1"/>
    <col min="5923" max="5923" width="16.1640625" style="195" customWidth="1"/>
    <col min="5924" max="5924" width="13.1640625" style="195" customWidth="1"/>
    <col min="5925" max="5925" width="14.83203125" style="195" customWidth="1"/>
    <col min="5926" max="5926" width="12.5" style="195" bestFit="1" customWidth="1"/>
    <col min="5927" max="5927" width="12" style="195" customWidth="1"/>
    <col min="5928" max="5957" width="6.1640625" style="195" customWidth="1"/>
    <col min="5958" max="6144" width="9.5" style="195"/>
    <col min="6145" max="6145" width="13.5" style="195" customWidth="1"/>
    <col min="6146" max="6146" width="14.5" style="195" customWidth="1"/>
    <col min="6147" max="6152" width="6.1640625" style="195" customWidth="1"/>
    <col min="6153" max="6153" width="5.5" style="195" customWidth="1"/>
    <col min="6154" max="6154" width="6.1640625" style="195" customWidth="1"/>
    <col min="6155" max="6155" width="6" style="195" customWidth="1"/>
    <col min="6156" max="6156" width="5.1640625" style="195" customWidth="1"/>
    <col min="6157" max="6158" width="6.1640625" style="195" customWidth="1"/>
    <col min="6159" max="6159" width="8" style="195" customWidth="1"/>
    <col min="6160" max="6160" width="5.1640625" style="195" customWidth="1"/>
    <col min="6161" max="6161" width="7.1640625" style="195" customWidth="1"/>
    <col min="6162" max="6162" width="5.5" style="195" customWidth="1"/>
    <col min="6163" max="6163" width="6.5" style="195" customWidth="1"/>
    <col min="6164" max="6164" width="4.5" style="195" customWidth="1"/>
    <col min="6165" max="6165" width="6.5" style="195" customWidth="1"/>
    <col min="6166" max="6166" width="4.5" style="195" customWidth="1"/>
    <col min="6167" max="6167" width="6.83203125" style="195" customWidth="1"/>
    <col min="6168" max="6168" width="4" style="195" customWidth="1"/>
    <col min="6169" max="6169" width="6.5" style="195" customWidth="1"/>
    <col min="6170" max="6170" width="5" style="195" customWidth="1"/>
    <col min="6171" max="6171" width="8.1640625" style="195" customWidth="1"/>
    <col min="6172" max="6172" width="6.1640625" style="195" customWidth="1"/>
    <col min="6173" max="6173" width="9.5" style="195" customWidth="1"/>
    <col min="6174" max="6175" width="8.5" style="195" customWidth="1"/>
    <col min="6176" max="6176" width="6.1640625" style="195" customWidth="1"/>
    <col min="6177" max="6177" width="10.5" style="195" customWidth="1"/>
    <col min="6178" max="6178" width="25.83203125" style="195" customWidth="1"/>
    <col min="6179" max="6179" width="16.1640625" style="195" customWidth="1"/>
    <col min="6180" max="6180" width="13.1640625" style="195" customWidth="1"/>
    <col min="6181" max="6181" width="14.83203125" style="195" customWidth="1"/>
    <col min="6182" max="6182" width="12.5" style="195" bestFit="1" customWidth="1"/>
    <col min="6183" max="6183" width="12" style="195" customWidth="1"/>
    <col min="6184" max="6213" width="6.1640625" style="195" customWidth="1"/>
    <col min="6214" max="6400" width="9.5" style="195"/>
    <col min="6401" max="6401" width="13.5" style="195" customWidth="1"/>
    <col min="6402" max="6402" width="14.5" style="195" customWidth="1"/>
    <col min="6403" max="6408" width="6.1640625" style="195" customWidth="1"/>
    <col min="6409" max="6409" width="5.5" style="195" customWidth="1"/>
    <col min="6410" max="6410" width="6.1640625" style="195" customWidth="1"/>
    <col min="6411" max="6411" width="6" style="195" customWidth="1"/>
    <col min="6412" max="6412" width="5.1640625" style="195" customWidth="1"/>
    <col min="6413" max="6414" width="6.1640625" style="195" customWidth="1"/>
    <col min="6415" max="6415" width="8" style="195" customWidth="1"/>
    <col min="6416" max="6416" width="5.1640625" style="195" customWidth="1"/>
    <col min="6417" max="6417" width="7.1640625" style="195" customWidth="1"/>
    <col min="6418" max="6418" width="5.5" style="195" customWidth="1"/>
    <col min="6419" max="6419" width="6.5" style="195" customWidth="1"/>
    <col min="6420" max="6420" width="4.5" style="195" customWidth="1"/>
    <col min="6421" max="6421" width="6.5" style="195" customWidth="1"/>
    <col min="6422" max="6422" width="4.5" style="195" customWidth="1"/>
    <col min="6423" max="6423" width="6.83203125" style="195" customWidth="1"/>
    <col min="6424" max="6424" width="4" style="195" customWidth="1"/>
    <col min="6425" max="6425" width="6.5" style="195" customWidth="1"/>
    <col min="6426" max="6426" width="5" style="195" customWidth="1"/>
    <col min="6427" max="6427" width="8.1640625" style="195" customWidth="1"/>
    <col min="6428" max="6428" width="6.1640625" style="195" customWidth="1"/>
    <col min="6429" max="6429" width="9.5" style="195" customWidth="1"/>
    <col min="6430" max="6431" width="8.5" style="195" customWidth="1"/>
    <col min="6432" max="6432" width="6.1640625" style="195" customWidth="1"/>
    <col min="6433" max="6433" width="10.5" style="195" customWidth="1"/>
    <col min="6434" max="6434" width="25.83203125" style="195" customWidth="1"/>
    <col min="6435" max="6435" width="16.1640625" style="195" customWidth="1"/>
    <col min="6436" max="6436" width="13.1640625" style="195" customWidth="1"/>
    <col min="6437" max="6437" width="14.83203125" style="195" customWidth="1"/>
    <col min="6438" max="6438" width="12.5" style="195" bestFit="1" customWidth="1"/>
    <col min="6439" max="6439" width="12" style="195" customWidth="1"/>
    <col min="6440" max="6469" width="6.1640625" style="195" customWidth="1"/>
    <col min="6470" max="6656" width="9.5" style="195"/>
    <col min="6657" max="6657" width="13.5" style="195" customWidth="1"/>
    <col min="6658" max="6658" width="14.5" style="195" customWidth="1"/>
    <col min="6659" max="6664" width="6.1640625" style="195" customWidth="1"/>
    <col min="6665" max="6665" width="5.5" style="195" customWidth="1"/>
    <col min="6666" max="6666" width="6.1640625" style="195" customWidth="1"/>
    <col min="6667" max="6667" width="6" style="195" customWidth="1"/>
    <col min="6668" max="6668" width="5.1640625" style="195" customWidth="1"/>
    <col min="6669" max="6670" width="6.1640625" style="195" customWidth="1"/>
    <col min="6671" max="6671" width="8" style="195" customWidth="1"/>
    <col min="6672" max="6672" width="5.1640625" style="195" customWidth="1"/>
    <col min="6673" max="6673" width="7.1640625" style="195" customWidth="1"/>
    <col min="6674" max="6674" width="5.5" style="195" customWidth="1"/>
    <col min="6675" max="6675" width="6.5" style="195" customWidth="1"/>
    <col min="6676" max="6676" width="4.5" style="195" customWidth="1"/>
    <col min="6677" max="6677" width="6.5" style="195" customWidth="1"/>
    <col min="6678" max="6678" width="4.5" style="195" customWidth="1"/>
    <col min="6679" max="6679" width="6.83203125" style="195" customWidth="1"/>
    <col min="6680" max="6680" width="4" style="195" customWidth="1"/>
    <col min="6681" max="6681" width="6.5" style="195" customWidth="1"/>
    <col min="6682" max="6682" width="5" style="195" customWidth="1"/>
    <col min="6683" max="6683" width="8.1640625" style="195" customWidth="1"/>
    <col min="6684" max="6684" width="6.1640625" style="195" customWidth="1"/>
    <col min="6685" max="6685" width="9.5" style="195" customWidth="1"/>
    <col min="6686" max="6687" width="8.5" style="195" customWidth="1"/>
    <col min="6688" max="6688" width="6.1640625" style="195" customWidth="1"/>
    <col min="6689" max="6689" width="10.5" style="195" customWidth="1"/>
    <col min="6690" max="6690" width="25.83203125" style="195" customWidth="1"/>
    <col min="6691" max="6691" width="16.1640625" style="195" customWidth="1"/>
    <col min="6692" max="6692" width="13.1640625" style="195" customWidth="1"/>
    <col min="6693" max="6693" width="14.83203125" style="195" customWidth="1"/>
    <col min="6694" max="6694" width="12.5" style="195" bestFit="1" customWidth="1"/>
    <col min="6695" max="6695" width="12" style="195" customWidth="1"/>
    <col min="6696" max="6725" width="6.1640625" style="195" customWidth="1"/>
    <col min="6726" max="6912" width="9.5" style="195"/>
    <col min="6913" max="6913" width="13.5" style="195" customWidth="1"/>
    <col min="6914" max="6914" width="14.5" style="195" customWidth="1"/>
    <col min="6915" max="6920" width="6.1640625" style="195" customWidth="1"/>
    <col min="6921" max="6921" width="5.5" style="195" customWidth="1"/>
    <col min="6922" max="6922" width="6.1640625" style="195" customWidth="1"/>
    <col min="6923" max="6923" width="6" style="195" customWidth="1"/>
    <col min="6924" max="6924" width="5.1640625" style="195" customWidth="1"/>
    <col min="6925" max="6926" width="6.1640625" style="195" customWidth="1"/>
    <col min="6927" max="6927" width="8" style="195" customWidth="1"/>
    <col min="6928" max="6928" width="5.1640625" style="195" customWidth="1"/>
    <col min="6929" max="6929" width="7.1640625" style="195" customWidth="1"/>
    <col min="6930" max="6930" width="5.5" style="195" customWidth="1"/>
    <col min="6931" max="6931" width="6.5" style="195" customWidth="1"/>
    <col min="6932" max="6932" width="4.5" style="195" customWidth="1"/>
    <col min="6933" max="6933" width="6.5" style="195" customWidth="1"/>
    <col min="6934" max="6934" width="4.5" style="195" customWidth="1"/>
    <col min="6935" max="6935" width="6.83203125" style="195" customWidth="1"/>
    <col min="6936" max="6936" width="4" style="195" customWidth="1"/>
    <col min="6937" max="6937" width="6.5" style="195" customWidth="1"/>
    <col min="6938" max="6938" width="5" style="195" customWidth="1"/>
    <col min="6939" max="6939" width="8.1640625" style="195" customWidth="1"/>
    <col min="6940" max="6940" width="6.1640625" style="195" customWidth="1"/>
    <col min="6941" max="6941" width="9.5" style="195" customWidth="1"/>
    <col min="6942" max="6943" width="8.5" style="195" customWidth="1"/>
    <col min="6944" max="6944" width="6.1640625" style="195" customWidth="1"/>
    <col min="6945" max="6945" width="10.5" style="195" customWidth="1"/>
    <col min="6946" max="6946" width="25.83203125" style="195" customWidth="1"/>
    <col min="6947" max="6947" width="16.1640625" style="195" customWidth="1"/>
    <col min="6948" max="6948" width="13.1640625" style="195" customWidth="1"/>
    <col min="6949" max="6949" width="14.83203125" style="195" customWidth="1"/>
    <col min="6950" max="6950" width="12.5" style="195" bestFit="1" customWidth="1"/>
    <col min="6951" max="6951" width="12" style="195" customWidth="1"/>
    <col min="6952" max="6981" width="6.1640625" style="195" customWidth="1"/>
    <col min="6982" max="7168" width="9.5" style="195"/>
    <col min="7169" max="7169" width="13.5" style="195" customWidth="1"/>
    <col min="7170" max="7170" width="14.5" style="195" customWidth="1"/>
    <col min="7171" max="7176" width="6.1640625" style="195" customWidth="1"/>
    <col min="7177" max="7177" width="5.5" style="195" customWidth="1"/>
    <col min="7178" max="7178" width="6.1640625" style="195" customWidth="1"/>
    <col min="7179" max="7179" width="6" style="195" customWidth="1"/>
    <col min="7180" max="7180" width="5.1640625" style="195" customWidth="1"/>
    <col min="7181" max="7182" width="6.1640625" style="195" customWidth="1"/>
    <col min="7183" max="7183" width="8" style="195" customWidth="1"/>
    <col min="7184" max="7184" width="5.1640625" style="195" customWidth="1"/>
    <col min="7185" max="7185" width="7.1640625" style="195" customWidth="1"/>
    <col min="7186" max="7186" width="5.5" style="195" customWidth="1"/>
    <col min="7187" max="7187" width="6.5" style="195" customWidth="1"/>
    <col min="7188" max="7188" width="4.5" style="195" customWidth="1"/>
    <col min="7189" max="7189" width="6.5" style="195" customWidth="1"/>
    <col min="7190" max="7190" width="4.5" style="195" customWidth="1"/>
    <col min="7191" max="7191" width="6.83203125" style="195" customWidth="1"/>
    <col min="7192" max="7192" width="4" style="195" customWidth="1"/>
    <col min="7193" max="7193" width="6.5" style="195" customWidth="1"/>
    <col min="7194" max="7194" width="5" style="195" customWidth="1"/>
    <col min="7195" max="7195" width="8.1640625" style="195" customWidth="1"/>
    <col min="7196" max="7196" width="6.1640625" style="195" customWidth="1"/>
    <col min="7197" max="7197" width="9.5" style="195" customWidth="1"/>
    <col min="7198" max="7199" width="8.5" style="195" customWidth="1"/>
    <col min="7200" max="7200" width="6.1640625" style="195" customWidth="1"/>
    <col min="7201" max="7201" width="10.5" style="195" customWidth="1"/>
    <col min="7202" max="7202" width="25.83203125" style="195" customWidth="1"/>
    <col min="7203" max="7203" width="16.1640625" style="195" customWidth="1"/>
    <col min="7204" max="7204" width="13.1640625" style="195" customWidth="1"/>
    <col min="7205" max="7205" width="14.83203125" style="195" customWidth="1"/>
    <col min="7206" max="7206" width="12.5" style="195" bestFit="1" customWidth="1"/>
    <col min="7207" max="7207" width="12" style="195" customWidth="1"/>
    <col min="7208" max="7237" width="6.1640625" style="195" customWidth="1"/>
    <col min="7238" max="7424" width="9.5" style="195"/>
    <col min="7425" max="7425" width="13.5" style="195" customWidth="1"/>
    <col min="7426" max="7426" width="14.5" style="195" customWidth="1"/>
    <col min="7427" max="7432" width="6.1640625" style="195" customWidth="1"/>
    <col min="7433" max="7433" width="5.5" style="195" customWidth="1"/>
    <col min="7434" max="7434" width="6.1640625" style="195" customWidth="1"/>
    <col min="7435" max="7435" width="6" style="195" customWidth="1"/>
    <col min="7436" max="7436" width="5.1640625" style="195" customWidth="1"/>
    <col min="7437" max="7438" width="6.1640625" style="195" customWidth="1"/>
    <col min="7439" max="7439" width="8" style="195" customWidth="1"/>
    <col min="7440" max="7440" width="5.1640625" style="195" customWidth="1"/>
    <col min="7441" max="7441" width="7.1640625" style="195" customWidth="1"/>
    <col min="7442" max="7442" width="5.5" style="195" customWidth="1"/>
    <col min="7443" max="7443" width="6.5" style="195" customWidth="1"/>
    <col min="7444" max="7444" width="4.5" style="195" customWidth="1"/>
    <col min="7445" max="7445" width="6.5" style="195" customWidth="1"/>
    <col min="7446" max="7446" width="4.5" style="195" customWidth="1"/>
    <col min="7447" max="7447" width="6.83203125" style="195" customWidth="1"/>
    <col min="7448" max="7448" width="4" style="195" customWidth="1"/>
    <col min="7449" max="7449" width="6.5" style="195" customWidth="1"/>
    <col min="7450" max="7450" width="5" style="195" customWidth="1"/>
    <col min="7451" max="7451" width="8.1640625" style="195" customWidth="1"/>
    <col min="7452" max="7452" width="6.1640625" style="195" customWidth="1"/>
    <col min="7453" max="7453" width="9.5" style="195" customWidth="1"/>
    <col min="7454" max="7455" width="8.5" style="195" customWidth="1"/>
    <col min="7456" max="7456" width="6.1640625" style="195" customWidth="1"/>
    <col min="7457" max="7457" width="10.5" style="195" customWidth="1"/>
    <col min="7458" max="7458" width="25.83203125" style="195" customWidth="1"/>
    <col min="7459" max="7459" width="16.1640625" style="195" customWidth="1"/>
    <col min="7460" max="7460" width="13.1640625" style="195" customWidth="1"/>
    <col min="7461" max="7461" width="14.83203125" style="195" customWidth="1"/>
    <col min="7462" max="7462" width="12.5" style="195" bestFit="1" customWidth="1"/>
    <col min="7463" max="7463" width="12" style="195" customWidth="1"/>
    <col min="7464" max="7493" width="6.1640625" style="195" customWidth="1"/>
    <col min="7494" max="7680" width="9.5" style="195"/>
    <col min="7681" max="7681" width="13.5" style="195" customWidth="1"/>
    <col min="7682" max="7682" width="14.5" style="195" customWidth="1"/>
    <col min="7683" max="7688" width="6.1640625" style="195" customWidth="1"/>
    <col min="7689" max="7689" width="5.5" style="195" customWidth="1"/>
    <col min="7690" max="7690" width="6.1640625" style="195" customWidth="1"/>
    <col min="7691" max="7691" width="6" style="195" customWidth="1"/>
    <col min="7692" max="7692" width="5.1640625" style="195" customWidth="1"/>
    <col min="7693" max="7694" width="6.1640625" style="195" customWidth="1"/>
    <col min="7695" max="7695" width="8" style="195" customWidth="1"/>
    <col min="7696" max="7696" width="5.1640625" style="195" customWidth="1"/>
    <col min="7697" max="7697" width="7.1640625" style="195" customWidth="1"/>
    <col min="7698" max="7698" width="5.5" style="195" customWidth="1"/>
    <col min="7699" max="7699" width="6.5" style="195" customWidth="1"/>
    <col min="7700" max="7700" width="4.5" style="195" customWidth="1"/>
    <col min="7701" max="7701" width="6.5" style="195" customWidth="1"/>
    <col min="7702" max="7702" width="4.5" style="195" customWidth="1"/>
    <col min="7703" max="7703" width="6.83203125" style="195" customWidth="1"/>
    <col min="7704" max="7704" width="4" style="195" customWidth="1"/>
    <col min="7705" max="7705" width="6.5" style="195" customWidth="1"/>
    <col min="7706" max="7706" width="5" style="195" customWidth="1"/>
    <col min="7707" max="7707" width="8.1640625" style="195" customWidth="1"/>
    <col min="7708" max="7708" width="6.1640625" style="195" customWidth="1"/>
    <col min="7709" max="7709" width="9.5" style="195" customWidth="1"/>
    <col min="7710" max="7711" width="8.5" style="195" customWidth="1"/>
    <col min="7712" max="7712" width="6.1640625" style="195" customWidth="1"/>
    <col min="7713" max="7713" width="10.5" style="195" customWidth="1"/>
    <col min="7714" max="7714" width="25.83203125" style="195" customWidth="1"/>
    <col min="7715" max="7715" width="16.1640625" style="195" customWidth="1"/>
    <col min="7716" max="7716" width="13.1640625" style="195" customWidth="1"/>
    <col min="7717" max="7717" width="14.83203125" style="195" customWidth="1"/>
    <col min="7718" max="7718" width="12.5" style="195" bestFit="1" customWidth="1"/>
    <col min="7719" max="7719" width="12" style="195" customWidth="1"/>
    <col min="7720" max="7749" width="6.1640625" style="195" customWidth="1"/>
    <col min="7750" max="7936" width="9.5" style="195"/>
    <col min="7937" max="7937" width="13.5" style="195" customWidth="1"/>
    <col min="7938" max="7938" width="14.5" style="195" customWidth="1"/>
    <col min="7939" max="7944" width="6.1640625" style="195" customWidth="1"/>
    <col min="7945" max="7945" width="5.5" style="195" customWidth="1"/>
    <col min="7946" max="7946" width="6.1640625" style="195" customWidth="1"/>
    <col min="7947" max="7947" width="6" style="195" customWidth="1"/>
    <col min="7948" max="7948" width="5.1640625" style="195" customWidth="1"/>
    <col min="7949" max="7950" width="6.1640625" style="195" customWidth="1"/>
    <col min="7951" max="7951" width="8" style="195" customWidth="1"/>
    <col min="7952" max="7952" width="5.1640625" style="195" customWidth="1"/>
    <col min="7953" max="7953" width="7.1640625" style="195" customWidth="1"/>
    <col min="7954" max="7954" width="5.5" style="195" customWidth="1"/>
    <col min="7955" max="7955" width="6.5" style="195" customWidth="1"/>
    <col min="7956" max="7956" width="4.5" style="195" customWidth="1"/>
    <col min="7957" max="7957" width="6.5" style="195" customWidth="1"/>
    <col min="7958" max="7958" width="4.5" style="195" customWidth="1"/>
    <col min="7959" max="7959" width="6.83203125" style="195" customWidth="1"/>
    <col min="7960" max="7960" width="4" style="195" customWidth="1"/>
    <col min="7961" max="7961" width="6.5" style="195" customWidth="1"/>
    <col min="7962" max="7962" width="5" style="195" customWidth="1"/>
    <col min="7963" max="7963" width="8.1640625" style="195" customWidth="1"/>
    <col min="7964" max="7964" width="6.1640625" style="195" customWidth="1"/>
    <col min="7965" max="7965" width="9.5" style="195" customWidth="1"/>
    <col min="7966" max="7967" width="8.5" style="195" customWidth="1"/>
    <col min="7968" max="7968" width="6.1640625" style="195" customWidth="1"/>
    <col min="7969" max="7969" width="10.5" style="195" customWidth="1"/>
    <col min="7970" max="7970" width="25.83203125" style="195" customWidth="1"/>
    <col min="7971" max="7971" width="16.1640625" style="195" customWidth="1"/>
    <col min="7972" max="7972" width="13.1640625" style="195" customWidth="1"/>
    <col min="7973" max="7973" width="14.83203125" style="195" customWidth="1"/>
    <col min="7974" max="7974" width="12.5" style="195" bestFit="1" customWidth="1"/>
    <col min="7975" max="7975" width="12" style="195" customWidth="1"/>
    <col min="7976" max="8005" width="6.1640625" style="195" customWidth="1"/>
    <col min="8006" max="8192" width="9.5" style="195"/>
    <col min="8193" max="8193" width="13.5" style="195" customWidth="1"/>
    <col min="8194" max="8194" width="14.5" style="195" customWidth="1"/>
    <col min="8195" max="8200" width="6.1640625" style="195" customWidth="1"/>
    <col min="8201" max="8201" width="5.5" style="195" customWidth="1"/>
    <col min="8202" max="8202" width="6.1640625" style="195" customWidth="1"/>
    <col min="8203" max="8203" width="6" style="195" customWidth="1"/>
    <col min="8204" max="8204" width="5.1640625" style="195" customWidth="1"/>
    <col min="8205" max="8206" width="6.1640625" style="195" customWidth="1"/>
    <col min="8207" max="8207" width="8" style="195" customWidth="1"/>
    <col min="8208" max="8208" width="5.1640625" style="195" customWidth="1"/>
    <col min="8209" max="8209" width="7.1640625" style="195" customWidth="1"/>
    <col min="8210" max="8210" width="5.5" style="195" customWidth="1"/>
    <col min="8211" max="8211" width="6.5" style="195" customWidth="1"/>
    <col min="8212" max="8212" width="4.5" style="195" customWidth="1"/>
    <col min="8213" max="8213" width="6.5" style="195" customWidth="1"/>
    <col min="8214" max="8214" width="4.5" style="195" customWidth="1"/>
    <col min="8215" max="8215" width="6.83203125" style="195" customWidth="1"/>
    <col min="8216" max="8216" width="4" style="195" customWidth="1"/>
    <col min="8217" max="8217" width="6.5" style="195" customWidth="1"/>
    <col min="8218" max="8218" width="5" style="195" customWidth="1"/>
    <col min="8219" max="8219" width="8.1640625" style="195" customWidth="1"/>
    <col min="8220" max="8220" width="6.1640625" style="195" customWidth="1"/>
    <col min="8221" max="8221" width="9.5" style="195" customWidth="1"/>
    <col min="8222" max="8223" width="8.5" style="195" customWidth="1"/>
    <col min="8224" max="8224" width="6.1640625" style="195" customWidth="1"/>
    <col min="8225" max="8225" width="10.5" style="195" customWidth="1"/>
    <col min="8226" max="8226" width="25.83203125" style="195" customWidth="1"/>
    <col min="8227" max="8227" width="16.1640625" style="195" customWidth="1"/>
    <col min="8228" max="8228" width="13.1640625" style="195" customWidth="1"/>
    <col min="8229" max="8229" width="14.83203125" style="195" customWidth="1"/>
    <col min="8230" max="8230" width="12.5" style="195" bestFit="1" customWidth="1"/>
    <col min="8231" max="8231" width="12" style="195" customWidth="1"/>
    <col min="8232" max="8261" width="6.1640625" style="195" customWidth="1"/>
    <col min="8262" max="8448" width="9.5" style="195"/>
    <col min="8449" max="8449" width="13.5" style="195" customWidth="1"/>
    <col min="8450" max="8450" width="14.5" style="195" customWidth="1"/>
    <col min="8451" max="8456" width="6.1640625" style="195" customWidth="1"/>
    <col min="8457" max="8457" width="5.5" style="195" customWidth="1"/>
    <col min="8458" max="8458" width="6.1640625" style="195" customWidth="1"/>
    <col min="8459" max="8459" width="6" style="195" customWidth="1"/>
    <col min="8460" max="8460" width="5.1640625" style="195" customWidth="1"/>
    <col min="8461" max="8462" width="6.1640625" style="195" customWidth="1"/>
    <col min="8463" max="8463" width="8" style="195" customWidth="1"/>
    <col min="8464" max="8464" width="5.1640625" style="195" customWidth="1"/>
    <col min="8465" max="8465" width="7.1640625" style="195" customWidth="1"/>
    <col min="8466" max="8466" width="5.5" style="195" customWidth="1"/>
    <col min="8467" max="8467" width="6.5" style="195" customWidth="1"/>
    <col min="8468" max="8468" width="4.5" style="195" customWidth="1"/>
    <col min="8469" max="8469" width="6.5" style="195" customWidth="1"/>
    <col min="8470" max="8470" width="4.5" style="195" customWidth="1"/>
    <col min="8471" max="8471" width="6.83203125" style="195" customWidth="1"/>
    <col min="8472" max="8472" width="4" style="195" customWidth="1"/>
    <col min="8473" max="8473" width="6.5" style="195" customWidth="1"/>
    <col min="8474" max="8474" width="5" style="195" customWidth="1"/>
    <col min="8475" max="8475" width="8.1640625" style="195" customWidth="1"/>
    <col min="8476" max="8476" width="6.1640625" style="195" customWidth="1"/>
    <col min="8477" max="8477" width="9.5" style="195" customWidth="1"/>
    <col min="8478" max="8479" width="8.5" style="195" customWidth="1"/>
    <col min="8480" max="8480" width="6.1640625" style="195" customWidth="1"/>
    <col min="8481" max="8481" width="10.5" style="195" customWidth="1"/>
    <col min="8482" max="8482" width="25.83203125" style="195" customWidth="1"/>
    <col min="8483" max="8483" width="16.1640625" style="195" customWidth="1"/>
    <col min="8484" max="8484" width="13.1640625" style="195" customWidth="1"/>
    <col min="8485" max="8485" width="14.83203125" style="195" customWidth="1"/>
    <col min="8486" max="8486" width="12.5" style="195" bestFit="1" customWidth="1"/>
    <col min="8487" max="8487" width="12" style="195" customWidth="1"/>
    <col min="8488" max="8517" width="6.1640625" style="195" customWidth="1"/>
    <col min="8518" max="8704" width="9.5" style="195"/>
    <col min="8705" max="8705" width="13.5" style="195" customWidth="1"/>
    <col min="8706" max="8706" width="14.5" style="195" customWidth="1"/>
    <col min="8707" max="8712" width="6.1640625" style="195" customWidth="1"/>
    <col min="8713" max="8713" width="5.5" style="195" customWidth="1"/>
    <col min="8714" max="8714" width="6.1640625" style="195" customWidth="1"/>
    <col min="8715" max="8715" width="6" style="195" customWidth="1"/>
    <col min="8716" max="8716" width="5.1640625" style="195" customWidth="1"/>
    <col min="8717" max="8718" width="6.1640625" style="195" customWidth="1"/>
    <col min="8719" max="8719" width="8" style="195" customWidth="1"/>
    <col min="8720" max="8720" width="5.1640625" style="195" customWidth="1"/>
    <col min="8721" max="8721" width="7.1640625" style="195" customWidth="1"/>
    <col min="8722" max="8722" width="5.5" style="195" customWidth="1"/>
    <col min="8723" max="8723" width="6.5" style="195" customWidth="1"/>
    <col min="8724" max="8724" width="4.5" style="195" customWidth="1"/>
    <col min="8725" max="8725" width="6.5" style="195" customWidth="1"/>
    <col min="8726" max="8726" width="4.5" style="195" customWidth="1"/>
    <col min="8727" max="8727" width="6.83203125" style="195" customWidth="1"/>
    <col min="8728" max="8728" width="4" style="195" customWidth="1"/>
    <col min="8729" max="8729" width="6.5" style="195" customWidth="1"/>
    <col min="8730" max="8730" width="5" style="195" customWidth="1"/>
    <col min="8731" max="8731" width="8.1640625" style="195" customWidth="1"/>
    <col min="8732" max="8732" width="6.1640625" style="195" customWidth="1"/>
    <col min="8733" max="8733" width="9.5" style="195" customWidth="1"/>
    <col min="8734" max="8735" width="8.5" style="195" customWidth="1"/>
    <col min="8736" max="8736" width="6.1640625" style="195" customWidth="1"/>
    <col min="8737" max="8737" width="10.5" style="195" customWidth="1"/>
    <col min="8738" max="8738" width="25.83203125" style="195" customWidth="1"/>
    <col min="8739" max="8739" width="16.1640625" style="195" customWidth="1"/>
    <col min="8740" max="8740" width="13.1640625" style="195" customWidth="1"/>
    <col min="8741" max="8741" width="14.83203125" style="195" customWidth="1"/>
    <col min="8742" max="8742" width="12.5" style="195" bestFit="1" customWidth="1"/>
    <col min="8743" max="8743" width="12" style="195" customWidth="1"/>
    <col min="8744" max="8773" width="6.1640625" style="195" customWidth="1"/>
    <col min="8774" max="8960" width="9.5" style="195"/>
    <col min="8961" max="8961" width="13.5" style="195" customWidth="1"/>
    <col min="8962" max="8962" width="14.5" style="195" customWidth="1"/>
    <col min="8963" max="8968" width="6.1640625" style="195" customWidth="1"/>
    <col min="8969" max="8969" width="5.5" style="195" customWidth="1"/>
    <col min="8970" max="8970" width="6.1640625" style="195" customWidth="1"/>
    <col min="8971" max="8971" width="6" style="195" customWidth="1"/>
    <col min="8972" max="8972" width="5.1640625" style="195" customWidth="1"/>
    <col min="8973" max="8974" width="6.1640625" style="195" customWidth="1"/>
    <col min="8975" max="8975" width="8" style="195" customWidth="1"/>
    <col min="8976" max="8976" width="5.1640625" style="195" customWidth="1"/>
    <col min="8977" max="8977" width="7.1640625" style="195" customWidth="1"/>
    <col min="8978" max="8978" width="5.5" style="195" customWidth="1"/>
    <col min="8979" max="8979" width="6.5" style="195" customWidth="1"/>
    <col min="8980" max="8980" width="4.5" style="195" customWidth="1"/>
    <col min="8981" max="8981" width="6.5" style="195" customWidth="1"/>
    <col min="8982" max="8982" width="4.5" style="195" customWidth="1"/>
    <col min="8983" max="8983" width="6.83203125" style="195" customWidth="1"/>
    <col min="8984" max="8984" width="4" style="195" customWidth="1"/>
    <col min="8985" max="8985" width="6.5" style="195" customWidth="1"/>
    <col min="8986" max="8986" width="5" style="195" customWidth="1"/>
    <col min="8987" max="8987" width="8.1640625" style="195" customWidth="1"/>
    <col min="8988" max="8988" width="6.1640625" style="195" customWidth="1"/>
    <col min="8989" max="8989" width="9.5" style="195" customWidth="1"/>
    <col min="8990" max="8991" width="8.5" style="195" customWidth="1"/>
    <col min="8992" max="8992" width="6.1640625" style="195" customWidth="1"/>
    <col min="8993" max="8993" width="10.5" style="195" customWidth="1"/>
    <col min="8994" max="8994" width="25.83203125" style="195" customWidth="1"/>
    <col min="8995" max="8995" width="16.1640625" style="195" customWidth="1"/>
    <col min="8996" max="8996" width="13.1640625" style="195" customWidth="1"/>
    <col min="8997" max="8997" width="14.83203125" style="195" customWidth="1"/>
    <col min="8998" max="8998" width="12.5" style="195" bestFit="1" customWidth="1"/>
    <col min="8999" max="8999" width="12" style="195" customWidth="1"/>
    <col min="9000" max="9029" width="6.1640625" style="195" customWidth="1"/>
    <col min="9030" max="9216" width="9.5" style="195"/>
    <col min="9217" max="9217" width="13.5" style="195" customWidth="1"/>
    <col min="9218" max="9218" width="14.5" style="195" customWidth="1"/>
    <col min="9219" max="9224" width="6.1640625" style="195" customWidth="1"/>
    <col min="9225" max="9225" width="5.5" style="195" customWidth="1"/>
    <col min="9226" max="9226" width="6.1640625" style="195" customWidth="1"/>
    <col min="9227" max="9227" width="6" style="195" customWidth="1"/>
    <col min="9228" max="9228" width="5.1640625" style="195" customWidth="1"/>
    <col min="9229" max="9230" width="6.1640625" style="195" customWidth="1"/>
    <col min="9231" max="9231" width="8" style="195" customWidth="1"/>
    <col min="9232" max="9232" width="5.1640625" style="195" customWidth="1"/>
    <col min="9233" max="9233" width="7.1640625" style="195" customWidth="1"/>
    <col min="9234" max="9234" width="5.5" style="195" customWidth="1"/>
    <col min="9235" max="9235" width="6.5" style="195" customWidth="1"/>
    <col min="9236" max="9236" width="4.5" style="195" customWidth="1"/>
    <col min="9237" max="9237" width="6.5" style="195" customWidth="1"/>
    <col min="9238" max="9238" width="4.5" style="195" customWidth="1"/>
    <col min="9239" max="9239" width="6.83203125" style="195" customWidth="1"/>
    <col min="9240" max="9240" width="4" style="195" customWidth="1"/>
    <col min="9241" max="9241" width="6.5" style="195" customWidth="1"/>
    <col min="9242" max="9242" width="5" style="195" customWidth="1"/>
    <col min="9243" max="9243" width="8.1640625" style="195" customWidth="1"/>
    <col min="9244" max="9244" width="6.1640625" style="195" customWidth="1"/>
    <col min="9245" max="9245" width="9.5" style="195" customWidth="1"/>
    <col min="9246" max="9247" width="8.5" style="195" customWidth="1"/>
    <col min="9248" max="9248" width="6.1640625" style="195" customWidth="1"/>
    <col min="9249" max="9249" width="10.5" style="195" customWidth="1"/>
    <col min="9250" max="9250" width="25.83203125" style="195" customWidth="1"/>
    <col min="9251" max="9251" width="16.1640625" style="195" customWidth="1"/>
    <col min="9252" max="9252" width="13.1640625" style="195" customWidth="1"/>
    <col min="9253" max="9253" width="14.83203125" style="195" customWidth="1"/>
    <col min="9254" max="9254" width="12.5" style="195" bestFit="1" customWidth="1"/>
    <col min="9255" max="9255" width="12" style="195" customWidth="1"/>
    <col min="9256" max="9285" width="6.1640625" style="195" customWidth="1"/>
    <col min="9286" max="9472" width="9.5" style="195"/>
    <col min="9473" max="9473" width="13.5" style="195" customWidth="1"/>
    <col min="9474" max="9474" width="14.5" style="195" customWidth="1"/>
    <col min="9475" max="9480" width="6.1640625" style="195" customWidth="1"/>
    <col min="9481" max="9481" width="5.5" style="195" customWidth="1"/>
    <col min="9482" max="9482" width="6.1640625" style="195" customWidth="1"/>
    <col min="9483" max="9483" width="6" style="195" customWidth="1"/>
    <col min="9484" max="9484" width="5.1640625" style="195" customWidth="1"/>
    <col min="9485" max="9486" width="6.1640625" style="195" customWidth="1"/>
    <col min="9487" max="9487" width="8" style="195" customWidth="1"/>
    <col min="9488" max="9488" width="5.1640625" style="195" customWidth="1"/>
    <col min="9489" max="9489" width="7.1640625" style="195" customWidth="1"/>
    <col min="9490" max="9490" width="5.5" style="195" customWidth="1"/>
    <col min="9491" max="9491" width="6.5" style="195" customWidth="1"/>
    <col min="9492" max="9492" width="4.5" style="195" customWidth="1"/>
    <col min="9493" max="9493" width="6.5" style="195" customWidth="1"/>
    <col min="9494" max="9494" width="4.5" style="195" customWidth="1"/>
    <col min="9495" max="9495" width="6.83203125" style="195" customWidth="1"/>
    <col min="9496" max="9496" width="4" style="195" customWidth="1"/>
    <col min="9497" max="9497" width="6.5" style="195" customWidth="1"/>
    <col min="9498" max="9498" width="5" style="195" customWidth="1"/>
    <col min="9499" max="9499" width="8.1640625" style="195" customWidth="1"/>
    <col min="9500" max="9500" width="6.1640625" style="195" customWidth="1"/>
    <col min="9501" max="9501" width="9.5" style="195" customWidth="1"/>
    <col min="9502" max="9503" width="8.5" style="195" customWidth="1"/>
    <col min="9504" max="9504" width="6.1640625" style="195" customWidth="1"/>
    <col min="9505" max="9505" width="10.5" style="195" customWidth="1"/>
    <col min="9506" max="9506" width="25.83203125" style="195" customWidth="1"/>
    <col min="9507" max="9507" width="16.1640625" style="195" customWidth="1"/>
    <col min="9508" max="9508" width="13.1640625" style="195" customWidth="1"/>
    <col min="9509" max="9509" width="14.83203125" style="195" customWidth="1"/>
    <col min="9510" max="9510" width="12.5" style="195" bestFit="1" customWidth="1"/>
    <col min="9511" max="9511" width="12" style="195" customWidth="1"/>
    <col min="9512" max="9541" width="6.1640625" style="195" customWidth="1"/>
    <col min="9542" max="9728" width="9.5" style="195"/>
    <col min="9729" max="9729" width="13.5" style="195" customWidth="1"/>
    <col min="9730" max="9730" width="14.5" style="195" customWidth="1"/>
    <col min="9731" max="9736" width="6.1640625" style="195" customWidth="1"/>
    <col min="9737" max="9737" width="5.5" style="195" customWidth="1"/>
    <col min="9738" max="9738" width="6.1640625" style="195" customWidth="1"/>
    <col min="9739" max="9739" width="6" style="195" customWidth="1"/>
    <col min="9740" max="9740" width="5.1640625" style="195" customWidth="1"/>
    <col min="9741" max="9742" width="6.1640625" style="195" customWidth="1"/>
    <col min="9743" max="9743" width="8" style="195" customWidth="1"/>
    <col min="9744" max="9744" width="5.1640625" style="195" customWidth="1"/>
    <col min="9745" max="9745" width="7.1640625" style="195" customWidth="1"/>
    <col min="9746" max="9746" width="5.5" style="195" customWidth="1"/>
    <col min="9747" max="9747" width="6.5" style="195" customWidth="1"/>
    <col min="9748" max="9748" width="4.5" style="195" customWidth="1"/>
    <col min="9749" max="9749" width="6.5" style="195" customWidth="1"/>
    <col min="9750" max="9750" width="4.5" style="195" customWidth="1"/>
    <col min="9751" max="9751" width="6.83203125" style="195" customWidth="1"/>
    <col min="9752" max="9752" width="4" style="195" customWidth="1"/>
    <col min="9753" max="9753" width="6.5" style="195" customWidth="1"/>
    <col min="9754" max="9754" width="5" style="195" customWidth="1"/>
    <col min="9755" max="9755" width="8.1640625" style="195" customWidth="1"/>
    <col min="9756" max="9756" width="6.1640625" style="195" customWidth="1"/>
    <col min="9757" max="9757" width="9.5" style="195" customWidth="1"/>
    <col min="9758" max="9759" width="8.5" style="195" customWidth="1"/>
    <col min="9760" max="9760" width="6.1640625" style="195" customWidth="1"/>
    <col min="9761" max="9761" width="10.5" style="195" customWidth="1"/>
    <col min="9762" max="9762" width="25.83203125" style="195" customWidth="1"/>
    <col min="9763" max="9763" width="16.1640625" style="195" customWidth="1"/>
    <col min="9764" max="9764" width="13.1640625" style="195" customWidth="1"/>
    <col min="9765" max="9765" width="14.83203125" style="195" customWidth="1"/>
    <col min="9766" max="9766" width="12.5" style="195" bestFit="1" customWidth="1"/>
    <col min="9767" max="9767" width="12" style="195" customWidth="1"/>
    <col min="9768" max="9797" width="6.1640625" style="195" customWidth="1"/>
    <col min="9798" max="9984" width="9.5" style="195"/>
    <col min="9985" max="9985" width="13.5" style="195" customWidth="1"/>
    <col min="9986" max="9986" width="14.5" style="195" customWidth="1"/>
    <col min="9987" max="9992" width="6.1640625" style="195" customWidth="1"/>
    <col min="9993" max="9993" width="5.5" style="195" customWidth="1"/>
    <col min="9994" max="9994" width="6.1640625" style="195" customWidth="1"/>
    <col min="9995" max="9995" width="6" style="195" customWidth="1"/>
    <col min="9996" max="9996" width="5.1640625" style="195" customWidth="1"/>
    <col min="9997" max="9998" width="6.1640625" style="195" customWidth="1"/>
    <col min="9999" max="9999" width="8" style="195" customWidth="1"/>
    <col min="10000" max="10000" width="5.1640625" style="195" customWidth="1"/>
    <col min="10001" max="10001" width="7.1640625" style="195" customWidth="1"/>
    <col min="10002" max="10002" width="5.5" style="195" customWidth="1"/>
    <col min="10003" max="10003" width="6.5" style="195" customWidth="1"/>
    <col min="10004" max="10004" width="4.5" style="195" customWidth="1"/>
    <col min="10005" max="10005" width="6.5" style="195" customWidth="1"/>
    <col min="10006" max="10006" width="4.5" style="195" customWidth="1"/>
    <col min="10007" max="10007" width="6.83203125" style="195" customWidth="1"/>
    <col min="10008" max="10008" width="4" style="195" customWidth="1"/>
    <col min="10009" max="10009" width="6.5" style="195" customWidth="1"/>
    <col min="10010" max="10010" width="5" style="195" customWidth="1"/>
    <col min="10011" max="10011" width="8.1640625" style="195" customWidth="1"/>
    <col min="10012" max="10012" width="6.1640625" style="195" customWidth="1"/>
    <col min="10013" max="10013" width="9.5" style="195" customWidth="1"/>
    <col min="10014" max="10015" width="8.5" style="195" customWidth="1"/>
    <col min="10016" max="10016" width="6.1640625" style="195" customWidth="1"/>
    <col min="10017" max="10017" width="10.5" style="195" customWidth="1"/>
    <col min="10018" max="10018" width="25.83203125" style="195" customWidth="1"/>
    <col min="10019" max="10019" width="16.1640625" style="195" customWidth="1"/>
    <col min="10020" max="10020" width="13.1640625" style="195" customWidth="1"/>
    <col min="10021" max="10021" width="14.83203125" style="195" customWidth="1"/>
    <col min="10022" max="10022" width="12.5" style="195" bestFit="1" customWidth="1"/>
    <col min="10023" max="10023" width="12" style="195" customWidth="1"/>
    <col min="10024" max="10053" width="6.1640625" style="195" customWidth="1"/>
    <col min="10054" max="10240" width="9.5" style="195"/>
    <col min="10241" max="10241" width="13.5" style="195" customWidth="1"/>
    <col min="10242" max="10242" width="14.5" style="195" customWidth="1"/>
    <col min="10243" max="10248" width="6.1640625" style="195" customWidth="1"/>
    <col min="10249" max="10249" width="5.5" style="195" customWidth="1"/>
    <col min="10250" max="10250" width="6.1640625" style="195" customWidth="1"/>
    <col min="10251" max="10251" width="6" style="195" customWidth="1"/>
    <col min="10252" max="10252" width="5.1640625" style="195" customWidth="1"/>
    <col min="10253" max="10254" width="6.1640625" style="195" customWidth="1"/>
    <col min="10255" max="10255" width="8" style="195" customWidth="1"/>
    <col min="10256" max="10256" width="5.1640625" style="195" customWidth="1"/>
    <col min="10257" max="10257" width="7.1640625" style="195" customWidth="1"/>
    <col min="10258" max="10258" width="5.5" style="195" customWidth="1"/>
    <col min="10259" max="10259" width="6.5" style="195" customWidth="1"/>
    <col min="10260" max="10260" width="4.5" style="195" customWidth="1"/>
    <col min="10261" max="10261" width="6.5" style="195" customWidth="1"/>
    <col min="10262" max="10262" width="4.5" style="195" customWidth="1"/>
    <col min="10263" max="10263" width="6.83203125" style="195" customWidth="1"/>
    <col min="10264" max="10264" width="4" style="195" customWidth="1"/>
    <col min="10265" max="10265" width="6.5" style="195" customWidth="1"/>
    <col min="10266" max="10266" width="5" style="195" customWidth="1"/>
    <col min="10267" max="10267" width="8.1640625" style="195" customWidth="1"/>
    <col min="10268" max="10268" width="6.1640625" style="195" customWidth="1"/>
    <col min="10269" max="10269" width="9.5" style="195" customWidth="1"/>
    <col min="10270" max="10271" width="8.5" style="195" customWidth="1"/>
    <col min="10272" max="10272" width="6.1640625" style="195" customWidth="1"/>
    <col min="10273" max="10273" width="10.5" style="195" customWidth="1"/>
    <col min="10274" max="10274" width="25.83203125" style="195" customWidth="1"/>
    <col min="10275" max="10275" width="16.1640625" style="195" customWidth="1"/>
    <col min="10276" max="10276" width="13.1640625" style="195" customWidth="1"/>
    <col min="10277" max="10277" width="14.83203125" style="195" customWidth="1"/>
    <col min="10278" max="10278" width="12.5" style="195" bestFit="1" customWidth="1"/>
    <col min="10279" max="10279" width="12" style="195" customWidth="1"/>
    <col min="10280" max="10309" width="6.1640625" style="195" customWidth="1"/>
    <col min="10310" max="10496" width="9.5" style="195"/>
    <col min="10497" max="10497" width="13.5" style="195" customWidth="1"/>
    <col min="10498" max="10498" width="14.5" style="195" customWidth="1"/>
    <col min="10499" max="10504" width="6.1640625" style="195" customWidth="1"/>
    <col min="10505" max="10505" width="5.5" style="195" customWidth="1"/>
    <col min="10506" max="10506" width="6.1640625" style="195" customWidth="1"/>
    <col min="10507" max="10507" width="6" style="195" customWidth="1"/>
    <col min="10508" max="10508" width="5.1640625" style="195" customWidth="1"/>
    <col min="10509" max="10510" width="6.1640625" style="195" customWidth="1"/>
    <col min="10511" max="10511" width="8" style="195" customWidth="1"/>
    <col min="10512" max="10512" width="5.1640625" style="195" customWidth="1"/>
    <col min="10513" max="10513" width="7.1640625" style="195" customWidth="1"/>
    <col min="10514" max="10514" width="5.5" style="195" customWidth="1"/>
    <col min="10515" max="10515" width="6.5" style="195" customWidth="1"/>
    <col min="10516" max="10516" width="4.5" style="195" customWidth="1"/>
    <col min="10517" max="10517" width="6.5" style="195" customWidth="1"/>
    <col min="10518" max="10518" width="4.5" style="195" customWidth="1"/>
    <col min="10519" max="10519" width="6.83203125" style="195" customWidth="1"/>
    <col min="10520" max="10520" width="4" style="195" customWidth="1"/>
    <col min="10521" max="10521" width="6.5" style="195" customWidth="1"/>
    <col min="10522" max="10522" width="5" style="195" customWidth="1"/>
    <col min="10523" max="10523" width="8.1640625" style="195" customWidth="1"/>
    <col min="10524" max="10524" width="6.1640625" style="195" customWidth="1"/>
    <col min="10525" max="10525" width="9.5" style="195" customWidth="1"/>
    <col min="10526" max="10527" width="8.5" style="195" customWidth="1"/>
    <col min="10528" max="10528" width="6.1640625" style="195" customWidth="1"/>
    <col min="10529" max="10529" width="10.5" style="195" customWidth="1"/>
    <col min="10530" max="10530" width="25.83203125" style="195" customWidth="1"/>
    <col min="10531" max="10531" width="16.1640625" style="195" customWidth="1"/>
    <col min="10532" max="10532" width="13.1640625" style="195" customWidth="1"/>
    <col min="10533" max="10533" width="14.83203125" style="195" customWidth="1"/>
    <col min="10534" max="10534" width="12.5" style="195" bestFit="1" customWidth="1"/>
    <col min="10535" max="10535" width="12" style="195" customWidth="1"/>
    <col min="10536" max="10565" width="6.1640625" style="195" customWidth="1"/>
    <col min="10566" max="10752" width="9.5" style="195"/>
    <col min="10753" max="10753" width="13.5" style="195" customWidth="1"/>
    <col min="10754" max="10754" width="14.5" style="195" customWidth="1"/>
    <col min="10755" max="10760" width="6.1640625" style="195" customWidth="1"/>
    <col min="10761" max="10761" width="5.5" style="195" customWidth="1"/>
    <col min="10762" max="10762" width="6.1640625" style="195" customWidth="1"/>
    <col min="10763" max="10763" width="6" style="195" customWidth="1"/>
    <col min="10764" max="10764" width="5.1640625" style="195" customWidth="1"/>
    <col min="10765" max="10766" width="6.1640625" style="195" customWidth="1"/>
    <col min="10767" max="10767" width="8" style="195" customWidth="1"/>
    <col min="10768" max="10768" width="5.1640625" style="195" customWidth="1"/>
    <col min="10769" max="10769" width="7.1640625" style="195" customWidth="1"/>
    <col min="10770" max="10770" width="5.5" style="195" customWidth="1"/>
    <col min="10771" max="10771" width="6.5" style="195" customWidth="1"/>
    <col min="10772" max="10772" width="4.5" style="195" customWidth="1"/>
    <col min="10773" max="10773" width="6.5" style="195" customWidth="1"/>
    <col min="10774" max="10774" width="4.5" style="195" customWidth="1"/>
    <col min="10775" max="10775" width="6.83203125" style="195" customWidth="1"/>
    <col min="10776" max="10776" width="4" style="195" customWidth="1"/>
    <col min="10777" max="10777" width="6.5" style="195" customWidth="1"/>
    <col min="10778" max="10778" width="5" style="195" customWidth="1"/>
    <col min="10779" max="10779" width="8.1640625" style="195" customWidth="1"/>
    <col min="10780" max="10780" width="6.1640625" style="195" customWidth="1"/>
    <col min="10781" max="10781" width="9.5" style="195" customWidth="1"/>
    <col min="10782" max="10783" width="8.5" style="195" customWidth="1"/>
    <col min="10784" max="10784" width="6.1640625" style="195" customWidth="1"/>
    <col min="10785" max="10785" width="10.5" style="195" customWidth="1"/>
    <col min="10786" max="10786" width="25.83203125" style="195" customWidth="1"/>
    <col min="10787" max="10787" width="16.1640625" style="195" customWidth="1"/>
    <col min="10788" max="10788" width="13.1640625" style="195" customWidth="1"/>
    <col min="10789" max="10789" width="14.83203125" style="195" customWidth="1"/>
    <col min="10790" max="10790" width="12.5" style="195" bestFit="1" customWidth="1"/>
    <col min="10791" max="10791" width="12" style="195" customWidth="1"/>
    <col min="10792" max="10821" width="6.1640625" style="195" customWidth="1"/>
    <col min="10822" max="11008" width="9.5" style="195"/>
    <col min="11009" max="11009" width="13.5" style="195" customWidth="1"/>
    <col min="11010" max="11010" width="14.5" style="195" customWidth="1"/>
    <col min="11011" max="11016" width="6.1640625" style="195" customWidth="1"/>
    <col min="11017" max="11017" width="5.5" style="195" customWidth="1"/>
    <col min="11018" max="11018" width="6.1640625" style="195" customWidth="1"/>
    <col min="11019" max="11019" width="6" style="195" customWidth="1"/>
    <col min="11020" max="11020" width="5.1640625" style="195" customWidth="1"/>
    <col min="11021" max="11022" width="6.1640625" style="195" customWidth="1"/>
    <col min="11023" max="11023" width="8" style="195" customWidth="1"/>
    <col min="11024" max="11024" width="5.1640625" style="195" customWidth="1"/>
    <col min="11025" max="11025" width="7.1640625" style="195" customWidth="1"/>
    <col min="11026" max="11026" width="5.5" style="195" customWidth="1"/>
    <col min="11027" max="11027" width="6.5" style="195" customWidth="1"/>
    <col min="11028" max="11028" width="4.5" style="195" customWidth="1"/>
    <col min="11029" max="11029" width="6.5" style="195" customWidth="1"/>
    <col min="11030" max="11030" width="4.5" style="195" customWidth="1"/>
    <col min="11031" max="11031" width="6.83203125" style="195" customWidth="1"/>
    <col min="11032" max="11032" width="4" style="195" customWidth="1"/>
    <col min="11033" max="11033" width="6.5" style="195" customWidth="1"/>
    <col min="11034" max="11034" width="5" style="195" customWidth="1"/>
    <col min="11035" max="11035" width="8.1640625" style="195" customWidth="1"/>
    <col min="11036" max="11036" width="6.1640625" style="195" customWidth="1"/>
    <col min="11037" max="11037" width="9.5" style="195" customWidth="1"/>
    <col min="11038" max="11039" width="8.5" style="195" customWidth="1"/>
    <col min="11040" max="11040" width="6.1640625" style="195" customWidth="1"/>
    <col min="11041" max="11041" width="10.5" style="195" customWidth="1"/>
    <col min="11042" max="11042" width="25.83203125" style="195" customWidth="1"/>
    <col min="11043" max="11043" width="16.1640625" style="195" customWidth="1"/>
    <col min="11044" max="11044" width="13.1640625" style="195" customWidth="1"/>
    <col min="11045" max="11045" width="14.83203125" style="195" customWidth="1"/>
    <col min="11046" max="11046" width="12.5" style="195" bestFit="1" customWidth="1"/>
    <col min="11047" max="11047" width="12" style="195" customWidth="1"/>
    <col min="11048" max="11077" width="6.1640625" style="195" customWidth="1"/>
    <col min="11078" max="11264" width="9.5" style="195"/>
    <col min="11265" max="11265" width="13.5" style="195" customWidth="1"/>
    <col min="11266" max="11266" width="14.5" style="195" customWidth="1"/>
    <col min="11267" max="11272" width="6.1640625" style="195" customWidth="1"/>
    <col min="11273" max="11273" width="5.5" style="195" customWidth="1"/>
    <col min="11274" max="11274" width="6.1640625" style="195" customWidth="1"/>
    <col min="11275" max="11275" width="6" style="195" customWidth="1"/>
    <col min="11276" max="11276" width="5.1640625" style="195" customWidth="1"/>
    <col min="11277" max="11278" width="6.1640625" style="195" customWidth="1"/>
    <col min="11279" max="11279" width="8" style="195" customWidth="1"/>
    <col min="11280" max="11280" width="5.1640625" style="195" customWidth="1"/>
    <col min="11281" max="11281" width="7.1640625" style="195" customWidth="1"/>
    <col min="11282" max="11282" width="5.5" style="195" customWidth="1"/>
    <col min="11283" max="11283" width="6.5" style="195" customWidth="1"/>
    <col min="11284" max="11284" width="4.5" style="195" customWidth="1"/>
    <col min="11285" max="11285" width="6.5" style="195" customWidth="1"/>
    <col min="11286" max="11286" width="4.5" style="195" customWidth="1"/>
    <col min="11287" max="11287" width="6.83203125" style="195" customWidth="1"/>
    <col min="11288" max="11288" width="4" style="195" customWidth="1"/>
    <col min="11289" max="11289" width="6.5" style="195" customWidth="1"/>
    <col min="11290" max="11290" width="5" style="195" customWidth="1"/>
    <col min="11291" max="11291" width="8.1640625" style="195" customWidth="1"/>
    <col min="11292" max="11292" width="6.1640625" style="195" customWidth="1"/>
    <col min="11293" max="11293" width="9.5" style="195" customWidth="1"/>
    <col min="11294" max="11295" width="8.5" style="195" customWidth="1"/>
    <col min="11296" max="11296" width="6.1640625" style="195" customWidth="1"/>
    <col min="11297" max="11297" width="10.5" style="195" customWidth="1"/>
    <col min="11298" max="11298" width="25.83203125" style="195" customWidth="1"/>
    <col min="11299" max="11299" width="16.1640625" style="195" customWidth="1"/>
    <col min="11300" max="11300" width="13.1640625" style="195" customWidth="1"/>
    <col min="11301" max="11301" width="14.83203125" style="195" customWidth="1"/>
    <col min="11302" max="11302" width="12.5" style="195" bestFit="1" customWidth="1"/>
    <col min="11303" max="11303" width="12" style="195" customWidth="1"/>
    <col min="11304" max="11333" width="6.1640625" style="195" customWidth="1"/>
    <col min="11334" max="11520" width="9.5" style="195"/>
    <col min="11521" max="11521" width="13.5" style="195" customWidth="1"/>
    <col min="11522" max="11522" width="14.5" style="195" customWidth="1"/>
    <col min="11523" max="11528" width="6.1640625" style="195" customWidth="1"/>
    <col min="11529" max="11529" width="5.5" style="195" customWidth="1"/>
    <col min="11530" max="11530" width="6.1640625" style="195" customWidth="1"/>
    <col min="11531" max="11531" width="6" style="195" customWidth="1"/>
    <col min="11532" max="11532" width="5.1640625" style="195" customWidth="1"/>
    <col min="11533" max="11534" width="6.1640625" style="195" customWidth="1"/>
    <col min="11535" max="11535" width="8" style="195" customWidth="1"/>
    <col min="11536" max="11536" width="5.1640625" style="195" customWidth="1"/>
    <col min="11537" max="11537" width="7.1640625" style="195" customWidth="1"/>
    <col min="11538" max="11538" width="5.5" style="195" customWidth="1"/>
    <col min="11539" max="11539" width="6.5" style="195" customWidth="1"/>
    <col min="11540" max="11540" width="4.5" style="195" customWidth="1"/>
    <col min="11541" max="11541" width="6.5" style="195" customWidth="1"/>
    <col min="11542" max="11542" width="4.5" style="195" customWidth="1"/>
    <col min="11543" max="11543" width="6.83203125" style="195" customWidth="1"/>
    <col min="11544" max="11544" width="4" style="195" customWidth="1"/>
    <col min="11545" max="11545" width="6.5" style="195" customWidth="1"/>
    <col min="11546" max="11546" width="5" style="195" customWidth="1"/>
    <col min="11547" max="11547" width="8.1640625" style="195" customWidth="1"/>
    <col min="11548" max="11548" width="6.1640625" style="195" customWidth="1"/>
    <col min="11549" max="11549" width="9.5" style="195" customWidth="1"/>
    <col min="11550" max="11551" width="8.5" style="195" customWidth="1"/>
    <col min="11552" max="11552" width="6.1640625" style="195" customWidth="1"/>
    <col min="11553" max="11553" width="10.5" style="195" customWidth="1"/>
    <col min="11554" max="11554" width="25.83203125" style="195" customWidth="1"/>
    <col min="11555" max="11555" width="16.1640625" style="195" customWidth="1"/>
    <col min="11556" max="11556" width="13.1640625" style="195" customWidth="1"/>
    <col min="11557" max="11557" width="14.83203125" style="195" customWidth="1"/>
    <col min="11558" max="11558" width="12.5" style="195" bestFit="1" customWidth="1"/>
    <col min="11559" max="11559" width="12" style="195" customWidth="1"/>
    <col min="11560" max="11589" width="6.1640625" style="195" customWidth="1"/>
    <col min="11590" max="11776" width="9.5" style="195"/>
    <col min="11777" max="11777" width="13.5" style="195" customWidth="1"/>
    <col min="11778" max="11778" width="14.5" style="195" customWidth="1"/>
    <col min="11779" max="11784" width="6.1640625" style="195" customWidth="1"/>
    <col min="11785" max="11785" width="5.5" style="195" customWidth="1"/>
    <col min="11786" max="11786" width="6.1640625" style="195" customWidth="1"/>
    <col min="11787" max="11787" width="6" style="195" customWidth="1"/>
    <col min="11788" max="11788" width="5.1640625" style="195" customWidth="1"/>
    <col min="11789" max="11790" width="6.1640625" style="195" customWidth="1"/>
    <col min="11791" max="11791" width="8" style="195" customWidth="1"/>
    <col min="11792" max="11792" width="5.1640625" style="195" customWidth="1"/>
    <col min="11793" max="11793" width="7.1640625" style="195" customWidth="1"/>
    <col min="11794" max="11794" width="5.5" style="195" customWidth="1"/>
    <col min="11795" max="11795" width="6.5" style="195" customWidth="1"/>
    <col min="11796" max="11796" width="4.5" style="195" customWidth="1"/>
    <col min="11797" max="11797" width="6.5" style="195" customWidth="1"/>
    <col min="11798" max="11798" width="4.5" style="195" customWidth="1"/>
    <col min="11799" max="11799" width="6.83203125" style="195" customWidth="1"/>
    <col min="11800" max="11800" width="4" style="195" customWidth="1"/>
    <col min="11801" max="11801" width="6.5" style="195" customWidth="1"/>
    <col min="11802" max="11802" width="5" style="195" customWidth="1"/>
    <col min="11803" max="11803" width="8.1640625" style="195" customWidth="1"/>
    <col min="11804" max="11804" width="6.1640625" style="195" customWidth="1"/>
    <col min="11805" max="11805" width="9.5" style="195" customWidth="1"/>
    <col min="11806" max="11807" width="8.5" style="195" customWidth="1"/>
    <col min="11808" max="11808" width="6.1640625" style="195" customWidth="1"/>
    <col min="11809" max="11809" width="10.5" style="195" customWidth="1"/>
    <col min="11810" max="11810" width="25.83203125" style="195" customWidth="1"/>
    <col min="11811" max="11811" width="16.1640625" style="195" customWidth="1"/>
    <col min="11812" max="11812" width="13.1640625" style="195" customWidth="1"/>
    <col min="11813" max="11813" width="14.83203125" style="195" customWidth="1"/>
    <col min="11814" max="11814" width="12.5" style="195" bestFit="1" customWidth="1"/>
    <col min="11815" max="11815" width="12" style="195" customWidth="1"/>
    <col min="11816" max="11845" width="6.1640625" style="195" customWidth="1"/>
    <col min="11846" max="12032" width="9.5" style="195"/>
    <col min="12033" max="12033" width="13.5" style="195" customWidth="1"/>
    <col min="12034" max="12034" width="14.5" style="195" customWidth="1"/>
    <col min="12035" max="12040" width="6.1640625" style="195" customWidth="1"/>
    <col min="12041" max="12041" width="5.5" style="195" customWidth="1"/>
    <col min="12042" max="12042" width="6.1640625" style="195" customWidth="1"/>
    <col min="12043" max="12043" width="6" style="195" customWidth="1"/>
    <col min="12044" max="12044" width="5.1640625" style="195" customWidth="1"/>
    <col min="12045" max="12046" width="6.1640625" style="195" customWidth="1"/>
    <col min="12047" max="12047" width="8" style="195" customWidth="1"/>
    <col min="12048" max="12048" width="5.1640625" style="195" customWidth="1"/>
    <col min="12049" max="12049" width="7.1640625" style="195" customWidth="1"/>
    <col min="12050" max="12050" width="5.5" style="195" customWidth="1"/>
    <col min="12051" max="12051" width="6.5" style="195" customWidth="1"/>
    <col min="12052" max="12052" width="4.5" style="195" customWidth="1"/>
    <col min="12053" max="12053" width="6.5" style="195" customWidth="1"/>
    <col min="12054" max="12054" width="4.5" style="195" customWidth="1"/>
    <col min="12055" max="12055" width="6.83203125" style="195" customWidth="1"/>
    <col min="12056" max="12056" width="4" style="195" customWidth="1"/>
    <col min="12057" max="12057" width="6.5" style="195" customWidth="1"/>
    <col min="12058" max="12058" width="5" style="195" customWidth="1"/>
    <col min="12059" max="12059" width="8.1640625" style="195" customWidth="1"/>
    <col min="12060" max="12060" width="6.1640625" style="195" customWidth="1"/>
    <col min="12061" max="12061" width="9.5" style="195" customWidth="1"/>
    <col min="12062" max="12063" width="8.5" style="195" customWidth="1"/>
    <col min="12064" max="12064" width="6.1640625" style="195" customWidth="1"/>
    <col min="12065" max="12065" width="10.5" style="195" customWidth="1"/>
    <col min="12066" max="12066" width="25.83203125" style="195" customWidth="1"/>
    <col min="12067" max="12067" width="16.1640625" style="195" customWidth="1"/>
    <col min="12068" max="12068" width="13.1640625" style="195" customWidth="1"/>
    <col min="12069" max="12069" width="14.83203125" style="195" customWidth="1"/>
    <col min="12070" max="12070" width="12.5" style="195" bestFit="1" customWidth="1"/>
    <col min="12071" max="12071" width="12" style="195" customWidth="1"/>
    <col min="12072" max="12101" width="6.1640625" style="195" customWidth="1"/>
    <col min="12102" max="12288" width="9.5" style="195"/>
    <col min="12289" max="12289" width="13.5" style="195" customWidth="1"/>
    <col min="12290" max="12290" width="14.5" style="195" customWidth="1"/>
    <col min="12291" max="12296" width="6.1640625" style="195" customWidth="1"/>
    <col min="12297" max="12297" width="5.5" style="195" customWidth="1"/>
    <col min="12298" max="12298" width="6.1640625" style="195" customWidth="1"/>
    <col min="12299" max="12299" width="6" style="195" customWidth="1"/>
    <col min="12300" max="12300" width="5.1640625" style="195" customWidth="1"/>
    <col min="12301" max="12302" width="6.1640625" style="195" customWidth="1"/>
    <col min="12303" max="12303" width="8" style="195" customWidth="1"/>
    <col min="12304" max="12304" width="5.1640625" style="195" customWidth="1"/>
    <col min="12305" max="12305" width="7.1640625" style="195" customWidth="1"/>
    <col min="12306" max="12306" width="5.5" style="195" customWidth="1"/>
    <col min="12307" max="12307" width="6.5" style="195" customWidth="1"/>
    <col min="12308" max="12308" width="4.5" style="195" customWidth="1"/>
    <col min="12309" max="12309" width="6.5" style="195" customWidth="1"/>
    <col min="12310" max="12310" width="4.5" style="195" customWidth="1"/>
    <col min="12311" max="12311" width="6.83203125" style="195" customWidth="1"/>
    <col min="12312" max="12312" width="4" style="195" customWidth="1"/>
    <col min="12313" max="12313" width="6.5" style="195" customWidth="1"/>
    <col min="12314" max="12314" width="5" style="195" customWidth="1"/>
    <col min="12315" max="12315" width="8.1640625" style="195" customWidth="1"/>
    <col min="12316" max="12316" width="6.1640625" style="195" customWidth="1"/>
    <col min="12317" max="12317" width="9.5" style="195" customWidth="1"/>
    <col min="12318" max="12319" width="8.5" style="195" customWidth="1"/>
    <col min="12320" max="12320" width="6.1640625" style="195" customWidth="1"/>
    <col min="12321" max="12321" width="10.5" style="195" customWidth="1"/>
    <col min="12322" max="12322" width="25.83203125" style="195" customWidth="1"/>
    <col min="12323" max="12323" width="16.1640625" style="195" customWidth="1"/>
    <col min="12324" max="12324" width="13.1640625" style="195" customWidth="1"/>
    <col min="12325" max="12325" width="14.83203125" style="195" customWidth="1"/>
    <col min="12326" max="12326" width="12.5" style="195" bestFit="1" customWidth="1"/>
    <col min="12327" max="12327" width="12" style="195" customWidth="1"/>
    <col min="12328" max="12357" width="6.1640625" style="195" customWidth="1"/>
    <col min="12358" max="12544" width="9.5" style="195"/>
    <col min="12545" max="12545" width="13.5" style="195" customWidth="1"/>
    <col min="12546" max="12546" width="14.5" style="195" customWidth="1"/>
    <col min="12547" max="12552" width="6.1640625" style="195" customWidth="1"/>
    <col min="12553" max="12553" width="5.5" style="195" customWidth="1"/>
    <col min="12554" max="12554" width="6.1640625" style="195" customWidth="1"/>
    <col min="12555" max="12555" width="6" style="195" customWidth="1"/>
    <col min="12556" max="12556" width="5.1640625" style="195" customWidth="1"/>
    <col min="12557" max="12558" width="6.1640625" style="195" customWidth="1"/>
    <col min="12559" max="12559" width="8" style="195" customWidth="1"/>
    <col min="12560" max="12560" width="5.1640625" style="195" customWidth="1"/>
    <col min="12561" max="12561" width="7.1640625" style="195" customWidth="1"/>
    <col min="12562" max="12562" width="5.5" style="195" customWidth="1"/>
    <col min="12563" max="12563" width="6.5" style="195" customWidth="1"/>
    <col min="12564" max="12564" width="4.5" style="195" customWidth="1"/>
    <col min="12565" max="12565" width="6.5" style="195" customWidth="1"/>
    <col min="12566" max="12566" width="4.5" style="195" customWidth="1"/>
    <col min="12567" max="12567" width="6.83203125" style="195" customWidth="1"/>
    <col min="12568" max="12568" width="4" style="195" customWidth="1"/>
    <col min="12569" max="12569" width="6.5" style="195" customWidth="1"/>
    <col min="12570" max="12570" width="5" style="195" customWidth="1"/>
    <col min="12571" max="12571" width="8.1640625" style="195" customWidth="1"/>
    <col min="12572" max="12572" width="6.1640625" style="195" customWidth="1"/>
    <col min="12573" max="12573" width="9.5" style="195" customWidth="1"/>
    <col min="12574" max="12575" width="8.5" style="195" customWidth="1"/>
    <col min="12576" max="12576" width="6.1640625" style="195" customWidth="1"/>
    <col min="12577" max="12577" width="10.5" style="195" customWidth="1"/>
    <col min="12578" max="12578" width="25.83203125" style="195" customWidth="1"/>
    <col min="12579" max="12579" width="16.1640625" style="195" customWidth="1"/>
    <col min="12580" max="12580" width="13.1640625" style="195" customWidth="1"/>
    <col min="12581" max="12581" width="14.83203125" style="195" customWidth="1"/>
    <col min="12582" max="12582" width="12.5" style="195" bestFit="1" customWidth="1"/>
    <col min="12583" max="12583" width="12" style="195" customWidth="1"/>
    <col min="12584" max="12613" width="6.1640625" style="195" customWidth="1"/>
    <col min="12614" max="12800" width="9.5" style="195"/>
    <col min="12801" max="12801" width="13.5" style="195" customWidth="1"/>
    <col min="12802" max="12802" width="14.5" style="195" customWidth="1"/>
    <col min="12803" max="12808" width="6.1640625" style="195" customWidth="1"/>
    <col min="12809" max="12809" width="5.5" style="195" customWidth="1"/>
    <col min="12810" max="12810" width="6.1640625" style="195" customWidth="1"/>
    <col min="12811" max="12811" width="6" style="195" customWidth="1"/>
    <col min="12812" max="12812" width="5.1640625" style="195" customWidth="1"/>
    <col min="12813" max="12814" width="6.1640625" style="195" customWidth="1"/>
    <col min="12815" max="12815" width="8" style="195" customWidth="1"/>
    <col min="12816" max="12816" width="5.1640625" style="195" customWidth="1"/>
    <col min="12817" max="12817" width="7.1640625" style="195" customWidth="1"/>
    <col min="12818" max="12818" width="5.5" style="195" customWidth="1"/>
    <col min="12819" max="12819" width="6.5" style="195" customWidth="1"/>
    <col min="12820" max="12820" width="4.5" style="195" customWidth="1"/>
    <col min="12821" max="12821" width="6.5" style="195" customWidth="1"/>
    <col min="12822" max="12822" width="4.5" style="195" customWidth="1"/>
    <col min="12823" max="12823" width="6.83203125" style="195" customWidth="1"/>
    <col min="12824" max="12824" width="4" style="195" customWidth="1"/>
    <col min="12825" max="12825" width="6.5" style="195" customWidth="1"/>
    <col min="12826" max="12826" width="5" style="195" customWidth="1"/>
    <col min="12827" max="12827" width="8.1640625" style="195" customWidth="1"/>
    <col min="12828" max="12828" width="6.1640625" style="195" customWidth="1"/>
    <col min="12829" max="12829" width="9.5" style="195" customWidth="1"/>
    <col min="12830" max="12831" width="8.5" style="195" customWidth="1"/>
    <col min="12832" max="12832" width="6.1640625" style="195" customWidth="1"/>
    <col min="12833" max="12833" width="10.5" style="195" customWidth="1"/>
    <col min="12834" max="12834" width="25.83203125" style="195" customWidth="1"/>
    <col min="12835" max="12835" width="16.1640625" style="195" customWidth="1"/>
    <col min="12836" max="12836" width="13.1640625" style="195" customWidth="1"/>
    <col min="12837" max="12837" width="14.83203125" style="195" customWidth="1"/>
    <col min="12838" max="12838" width="12.5" style="195" bestFit="1" customWidth="1"/>
    <col min="12839" max="12839" width="12" style="195" customWidth="1"/>
    <col min="12840" max="12869" width="6.1640625" style="195" customWidth="1"/>
    <col min="12870" max="13056" width="9.5" style="195"/>
    <col min="13057" max="13057" width="13.5" style="195" customWidth="1"/>
    <col min="13058" max="13058" width="14.5" style="195" customWidth="1"/>
    <col min="13059" max="13064" width="6.1640625" style="195" customWidth="1"/>
    <col min="13065" max="13065" width="5.5" style="195" customWidth="1"/>
    <col min="13066" max="13066" width="6.1640625" style="195" customWidth="1"/>
    <col min="13067" max="13067" width="6" style="195" customWidth="1"/>
    <col min="13068" max="13068" width="5.1640625" style="195" customWidth="1"/>
    <col min="13069" max="13070" width="6.1640625" style="195" customWidth="1"/>
    <col min="13071" max="13071" width="8" style="195" customWidth="1"/>
    <col min="13072" max="13072" width="5.1640625" style="195" customWidth="1"/>
    <col min="13073" max="13073" width="7.1640625" style="195" customWidth="1"/>
    <col min="13074" max="13074" width="5.5" style="195" customWidth="1"/>
    <col min="13075" max="13075" width="6.5" style="195" customWidth="1"/>
    <col min="13076" max="13076" width="4.5" style="195" customWidth="1"/>
    <col min="13077" max="13077" width="6.5" style="195" customWidth="1"/>
    <col min="13078" max="13078" width="4.5" style="195" customWidth="1"/>
    <col min="13079" max="13079" width="6.83203125" style="195" customWidth="1"/>
    <col min="13080" max="13080" width="4" style="195" customWidth="1"/>
    <col min="13081" max="13081" width="6.5" style="195" customWidth="1"/>
    <col min="13082" max="13082" width="5" style="195" customWidth="1"/>
    <col min="13083" max="13083" width="8.1640625" style="195" customWidth="1"/>
    <col min="13084" max="13084" width="6.1640625" style="195" customWidth="1"/>
    <col min="13085" max="13085" width="9.5" style="195" customWidth="1"/>
    <col min="13086" max="13087" width="8.5" style="195" customWidth="1"/>
    <col min="13088" max="13088" width="6.1640625" style="195" customWidth="1"/>
    <col min="13089" max="13089" width="10.5" style="195" customWidth="1"/>
    <col min="13090" max="13090" width="25.83203125" style="195" customWidth="1"/>
    <col min="13091" max="13091" width="16.1640625" style="195" customWidth="1"/>
    <col min="13092" max="13092" width="13.1640625" style="195" customWidth="1"/>
    <col min="13093" max="13093" width="14.83203125" style="195" customWidth="1"/>
    <col min="13094" max="13094" width="12.5" style="195" bestFit="1" customWidth="1"/>
    <col min="13095" max="13095" width="12" style="195" customWidth="1"/>
    <col min="13096" max="13125" width="6.1640625" style="195" customWidth="1"/>
    <col min="13126" max="13312" width="9.5" style="195"/>
    <col min="13313" max="13313" width="13.5" style="195" customWidth="1"/>
    <col min="13314" max="13314" width="14.5" style="195" customWidth="1"/>
    <col min="13315" max="13320" width="6.1640625" style="195" customWidth="1"/>
    <col min="13321" max="13321" width="5.5" style="195" customWidth="1"/>
    <col min="13322" max="13322" width="6.1640625" style="195" customWidth="1"/>
    <col min="13323" max="13323" width="6" style="195" customWidth="1"/>
    <col min="13324" max="13324" width="5.1640625" style="195" customWidth="1"/>
    <col min="13325" max="13326" width="6.1640625" style="195" customWidth="1"/>
    <col min="13327" max="13327" width="8" style="195" customWidth="1"/>
    <col min="13328" max="13328" width="5.1640625" style="195" customWidth="1"/>
    <col min="13329" max="13329" width="7.1640625" style="195" customWidth="1"/>
    <col min="13330" max="13330" width="5.5" style="195" customWidth="1"/>
    <col min="13331" max="13331" width="6.5" style="195" customWidth="1"/>
    <col min="13332" max="13332" width="4.5" style="195" customWidth="1"/>
    <col min="13333" max="13333" width="6.5" style="195" customWidth="1"/>
    <col min="13334" max="13334" width="4.5" style="195" customWidth="1"/>
    <col min="13335" max="13335" width="6.83203125" style="195" customWidth="1"/>
    <col min="13336" max="13336" width="4" style="195" customWidth="1"/>
    <col min="13337" max="13337" width="6.5" style="195" customWidth="1"/>
    <col min="13338" max="13338" width="5" style="195" customWidth="1"/>
    <col min="13339" max="13339" width="8.1640625" style="195" customWidth="1"/>
    <col min="13340" max="13340" width="6.1640625" style="195" customWidth="1"/>
    <col min="13341" max="13341" width="9.5" style="195" customWidth="1"/>
    <col min="13342" max="13343" width="8.5" style="195" customWidth="1"/>
    <col min="13344" max="13344" width="6.1640625" style="195" customWidth="1"/>
    <col min="13345" max="13345" width="10.5" style="195" customWidth="1"/>
    <col min="13346" max="13346" width="25.83203125" style="195" customWidth="1"/>
    <col min="13347" max="13347" width="16.1640625" style="195" customWidth="1"/>
    <col min="13348" max="13348" width="13.1640625" style="195" customWidth="1"/>
    <col min="13349" max="13349" width="14.83203125" style="195" customWidth="1"/>
    <col min="13350" max="13350" width="12.5" style="195" bestFit="1" customWidth="1"/>
    <col min="13351" max="13351" width="12" style="195" customWidth="1"/>
    <col min="13352" max="13381" width="6.1640625" style="195" customWidth="1"/>
    <col min="13382" max="13568" width="9.5" style="195"/>
    <col min="13569" max="13569" width="13.5" style="195" customWidth="1"/>
    <col min="13570" max="13570" width="14.5" style="195" customWidth="1"/>
    <col min="13571" max="13576" width="6.1640625" style="195" customWidth="1"/>
    <col min="13577" max="13577" width="5.5" style="195" customWidth="1"/>
    <col min="13578" max="13578" width="6.1640625" style="195" customWidth="1"/>
    <col min="13579" max="13579" width="6" style="195" customWidth="1"/>
    <col min="13580" max="13580" width="5.1640625" style="195" customWidth="1"/>
    <col min="13581" max="13582" width="6.1640625" style="195" customWidth="1"/>
    <col min="13583" max="13583" width="8" style="195" customWidth="1"/>
    <col min="13584" max="13584" width="5.1640625" style="195" customWidth="1"/>
    <col min="13585" max="13585" width="7.1640625" style="195" customWidth="1"/>
    <col min="13586" max="13586" width="5.5" style="195" customWidth="1"/>
    <col min="13587" max="13587" width="6.5" style="195" customWidth="1"/>
    <col min="13588" max="13588" width="4.5" style="195" customWidth="1"/>
    <col min="13589" max="13589" width="6.5" style="195" customWidth="1"/>
    <col min="13590" max="13590" width="4.5" style="195" customWidth="1"/>
    <col min="13591" max="13591" width="6.83203125" style="195" customWidth="1"/>
    <col min="13592" max="13592" width="4" style="195" customWidth="1"/>
    <col min="13593" max="13593" width="6.5" style="195" customWidth="1"/>
    <col min="13594" max="13594" width="5" style="195" customWidth="1"/>
    <col min="13595" max="13595" width="8.1640625" style="195" customWidth="1"/>
    <col min="13596" max="13596" width="6.1640625" style="195" customWidth="1"/>
    <col min="13597" max="13597" width="9.5" style="195" customWidth="1"/>
    <col min="13598" max="13599" width="8.5" style="195" customWidth="1"/>
    <col min="13600" max="13600" width="6.1640625" style="195" customWidth="1"/>
    <col min="13601" max="13601" width="10.5" style="195" customWidth="1"/>
    <col min="13602" max="13602" width="25.83203125" style="195" customWidth="1"/>
    <col min="13603" max="13603" width="16.1640625" style="195" customWidth="1"/>
    <col min="13604" max="13604" width="13.1640625" style="195" customWidth="1"/>
    <col min="13605" max="13605" width="14.83203125" style="195" customWidth="1"/>
    <col min="13606" max="13606" width="12.5" style="195" bestFit="1" customWidth="1"/>
    <col min="13607" max="13607" width="12" style="195" customWidth="1"/>
    <col min="13608" max="13637" width="6.1640625" style="195" customWidth="1"/>
    <col min="13638" max="13824" width="9.5" style="195"/>
    <col min="13825" max="13825" width="13.5" style="195" customWidth="1"/>
    <col min="13826" max="13826" width="14.5" style="195" customWidth="1"/>
    <col min="13827" max="13832" width="6.1640625" style="195" customWidth="1"/>
    <col min="13833" max="13833" width="5.5" style="195" customWidth="1"/>
    <col min="13834" max="13834" width="6.1640625" style="195" customWidth="1"/>
    <col min="13835" max="13835" width="6" style="195" customWidth="1"/>
    <col min="13836" max="13836" width="5.1640625" style="195" customWidth="1"/>
    <col min="13837" max="13838" width="6.1640625" style="195" customWidth="1"/>
    <col min="13839" max="13839" width="8" style="195" customWidth="1"/>
    <col min="13840" max="13840" width="5.1640625" style="195" customWidth="1"/>
    <col min="13841" max="13841" width="7.1640625" style="195" customWidth="1"/>
    <col min="13842" max="13842" width="5.5" style="195" customWidth="1"/>
    <col min="13843" max="13843" width="6.5" style="195" customWidth="1"/>
    <col min="13844" max="13844" width="4.5" style="195" customWidth="1"/>
    <col min="13845" max="13845" width="6.5" style="195" customWidth="1"/>
    <col min="13846" max="13846" width="4.5" style="195" customWidth="1"/>
    <col min="13847" max="13847" width="6.83203125" style="195" customWidth="1"/>
    <col min="13848" max="13848" width="4" style="195" customWidth="1"/>
    <col min="13849" max="13849" width="6.5" style="195" customWidth="1"/>
    <col min="13850" max="13850" width="5" style="195" customWidth="1"/>
    <col min="13851" max="13851" width="8.1640625" style="195" customWidth="1"/>
    <col min="13852" max="13852" width="6.1640625" style="195" customWidth="1"/>
    <col min="13853" max="13853" width="9.5" style="195" customWidth="1"/>
    <col min="13854" max="13855" width="8.5" style="195" customWidth="1"/>
    <col min="13856" max="13856" width="6.1640625" style="195" customWidth="1"/>
    <col min="13857" max="13857" width="10.5" style="195" customWidth="1"/>
    <col min="13858" max="13858" width="25.83203125" style="195" customWidth="1"/>
    <col min="13859" max="13859" width="16.1640625" style="195" customWidth="1"/>
    <col min="13860" max="13860" width="13.1640625" style="195" customWidth="1"/>
    <col min="13861" max="13861" width="14.83203125" style="195" customWidth="1"/>
    <col min="13862" max="13862" width="12.5" style="195" bestFit="1" customWidth="1"/>
    <col min="13863" max="13863" width="12" style="195" customWidth="1"/>
    <col min="13864" max="13893" width="6.1640625" style="195" customWidth="1"/>
    <col min="13894" max="14080" width="9.5" style="195"/>
    <col min="14081" max="14081" width="13.5" style="195" customWidth="1"/>
    <col min="14082" max="14082" width="14.5" style="195" customWidth="1"/>
    <col min="14083" max="14088" width="6.1640625" style="195" customWidth="1"/>
    <col min="14089" max="14089" width="5.5" style="195" customWidth="1"/>
    <col min="14090" max="14090" width="6.1640625" style="195" customWidth="1"/>
    <col min="14091" max="14091" width="6" style="195" customWidth="1"/>
    <col min="14092" max="14092" width="5.1640625" style="195" customWidth="1"/>
    <col min="14093" max="14094" width="6.1640625" style="195" customWidth="1"/>
    <col min="14095" max="14095" width="8" style="195" customWidth="1"/>
    <col min="14096" max="14096" width="5.1640625" style="195" customWidth="1"/>
    <col min="14097" max="14097" width="7.1640625" style="195" customWidth="1"/>
    <col min="14098" max="14098" width="5.5" style="195" customWidth="1"/>
    <col min="14099" max="14099" width="6.5" style="195" customWidth="1"/>
    <col min="14100" max="14100" width="4.5" style="195" customWidth="1"/>
    <col min="14101" max="14101" width="6.5" style="195" customWidth="1"/>
    <col min="14102" max="14102" width="4.5" style="195" customWidth="1"/>
    <col min="14103" max="14103" width="6.83203125" style="195" customWidth="1"/>
    <col min="14104" max="14104" width="4" style="195" customWidth="1"/>
    <col min="14105" max="14105" width="6.5" style="195" customWidth="1"/>
    <col min="14106" max="14106" width="5" style="195" customWidth="1"/>
    <col min="14107" max="14107" width="8.1640625" style="195" customWidth="1"/>
    <col min="14108" max="14108" width="6.1640625" style="195" customWidth="1"/>
    <col min="14109" max="14109" width="9.5" style="195" customWidth="1"/>
    <col min="14110" max="14111" width="8.5" style="195" customWidth="1"/>
    <col min="14112" max="14112" width="6.1640625" style="195" customWidth="1"/>
    <col min="14113" max="14113" width="10.5" style="195" customWidth="1"/>
    <col min="14114" max="14114" width="25.83203125" style="195" customWidth="1"/>
    <col min="14115" max="14115" width="16.1640625" style="195" customWidth="1"/>
    <col min="14116" max="14116" width="13.1640625" style="195" customWidth="1"/>
    <col min="14117" max="14117" width="14.83203125" style="195" customWidth="1"/>
    <col min="14118" max="14118" width="12.5" style="195" bestFit="1" customWidth="1"/>
    <col min="14119" max="14119" width="12" style="195" customWidth="1"/>
    <col min="14120" max="14149" width="6.1640625" style="195" customWidth="1"/>
    <col min="14150" max="14336" width="9.5" style="195"/>
    <col min="14337" max="14337" width="13.5" style="195" customWidth="1"/>
    <col min="14338" max="14338" width="14.5" style="195" customWidth="1"/>
    <col min="14339" max="14344" width="6.1640625" style="195" customWidth="1"/>
    <col min="14345" max="14345" width="5.5" style="195" customWidth="1"/>
    <col min="14346" max="14346" width="6.1640625" style="195" customWidth="1"/>
    <col min="14347" max="14347" width="6" style="195" customWidth="1"/>
    <col min="14348" max="14348" width="5.1640625" style="195" customWidth="1"/>
    <col min="14349" max="14350" width="6.1640625" style="195" customWidth="1"/>
    <col min="14351" max="14351" width="8" style="195" customWidth="1"/>
    <col min="14352" max="14352" width="5.1640625" style="195" customWidth="1"/>
    <col min="14353" max="14353" width="7.1640625" style="195" customWidth="1"/>
    <col min="14354" max="14354" width="5.5" style="195" customWidth="1"/>
    <col min="14355" max="14355" width="6.5" style="195" customWidth="1"/>
    <col min="14356" max="14356" width="4.5" style="195" customWidth="1"/>
    <col min="14357" max="14357" width="6.5" style="195" customWidth="1"/>
    <col min="14358" max="14358" width="4.5" style="195" customWidth="1"/>
    <col min="14359" max="14359" width="6.83203125" style="195" customWidth="1"/>
    <col min="14360" max="14360" width="4" style="195" customWidth="1"/>
    <col min="14361" max="14361" width="6.5" style="195" customWidth="1"/>
    <col min="14362" max="14362" width="5" style="195" customWidth="1"/>
    <col min="14363" max="14363" width="8.1640625" style="195" customWidth="1"/>
    <col min="14364" max="14364" width="6.1640625" style="195" customWidth="1"/>
    <col min="14365" max="14365" width="9.5" style="195" customWidth="1"/>
    <col min="14366" max="14367" width="8.5" style="195" customWidth="1"/>
    <col min="14368" max="14368" width="6.1640625" style="195" customWidth="1"/>
    <col min="14369" max="14369" width="10.5" style="195" customWidth="1"/>
    <col min="14370" max="14370" width="25.83203125" style="195" customWidth="1"/>
    <col min="14371" max="14371" width="16.1640625" style="195" customWidth="1"/>
    <col min="14372" max="14372" width="13.1640625" style="195" customWidth="1"/>
    <col min="14373" max="14373" width="14.83203125" style="195" customWidth="1"/>
    <col min="14374" max="14374" width="12.5" style="195" bestFit="1" customWidth="1"/>
    <col min="14375" max="14375" width="12" style="195" customWidth="1"/>
    <col min="14376" max="14405" width="6.1640625" style="195" customWidth="1"/>
    <col min="14406" max="14592" width="9.5" style="195"/>
    <col min="14593" max="14593" width="13.5" style="195" customWidth="1"/>
    <col min="14594" max="14594" width="14.5" style="195" customWidth="1"/>
    <col min="14595" max="14600" width="6.1640625" style="195" customWidth="1"/>
    <col min="14601" max="14601" width="5.5" style="195" customWidth="1"/>
    <col min="14602" max="14602" width="6.1640625" style="195" customWidth="1"/>
    <col min="14603" max="14603" width="6" style="195" customWidth="1"/>
    <col min="14604" max="14604" width="5.1640625" style="195" customWidth="1"/>
    <col min="14605" max="14606" width="6.1640625" style="195" customWidth="1"/>
    <col min="14607" max="14607" width="8" style="195" customWidth="1"/>
    <col min="14608" max="14608" width="5.1640625" style="195" customWidth="1"/>
    <col min="14609" max="14609" width="7.1640625" style="195" customWidth="1"/>
    <col min="14610" max="14610" width="5.5" style="195" customWidth="1"/>
    <col min="14611" max="14611" width="6.5" style="195" customWidth="1"/>
    <col min="14612" max="14612" width="4.5" style="195" customWidth="1"/>
    <col min="14613" max="14613" width="6.5" style="195" customWidth="1"/>
    <col min="14614" max="14614" width="4.5" style="195" customWidth="1"/>
    <col min="14615" max="14615" width="6.83203125" style="195" customWidth="1"/>
    <col min="14616" max="14616" width="4" style="195" customWidth="1"/>
    <col min="14617" max="14617" width="6.5" style="195" customWidth="1"/>
    <col min="14618" max="14618" width="5" style="195" customWidth="1"/>
    <col min="14619" max="14619" width="8.1640625" style="195" customWidth="1"/>
    <col min="14620" max="14620" width="6.1640625" style="195" customWidth="1"/>
    <col min="14621" max="14621" width="9.5" style="195" customWidth="1"/>
    <col min="14622" max="14623" width="8.5" style="195" customWidth="1"/>
    <col min="14624" max="14624" width="6.1640625" style="195" customWidth="1"/>
    <col min="14625" max="14625" width="10.5" style="195" customWidth="1"/>
    <col min="14626" max="14626" width="25.83203125" style="195" customWidth="1"/>
    <col min="14627" max="14627" width="16.1640625" style="195" customWidth="1"/>
    <col min="14628" max="14628" width="13.1640625" style="195" customWidth="1"/>
    <col min="14629" max="14629" width="14.83203125" style="195" customWidth="1"/>
    <col min="14630" max="14630" width="12.5" style="195" bestFit="1" customWidth="1"/>
    <col min="14631" max="14631" width="12" style="195" customWidth="1"/>
    <col min="14632" max="14661" width="6.1640625" style="195" customWidth="1"/>
    <col min="14662" max="14848" width="9.5" style="195"/>
    <col min="14849" max="14849" width="13.5" style="195" customWidth="1"/>
    <col min="14850" max="14850" width="14.5" style="195" customWidth="1"/>
    <col min="14851" max="14856" width="6.1640625" style="195" customWidth="1"/>
    <col min="14857" max="14857" width="5.5" style="195" customWidth="1"/>
    <col min="14858" max="14858" width="6.1640625" style="195" customWidth="1"/>
    <col min="14859" max="14859" width="6" style="195" customWidth="1"/>
    <col min="14860" max="14860" width="5.1640625" style="195" customWidth="1"/>
    <col min="14861" max="14862" width="6.1640625" style="195" customWidth="1"/>
    <col min="14863" max="14863" width="8" style="195" customWidth="1"/>
    <col min="14864" max="14864" width="5.1640625" style="195" customWidth="1"/>
    <col min="14865" max="14865" width="7.1640625" style="195" customWidth="1"/>
    <col min="14866" max="14866" width="5.5" style="195" customWidth="1"/>
    <col min="14867" max="14867" width="6.5" style="195" customWidth="1"/>
    <col min="14868" max="14868" width="4.5" style="195" customWidth="1"/>
    <col min="14869" max="14869" width="6.5" style="195" customWidth="1"/>
    <col min="14870" max="14870" width="4.5" style="195" customWidth="1"/>
    <col min="14871" max="14871" width="6.83203125" style="195" customWidth="1"/>
    <col min="14872" max="14872" width="4" style="195" customWidth="1"/>
    <col min="14873" max="14873" width="6.5" style="195" customWidth="1"/>
    <col min="14874" max="14874" width="5" style="195" customWidth="1"/>
    <col min="14875" max="14875" width="8.1640625" style="195" customWidth="1"/>
    <col min="14876" max="14876" width="6.1640625" style="195" customWidth="1"/>
    <col min="14877" max="14877" width="9.5" style="195" customWidth="1"/>
    <col min="14878" max="14879" width="8.5" style="195" customWidth="1"/>
    <col min="14880" max="14880" width="6.1640625" style="195" customWidth="1"/>
    <col min="14881" max="14881" width="10.5" style="195" customWidth="1"/>
    <col min="14882" max="14882" width="25.83203125" style="195" customWidth="1"/>
    <col min="14883" max="14883" width="16.1640625" style="195" customWidth="1"/>
    <col min="14884" max="14884" width="13.1640625" style="195" customWidth="1"/>
    <col min="14885" max="14885" width="14.83203125" style="195" customWidth="1"/>
    <col min="14886" max="14886" width="12.5" style="195" bestFit="1" customWidth="1"/>
    <col min="14887" max="14887" width="12" style="195" customWidth="1"/>
    <col min="14888" max="14917" width="6.1640625" style="195" customWidth="1"/>
    <col min="14918" max="15104" width="9.5" style="195"/>
    <col min="15105" max="15105" width="13.5" style="195" customWidth="1"/>
    <col min="15106" max="15106" width="14.5" style="195" customWidth="1"/>
    <col min="15107" max="15112" width="6.1640625" style="195" customWidth="1"/>
    <col min="15113" max="15113" width="5.5" style="195" customWidth="1"/>
    <col min="15114" max="15114" width="6.1640625" style="195" customWidth="1"/>
    <col min="15115" max="15115" width="6" style="195" customWidth="1"/>
    <col min="15116" max="15116" width="5.1640625" style="195" customWidth="1"/>
    <col min="15117" max="15118" width="6.1640625" style="195" customWidth="1"/>
    <col min="15119" max="15119" width="8" style="195" customWidth="1"/>
    <col min="15120" max="15120" width="5.1640625" style="195" customWidth="1"/>
    <col min="15121" max="15121" width="7.1640625" style="195" customWidth="1"/>
    <col min="15122" max="15122" width="5.5" style="195" customWidth="1"/>
    <col min="15123" max="15123" width="6.5" style="195" customWidth="1"/>
    <col min="15124" max="15124" width="4.5" style="195" customWidth="1"/>
    <col min="15125" max="15125" width="6.5" style="195" customWidth="1"/>
    <col min="15126" max="15126" width="4.5" style="195" customWidth="1"/>
    <col min="15127" max="15127" width="6.83203125" style="195" customWidth="1"/>
    <col min="15128" max="15128" width="4" style="195" customWidth="1"/>
    <col min="15129" max="15129" width="6.5" style="195" customWidth="1"/>
    <col min="15130" max="15130" width="5" style="195" customWidth="1"/>
    <col min="15131" max="15131" width="8.1640625" style="195" customWidth="1"/>
    <col min="15132" max="15132" width="6.1640625" style="195" customWidth="1"/>
    <col min="15133" max="15133" width="9.5" style="195" customWidth="1"/>
    <col min="15134" max="15135" width="8.5" style="195" customWidth="1"/>
    <col min="15136" max="15136" width="6.1640625" style="195" customWidth="1"/>
    <col min="15137" max="15137" width="10.5" style="195" customWidth="1"/>
    <col min="15138" max="15138" width="25.83203125" style="195" customWidth="1"/>
    <col min="15139" max="15139" width="16.1640625" style="195" customWidth="1"/>
    <col min="15140" max="15140" width="13.1640625" style="195" customWidth="1"/>
    <col min="15141" max="15141" width="14.83203125" style="195" customWidth="1"/>
    <col min="15142" max="15142" width="12.5" style="195" bestFit="1" customWidth="1"/>
    <col min="15143" max="15143" width="12" style="195" customWidth="1"/>
    <col min="15144" max="15173" width="6.1640625" style="195" customWidth="1"/>
    <col min="15174" max="15360" width="9.5" style="195"/>
    <col min="15361" max="15361" width="13.5" style="195" customWidth="1"/>
    <col min="15362" max="15362" width="14.5" style="195" customWidth="1"/>
    <col min="15363" max="15368" width="6.1640625" style="195" customWidth="1"/>
    <col min="15369" max="15369" width="5.5" style="195" customWidth="1"/>
    <col min="15370" max="15370" width="6.1640625" style="195" customWidth="1"/>
    <col min="15371" max="15371" width="6" style="195" customWidth="1"/>
    <col min="15372" max="15372" width="5.1640625" style="195" customWidth="1"/>
    <col min="15373" max="15374" width="6.1640625" style="195" customWidth="1"/>
    <col min="15375" max="15375" width="8" style="195" customWidth="1"/>
    <col min="15376" max="15376" width="5.1640625" style="195" customWidth="1"/>
    <col min="15377" max="15377" width="7.1640625" style="195" customWidth="1"/>
    <col min="15378" max="15378" width="5.5" style="195" customWidth="1"/>
    <col min="15379" max="15379" width="6.5" style="195" customWidth="1"/>
    <col min="15380" max="15380" width="4.5" style="195" customWidth="1"/>
    <col min="15381" max="15381" width="6.5" style="195" customWidth="1"/>
    <col min="15382" max="15382" width="4.5" style="195" customWidth="1"/>
    <col min="15383" max="15383" width="6.83203125" style="195" customWidth="1"/>
    <col min="15384" max="15384" width="4" style="195" customWidth="1"/>
    <col min="15385" max="15385" width="6.5" style="195" customWidth="1"/>
    <col min="15386" max="15386" width="5" style="195" customWidth="1"/>
    <col min="15387" max="15387" width="8.1640625" style="195" customWidth="1"/>
    <col min="15388" max="15388" width="6.1640625" style="195" customWidth="1"/>
    <col min="15389" max="15389" width="9.5" style="195" customWidth="1"/>
    <col min="15390" max="15391" width="8.5" style="195" customWidth="1"/>
    <col min="15392" max="15392" width="6.1640625" style="195" customWidth="1"/>
    <col min="15393" max="15393" width="10.5" style="195" customWidth="1"/>
    <col min="15394" max="15394" width="25.83203125" style="195" customWidth="1"/>
    <col min="15395" max="15395" width="16.1640625" style="195" customWidth="1"/>
    <col min="15396" max="15396" width="13.1640625" style="195" customWidth="1"/>
    <col min="15397" max="15397" width="14.83203125" style="195" customWidth="1"/>
    <col min="15398" max="15398" width="12.5" style="195" bestFit="1" customWidth="1"/>
    <col min="15399" max="15399" width="12" style="195" customWidth="1"/>
    <col min="15400" max="15429" width="6.1640625" style="195" customWidth="1"/>
    <col min="15430" max="15616" width="9.5" style="195"/>
    <col min="15617" max="15617" width="13.5" style="195" customWidth="1"/>
    <col min="15618" max="15618" width="14.5" style="195" customWidth="1"/>
    <col min="15619" max="15624" width="6.1640625" style="195" customWidth="1"/>
    <col min="15625" max="15625" width="5.5" style="195" customWidth="1"/>
    <col min="15626" max="15626" width="6.1640625" style="195" customWidth="1"/>
    <col min="15627" max="15627" width="6" style="195" customWidth="1"/>
    <col min="15628" max="15628" width="5.1640625" style="195" customWidth="1"/>
    <col min="15629" max="15630" width="6.1640625" style="195" customWidth="1"/>
    <col min="15631" max="15631" width="8" style="195" customWidth="1"/>
    <col min="15632" max="15632" width="5.1640625" style="195" customWidth="1"/>
    <col min="15633" max="15633" width="7.1640625" style="195" customWidth="1"/>
    <col min="15634" max="15634" width="5.5" style="195" customWidth="1"/>
    <col min="15635" max="15635" width="6.5" style="195" customWidth="1"/>
    <col min="15636" max="15636" width="4.5" style="195" customWidth="1"/>
    <col min="15637" max="15637" width="6.5" style="195" customWidth="1"/>
    <col min="15638" max="15638" width="4.5" style="195" customWidth="1"/>
    <col min="15639" max="15639" width="6.83203125" style="195" customWidth="1"/>
    <col min="15640" max="15640" width="4" style="195" customWidth="1"/>
    <col min="15641" max="15641" width="6.5" style="195" customWidth="1"/>
    <col min="15642" max="15642" width="5" style="195" customWidth="1"/>
    <col min="15643" max="15643" width="8.1640625" style="195" customWidth="1"/>
    <col min="15644" max="15644" width="6.1640625" style="195" customWidth="1"/>
    <col min="15645" max="15645" width="9.5" style="195" customWidth="1"/>
    <col min="15646" max="15647" width="8.5" style="195" customWidth="1"/>
    <col min="15648" max="15648" width="6.1640625" style="195" customWidth="1"/>
    <col min="15649" max="15649" width="10.5" style="195" customWidth="1"/>
    <col min="15650" max="15650" width="25.83203125" style="195" customWidth="1"/>
    <col min="15651" max="15651" width="16.1640625" style="195" customWidth="1"/>
    <col min="15652" max="15652" width="13.1640625" style="195" customWidth="1"/>
    <col min="15653" max="15653" width="14.83203125" style="195" customWidth="1"/>
    <col min="15654" max="15654" width="12.5" style="195" bestFit="1" customWidth="1"/>
    <col min="15655" max="15655" width="12" style="195" customWidth="1"/>
    <col min="15656" max="15685" width="6.1640625" style="195" customWidth="1"/>
    <col min="15686" max="15872" width="9.5" style="195"/>
    <col min="15873" max="15873" width="13.5" style="195" customWidth="1"/>
    <col min="15874" max="15874" width="14.5" style="195" customWidth="1"/>
    <col min="15875" max="15880" width="6.1640625" style="195" customWidth="1"/>
    <col min="15881" max="15881" width="5.5" style="195" customWidth="1"/>
    <col min="15882" max="15882" width="6.1640625" style="195" customWidth="1"/>
    <col min="15883" max="15883" width="6" style="195" customWidth="1"/>
    <col min="15884" max="15884" width="5.1640625" style="195" customWidth="1"/>
    <col min="15885" max="15886" width="6.1640625" style="195" customWidth="1"/>
    <col min="15887" max="15887" width="8" style="195" customWidth="1"/>
    <col min="15888" max="15888" width="5.1640625" style="195" customWidth="1"/>
    <col min="15889" max="15889" width="7.1640625" style="195" customWidth="1"/>
    <col min="15890" max="15890" width="5.5" style="195" customWidth="1"/>
    <col min="15891" max="15891" width="6.5" style="195" customWidth="1"/>
    <col min="15892" max="15892" width="4.5" style="195" customWidth="1"/>
    <col min="15893" max="15893" width="6.5" style="195" customWidth="1"/>
    <col min="15894" max="15894" width="4.5" style="195" customWidth="1"/>
    <col min="15895" max="15895" width="6.83203125" style="195" customWidth="1"/>
    <col min="15896" max="15896" width="4" style="195" customWidth="1"/>
    <col min="15897" max="15897" width="6.5" style="195" customWidth="1"/>
    <col min="15898" max="15898" width="5" style="195" customWidth="1"/>
    <col min="15899" max="15899" width="8.1640625" style="195" customWidth="1"/>
    <col min="15900" max="15900" width="6.1640625" style="195" customWidth="1"/>
    <col min="15901" max="15901" width="9.5" style="195" customWidth="1"/>
    <col min="15902" max="15903" width="8.5" style="195" customWidth="1"/>
    <col min="15904" max="15904" width="6.1640625" style="195" customWidth="1"/>
    <col min="15905" max="15905" width="10.5" style="195" customWidth="1"/>
    <col min="15906" max="15906" width="25.83203125" style="195" customWidth="1"/>
    <col min="15907" max="15907" width="16.1640625" style="195" customWidth="1"/>
    <col min="15908" max="15908" width="13.1640625" style="195" customWidth="1"/>
    <col min="15909" max="15909" width="14.83203125" style="195" customWidth="1"/>
    <col min="15910" max="15910" width="12.5" style="195" bestFit="1" customWidth="1"/>
    <col min="15911" max="15911" width="12" style="195" customWidth="1"/>
    <col min="15912" max="15941" width="6.1640625" style="195" customWidth="1"/>
    <col min="15942" max="16128" width="9.5" style="195"/>
    <col min="16129" max="16129" width="13.5" style="195" customWidth="1"/>
    <col min="16130" max="16130" width="14.5" style="195" customWidth="1"/>
    <col min="16131" max="16136" width="6.1640625" style="195" customWidth="1"/>
    <col min="16137" max="16137" width="5.5" style="195" customWidth="1"/>
    <col min="16138" max="16138" width="6.1640625" style="195" customWidth="1"/>
    <col min="16139" max="16139" width="6" style="195" customWidth="1"/>
    <col min="16140" max="16140" width="5.1640625" style="195" customWidth="1"/>
    <col min="16141" max="16142" width="6.1640625" style="195" customWidth="1"/>
    <col min="16143" max="16143" width="8" style="195" customWidth="1"/>
    <col min="16144" max="16144" width="5.1640625" style="195" customWidth="1"/>
    <col min="16145" max="16145" width="7.1640625" style="195" customWidth="1"/>
    <col min="16146" max="16146" width="5.5" style="195" customWidth="1"/>
    <col min="16147" max="16147" width="6.5" style="195" customWidth="1"/>
    <col min="16148" max="16148" width="4.5" style="195" customWidth="1"/>
    <col min="16149" max="16149" width="6.5" style="195" customWidth="1"/>
    <col min="16150" max="16150" width="4.5" style="195" customWidth="1"/>
    <col min="16151" max="16151" width="6.83203125" style="195" customWidth="1"/>
    <col min="16152" max="16152" width="4" style="195" customWidth="1"/>
    <col min="16153" max="16153" width="6.5" style="195" customWidth="1"/>
    <col min="16154" max="16154" width="5" style="195" customWidth="1"/>
    <col min="16155" max="16155" width="8.1640625" style="195" customWidth="1"/>
    <col min="16156" max="16156" width="6.1640625" style="195" customWidth="1"/>
    <col min="16157" max="16157" width="9.5" style="195" customWidth="1"/>
    <col min="16158" max="16159" width="8.5" style="195" customWidth="1"/>
    <col min="16160" max="16160" width="6.1640625" style="195" customWidth="1"/>
    <col min="16161" max="16161" width="10.5" style="195" customWidth="1"/>
    <col min="16162" max="16162" width="25.83203125" style="195" customWidth="1"/>
    <col min="16163" max="16163" width="16.1640625" style="195" customWidth="1"/>
    <col min="16164" max="16164" width="13.1640625" style="195" customWidth="1"/>
    <col min="16165" max="16165" width="14.83203125" style="195" customWidth="1"/>
    <col min="16166" max="16166" width="12.5" style="195" bestFit="1" customWidth="1"/>
    <col min="16167" max="16167" width="12" style="195" customWidth="1"/>
    <col min="16168" max="16197" width="6.1640625" style="195" customWidth="1"/>
    <col min="16198" max="16384" width="9.5" style="195"/>
  </cols>
  <sheetData>
    <row r="1" spans="1:69" ht="23.25" customHeight="1">
      <c r="A1" s="433" t="s">
        <v>87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255"/>
    </row>
    <row r="2" spans="1:69" ht="25.5" customHeight="1">
      <c r="A2" s="454" t="s">
        <v>86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140"/>
      <c r="AJ2" s="257"/>
      <c r="AK2" s="257"/>
      <c r="AL2" s="257"/>
      <c r="AM2" s="257"/>
      <c r="AN2" s="141"/>
    </row>
    <row r="3" spans="1:69" ht="15.7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5"/>
      <c r="AF3" s="145"/>
      <c r="AJ3" s="257"/>
      <c r="AK3" s="257"/>
      <c r="AL3" s="257"/>
      <c r="AM3" s="257"/>
      <c r="AN3" s="141"/>
    </row>
    <row r="4" spans="1:69" ht="23.25" customHeight="1">
      <c r="A4" s="435" t="s">
        <v>2</v>
      </c>
      <c r="B4" s="436" t="s">
        <v>3</v>
      </c>
      <c r="C4" s="438" t="s">
        <v>4</v>
      </c>
      <c r="D4" s="438"/>
      <c r="E4" s="438" t="s">
        <v>5</v>
      </c>
      <c r="F4" s="438"/>
      <c r="G4" s="438" t="s">
        <v>6</v>
      </c>
      <c r="H4" s="438"/>
      <c r="I4" s="438" t="s">
        <v>7</v>
      </c>
      <c r="J4" s="438"/>
      <c r="K4" s="438" t="s">
        <v>8</v>
      </c>
      <c r="L4" s="438"/>
      <c r="M4" s="438" t="s">
        <v>9</v>
      </c>
      <c r="N4" s="438"/>
      <c r="O4" s="438" t="s">
        <v>10</v>
      </c>
      <c r="P4" s="438"/>
      <c r="Q4" s="438" t="s">
        <v>11</v>
      </c>
      <c r="R4" s="438"/>
      <c r="S4" s="438" t="s">
        <v>12</v>
      </c>
      <c r="T4" s="438"/>
      <c r="U4" s="438" t="s">
        <v>13</v>
      </c>
      <c r="V4" s="438"/>
      <c r="W4" s="438" t="s">
        <v>14</v>
      </c>
      <c r="X4" s="438"/>
      <c r="Y4" s="438" t="s">
        <v>15</v>
      </c>
      <c r="Z4" s="438"/>
      <c r="AA4" s="439" t="s">
        <v>16</v>
      </c>
      <c r="AB4" s="439"/>
      <c r="AC4" s="440" t="s">
        <v>17</v>
      </c>
      <c r="AD4" s="441" t="s">
        <v>18</v>
      </c>
      <c r="AE4" s="442" t="s">
        <v>19</v>
      </c>
      <c r="AF4" s="146"/>
      <c r="AI4" s="452"/>
      <c r="AJ4" s="452"/>
      <c r="AK4" s="290"/>
      <c r="AL4" s="453"/>
      <c r="AM4" s="453"/>
      <c r="AN4" s="141"/>
    </row>
    <row r="5" spans="1:69" ht="15" customHeight="1">
      <c r="A5" s="435"/>
      <c r="B5" s="437"/>
      <c r="C5" s="147" t="s">
        <v>20</v>
      </c>
      <c r="D5" s="148" t="s">
        <v>21</v>
      </c>
      <c r="E5" s="147" t="s">
        <v>20</v>
      </c>
      <c r="F5" s="148" t="s">
        <v>21</v>
      </c>
      <c r="G5" s="147" t="s">
        <v>20</v>
      </c>
      <c r="H5" s="148" t="s">
        <v>21</v>
      </c>
      <c r="I5" s="147" t="s">
        <v>20</v>
      </c>
      <c r="J5" s="148" t="s">
        <v>21</v>
      </c>
      <c r="K5" s="147" t="s">
        <v>20</v>
      </c>
      <c r="L5" s="148" t="s">
        <v>21</v>
      </c>
      <c r="M5" s="147" t="s">
        <v>20</v>
      </c>
      <c r="N5" s="148" t="s">
        <v>21</v>
      </c>
      <c r="O5" s="147" t="s">
        <v>20</v>
      </c>
      <c r="P5" s="148" t="s">
        <v>21</v>
      </c>
      <c r="Q5" s="147" t="s">
        <v>20</v>
      </c>
      <c r="R5" s="148" t="s">
        <v>21</v>
      </c>
      <c r="S5" s="147" t="s">
        <v>20</v>
      </c>
      <c r="T5" s="148" t="s">
        <v>21</v>
      </c>
      <c r="U5" s="147" t="s">
        <v>20</v>
      </c>
      <c r="V5" s="148" t="s">
        <v>21</v>
      </c>
      <c r="W5" s="147" t="s">
        <v>20</v>
      </c>
      <c r="X5" s="148" t="s">
        <v>21</v>
      </c>
      <c r="Y5" s="147" t="s">
        <v>20</v>
      </c>
      <c r="Z5" s="148" t="s">
        <v>21</v>
      </c>
      <c r="AA5" s="147" t="s">
        <v>20</v>
      </c>
      <c r="AB5" s="365" t="s">
        <v>21</v>
      </c>
      <c r="AC5" s="440"/>
      <c r="AD5" s="441"/>
      <c r="AE5" s="442"/>
      <c r="AF5" s="146"/>
      <c r="AI5" s="292"/>
      <c r="AJ5" s="293"/>
      <c r="AK5" s="293"/>
      <c r="AL5" s="257"/>
      <c r="AM5" s="257"/>
      <c r="AN5" s="384"/>
      <c r="AX5" s="390"/>
      <c r="AY5" s="391"/>
      <c r="BN5" s="195"/>
      <c r="BO5" s="195"/>
      <c r="BP5" s="195"/>
      <c r="BQ5" s="195"/>
    </row>
    <row r="6" spans="1:69" ht="17.25" customHeight="1">
      <c r="A6" s="294" t="s">
        <v>22</v>
      </c>
      <c r="B6" s="259">
        <v>964053.00825824612</v>
      </c>
      <c r="C6" s="295">
        <v>36</v>
      </c>
      <c r="D6" s="296">
        <v>0</v>
      </c>
      <c r="E6" s="297">
        <v>24</v>
      </c>
      <c r="F6" s="154">
        <v>0</v>
      </c>
      <c r="G6" s="153">
        <v>30</v>
      </c>
      <c r="H6" s="154">
        <v>0</v>
      </c>
      <c r="I6" s="153">
        <v>12</v>
      </c>
      <c r="J6" s="154">
        <v>0</v>
      </c>
      <c r="K6" s="153">
        <v>28</v>
      </c>
      <c r="L6" s="154">
        <v>0</v>
      </c>
      <c r="M6" s="153">
        <v>39</v>
      </c>
      <c r="N6" s="154">
        <v>0</v>
      </c>
      <c r="O6" s="153">
        <v>154</v>
      </c>
      <c r="P6" s="154">
        <v>0</v>
      </c>
      <c r="Q6" s="155">
        <v>239</v>
      </c>
      <c r="R6" s="157">
        <v>0</v>
      </c>
      <c r="S6" s="167">
        <v>220</v>
      </c>
      <c r="T6" s="157">
        <v>0</v>
      </c>
      <c r="U6" s="167">
        <v>72</v>
      </c>
      <c r="V6" s="157">
        <v>0</v>
      </c>
      <c r="W6" s="167">
        <v>29</v>
      </c>
      <c r="X6" s="157">
        <v>0</v>
      </c>
      <c r="Y6" s="155">
        <v>19</v>
      </c>
      <c r="Z6" s="157">
        <v>0</v>
      </c>
      <c r="AA6" s="155">
        <v>902</v>
      </c>
      <c r="AB6" s="366">
        <v>0</v>
      </c>
      <c r="AC6" s="298">
        <f t="shared" ref="AC6:AC30" si="0">AA6*100/$AA$31</f>
        <v>7.5311012774484425</v>
      </c>
      <c r="AD6" s="298">
        <f t="shared" ref="AD6:AD31" si="1">SUM(AB6)*100/AA6</f>
        <v>0</v>
      </c>
      <c r="AE6" s="298">
        <f t="shared" ref="AE6:AE31" si="2">SUM(AA6)*100000/B6</f>
        <v>93.563319887320588</v>
      </c>
      <c r="AF6" s="162"/>
      <c r="AH6" s="400"/>
      <c r="AI6" s="300"/>
      <c r="AJ6" s="301"/>
      <c r="AK6" s="301"/>
      <c r="AL6" s="405"/>
      <c r="AM6" s="406"/>
      <c r="AN6" s="141"/>
      <c r="AU6" s="390"/>
      <c r="AV6" s="391"/>
      <c r="AX6" s="390"/>
      <c r="AY6" s="391"/>
      <c r="BN6" s="195"/>
      <c r="BO6" s="195"/>
      <c r="BP6" s="195"/>
      <c r="BQ6" s="195"/>
    </row>
    <row r="7" spans="1:69" ht="16.5" customHeight="1">
      <c r="A7" s="304" t="s">
        <v>23</v>
      </c>
      <c r="B7" s="262">
        <v>1354038.4495563013</v>
      </c>
      <c r="C7" s="305">
        <v>19</v>
      </c>
      <c r="D7" s="296">
        <v>0</v>
      </c>
      <c r="E7" s="267">
        <v>8</v>
      </c>
      <c r="F7" s="166">
        <v>0</v>
      </c>
      <c r="G7" s="165">
        <v>3</v>
      </c>
      <c r="H7" s="166">
        <v>0</v>
      </c>
      <c r="I7" s="165">
        <v>8</v>
      </c>
      <c r="J7" s="166">
        <v>0</v>
      </c>
      <c r="K7" s="165">
        <v>11</v>
      </c>
      <c r="L7" s="166">
        <v>0</v>
      </c>
      <c r="M7" s="165">
        <v>62</v>
      </c>
      <c r="N7" s="166">
        <v>0</v>
      </c>
      <c r="O7" s="165">
        <v>186</v>
      </c>
      <c r="P7" s="166">
        <v>1</v>
      </c>
      <c r="Q7" s="167">
        <v>228</v>
      </c>
      <c r="R7" s="169">
        <v>0</v>
      </c>
      <c r="S7" s="167">
        <v>114</v>
      </c>
      <c r="T7" s="169">
        <v>0</v>
      </c>
      <c r="U7" s="167">
        <v>31</v>
      </c>
      <c r="V7" s="169">
        <v>0</v>
      </c>
      <c r="W7" s="167">
        <v>1</v>
      </c>
      <c r="X7" s="169">
        <v>0</v>
      </c>
      <c r="Y7" s="167">
        <v>2</v>
      </c>
      <c r="Z7" s="169">
        <v>0</v>
      </c>
      <c r="AA7" s="167">
        <v>673</v>
      </c>
      <c r="AB7" s="369">
        <v>1</v>
      </c>
      <c r="AC7" s="298">
        <f t="shared" si="0"/>
        <v>5.6191032812891377</v>
      </c>
      <c r="AD7" s="307">
        <f t="shared" si="1"/>
        <v>0.14858841010401189</v>
      </c>
      <c r="AE7" s="307">
        <f t="shared" si="2"/>
        <v>49.703167603588533</v>
      </c>
      <c r="AF7" s="162"/>
      <c r="AH7" s="388"/>
      <c r="AI7" s="300"/>
      <c r="AJ7" s="301"/>
      <c r="AK7" s="301"/>
      <c r="AL7" s="405"/>
      <c r="AM7" s="406"/>
      <c r="AN7" s="141"/>
      <c r="AU7" s="390"/>
      <c r="AV7" s="391"/>
      <c r="AX7" s="390"/>
      <c r="AY7" s="391"/>
      <c r="BN7" s="195"/>
      <c r="BO7" s="195"/>
      <c r="BP7" s="195"/>
      <c r="BQ7" s="195"/>
    </row>
    <row r="8" spans="1:69" ht="15.75" customHeight="1">
      <c r="A8" s="304" t="s">
        <v>24</v>
      </c>
      <c r="B8" s="373">
        <v>1635648.6918041143</v>
      </c>
      <c r="C8" s="305">
        <v>16</v>
      </c>
      <c r="D8" s="296">
        <v>0</v>
      </c>
      <c r="E8" s="267">
        <v>10</v>
      </c>
      <c r="F8" s="166">
        <v>0</v>
      </c>
      <c r="G8" s="165">
        <v>12</v>
      </c>
      <c r="H8" s="166">
        <v>0</v>
      </c>
      <c r="I8" s="165">
        <v>7</v>
      </c>
      <c r="J8" s="166">
        <v>0</v>
      </c>
      <c r="K8" s="165">
        <v>21</v>
      </c>
      <c r="L8" s="166">
        <v>0</v>
      </c>
      <c r="M8" s="165">
        <v>40</v>
      </c>
      <c r="N8" s="166">
        <v>0</v>
      </c>
      <c r="O8" s="165">
        <v>82</v>
      </c>
      <c r="P8" s="166">
        <v>0</v>
      </c>
      <c r="Q8" s="167">
        <v>175</v>
      </c>
      <c r="R8" s="169">
        <v>0</v>
      </c>
      <c r="S8" s="167">
        <v>80</v>
      </c>
      <c r="T8" s="169">
        <v>0</v>
      </c>
      <c r="U8" s="167">
        <v>61</v>
      </c>
      <c r="V8" s="169">
        <v>0</v>
      </c>
      <c r="W8" s="167">
        <v>49</v>
      </c>
      <c r="X8" s="169">
        <v>0</v>
      </c>
      <c r="Y8" s="167">
        <v>29</v>
      </c>
      <c r="Z8" s="169">
        <v>0</v>
      </c>
      <c r="AA8" s="167">
        <v>582</v>
      </c>
      <c r="AB8" s="369">
        <v>0</v>
      </c>
      <c r="AC8" s="298">
        <f t="shared" si="0"/>
        <v>4.8593136845620775</v>
      </c>
      <c r="AD8" s="307">
        <f t="shared" si="1"/>
        <v>0</v>
      </c>
      <c r="AE8" s="307">
        <f t="shared" si="2"/>
        <v>35.582212911383571</v>
      </c>
      <c r="AF8" s="162"/>
      <c r="AH8" s="388"/>
      <c r="AI8" s="300"/>
      <c r="AJ8" s="301"/>
      <c r="AK8" s="301"/>
      <c r="AL8" s="405"/>
      <c r="AM8" s="406"/>
      <c r="AN8" s="141"/>
      <c r="AU8" s="390"/>
      <c r="AV8" s="391"/>
      <c r="AX8" s="390"/>
      <c r="AY8" s="391"/>
      <c r="BN8" s="195"/>
      <c r="BO8" s="195"/>
      <c r="BP8" s="195"/>
      <c r="BQ8" s="195"/>
    </row>
    <row r="9" spans="1:69" ht="17.25" customHeight="1">
      <c r="A9" s="304" t="s">
        <v>25</v>
      </c>
      <c r="B9" s="262">
        <v>634375.91821548191</v>
      </c>
      <c r="C9" s="305">
        <v>8</v>
      </c>
      <c r="D9" s="296">
        <v>0</v>
      </c>
      <c r="E9" s="267">
        <v>12</v>
      </c>
      <c r="F9" s="166">
        <v>0</v>
      </c>
      <c r="G9" s="165">
        <v>7</v>
      </c>
      <c r="H9" s="166">
        <v>0</v>
      </c>
      <c r="I9" s="165">
        <v>6</v>
      </c>
      <c r="J9" s="166">
        <v>0</v>
      </c>
      <c r="K9" s="165">
        <v>39</v>
      </c>
      <c r="L9" s="166">
        <v>0</v>
      </c>
      <c r="M9" s="165">
        <v>58</v>
      </c>
      <c r="N9" s="166">
        <v>0</v>
      </c>
      <c r="O9" s="165">
        <v>180</v>
      </c>
      <c r="P9" s="166">
        <v>0</v>
      </c>
      <c r="Q9" s="167">
        <v>150</v>
      </c>
      <c r="R9" s="169">
        <v>0</v>
      </c>
      <c r="S9" s="167">
        <v>71</v>
      </c>
      <c r="T9" s="169">
        <v>0</v>
      </c>
      <c r="U9" s="167">
        <v>26</v>
      </c>
      <c r="V9" s="169">
        <v>0</v>
      </c>
      <c r="W9" s="167">
        <v>6</v>
      </c>
      <c r="X9" s="169">
        <v>0</v>
      </c>
      <c r="Y9" s="167">
        <v>7</v>
      </c>
      <c r="Z9" s="169">
        <v>0</v>
      </c>
      <c r="AA9" s="167">
        <v>570</v>
      </c>
      <c r="AB9" s="369">
        <v>0</v>
      </c>
      <c r="AC9" s="298">
        <f t="shared" si="0"/>
        <v>4.7591216498288382</v>
      </c>
      <c r="AD9" s="307">
        <f t="shared" si="1"/>
        <v>0</v>
      </c>
      <c r="AE9" s="307">
        <f t="shared" si="2"/>
        <v>89.852086693868628</v>
      </c>
      <c r="AF9" s="162"/>
      <c r="AH9" s="388"/>
      <c r="AI9" s="300"/>
      <c r="AJ9" s="301"/>
      <c r="AK9" s="301"/>
      <c r="AL9" s="405"/>
      <c r="AM9" s="406"/>
      <c r="AN9" s="141"/>
      <c r="AU9" s="390"/>
      <c r="AV9" s="391"/>
      <c r="AX9" s="390"/>
      <c r="AY9" s="391"/>
      <c r="BN9" s="195"/>
      <c r="BO9" s="195"/>
      <c r="BP9" s="195"/>
      <c r="BQ9" s="195"/>
    </row>
    <row r="10" spans="1:69" ht="18.75" customHeight="1">
      <c r="A10" s="304" t="s">
        <v>26</v>
      </c>
      <c r="B10" s="262">
        <v>986175.34749518859</v>
      </c>
      <c r="C10" s="305">
        <v>42</v>
      </c>
      <c r="D10" s="296">
        <v>0</v>
      </c>
      <c r="E10" s="267">
        <v>31</v>
      </c>
      <c r="F10" s="166">
        <v>0</v>
      </c>
      <c r="G10" s="165">
        <v>9</v>
      </c>
      <c r="H10" s="166">
        <v>0</v>
      </c>
      <c r="I10" s="165">
        <v>14</v>
      </c>
      <c r="J10" s="166">
        <v>0</v>
      </c>
      <c r="K10" s="165">
        <v>23</v>
      </c>
      <c r="L10" s="166">
        <v>0</v>
      </c>
      <c r="M10" s="165">
        <v>74</v>
      </c>
      <c r="N10" s="166">
        <v>0</v>
      </c>
      <c r="O10" s="165">
        <v>136</v>
      </c>
      <c r="P10" s="166">
        <v>1</v>
      </c>
      <c r="Q10" s="167">
        <v>150</v>
      </c>
      <c r="R10" s="169">
        <v>1</v>
      </c>
      <c r="S10" s="167">
        <v>82</v>
      </c>
      <c r="T10" s="169">
        <v>0</v>
      </c>
      <c r="U10" s="167">
        <v>18</v>
      </c>
      <c r="V10" s="169">
        <v>0</v>
      </c>
      <c r="W10" s="167">
        <v>23</v>
      </c>
      <c r="X10" s="169">
        <v>0</v>
      </c>
      <c r="Y10" s="167">
        <v>21</v>
      </c>
      <c r="Z10" s="169">
        <v>0</v>
      </c>
      <c r="AA10" s="167">
        <v>623</v>
      </c>
      <c r="AB10" s="369">
        <v>2</v>
      </c>
      <c r="AC10" s="298">
        <f t="shared" si="0"/>
        <v>5.2016364699006425</v>
      </c>
      <c r="AD10" s="307">
        <f t="shared" si="1"/>
        <v>0.32102728731942215</v>
      </c>
      <c r="AE10" s="307">
        <f t="shared" si="2"/>
        <v>63.173349605866065</v>
      </c>
      <c r="AF10" s="162"/>
      <c r="AH10" s="388"/>
      <c r="AI10" s="300"/>
      <c r="AJ10" s="301"/>
      <c r="AK10" s="301"/>
      <c r="AL10" s="405"/>
      <c r="AM10" s="406"/>
      <c r="AN10" s="141"/>
      <c r="AU10" s="390"/>
      <c r="AV10" s="391"/>
      <c r="AX10" s="390"/>
      <c r="AY10" s="391"/>
      <c r="BN10" s="195"/>
      <c r="BO10" s="195"/>
      <c r="BP10" s="195"/>
      <c r="BQ10" s="195"/>
    </row>
    <row r="11" spans="1:69" ht="16.5" customHeight="1">
      <c r="A11" s="304" t="s">
        <v>27</v>
      </c>
      <c r="B11" s="262">
        <v>891810.01179654838</v>
      </c>
      <c r="C11" s="305">
        <v>40</v>
      </c>
      <c r="D11" s="296">
        <v>0</v>
      </c>
      <c r="E11" s="267">
        <v>40</v>
      </c>
      <c r="F11" s="166">
        <v>0</v>
      </c>
      <c r="G11" s="165">
        <v>28</v>
      </c>
      <c r="H11" s="166">
        <v>0</v>
      </c>
      <c r="I11" s="165">
        <v>24</v>
      </c>
      <c r="J11" s="166">
        <v>0</v>
      </c>
      <c r="K11" s="165">
        <v>56</v>
      </c>
      <c r="L11" s="166">
        <v>0</v>
      </c>
      <c r="M11" s="165">
        <v>74</v>
      </c>
      <c r="N11" s="166">
        <v>0</v>
      </c>
      <c r="O11" s="165">
        <v>136</v>
      </c>
      <c r="P11" s="166">
        <v>0</v>
      </c>
      <c r="Q11" s="167">
        <v>127</v>
      </c>
      <c r="R11" s="169">
        <v>0</v>
      </c>
      <c r="S11" s="167">
        <v>60</v>
      </c>
      <c r="T11" s="169">
        <v>0</v>
      </c>
      <c r="U11" s="167">
        <v>25</v>
      </c>
      <c r="V11" s="169">
        <v>0</v>
      </c>
      <c r="W11" s="167">
        <v>21</v>
      </c>
      <c r="X11" s="169">
        <v>0</v>
      </c>
      <c r="Y11" s="167">
        <v>11</v>
      </c>
      <c r="Z11" s="169">
        <v>0</v>
      </c>
      <c r="AA11" s="167">
        <v>642</v>
      </c>
      <c r="AB11" s="369">
        <v>0</v>
      </c>
      <c r="AC11" s="298">
        <f t="shared" si="0"/>
        <v>5.360273858228271</v>
      </c>
      <c r="AD11" s="307">
        <f t="shared" si="1"/>
        <v>0</v>
      </c>
      <c r="AE11" s="307">
        <f t="shared" si="2"/>
        <v>71.988427076154153</v>
      </c>
      <c r="AF11" s="162"/>
      <c r="AH11" s="388"/>
      <c r="AI11" s="300"/>
      <c r="AJ11" s="301"/>
      <c r="AK11" s="301"/>
      <c r="AL11" s="405"/>
      <c r="AM11" s="406"/>
      <c r="AN11" s="141"/>
      <c r="AU11" s="390"/>
      <c r="AV11" s="391"/>
      <c r="AX11" s="390"/>
      <c r="AY11" s="391"/>
      <c r="BN11" s="195"/>
      <c r="BO11" s="195"/>
      <c r="BP11" s="195"/>
      <c r="BQ11" s="195"/>
    </row>
    <row r="12" spans="1:69" ht="16.5" customHeight="1">
      <c r="A12" s="304" t="s">
        <v>28</v>
      </c>
      <c r="B12" s="262">
        <v>820685.97752593237</v>
      </c>
      <c r="C12" s="305">
        <v>6</v>
      </c>
      <c r="D12" s="296">
        <v>0</v>
      </c>
      <c r="E12" s="267">
        <v>12</v>
      </c>
      <c r="F12" s="166">
        <v>0</v>
      </c>
      <c r="G12" s="165">
        <v>5</v>
      </c>
      <c r="H12" s="166">
        <v>0</v>
      </c>
      <c r="I12" s="165">
        <v>2</v>
      </c>
      <c r="J12" s="166">
        <v>0</v>
      </c>
      <c r="K12" s="165">
        <v>3</v>
      </c>
      <c r="L12" s="166">
        <v>0</v>
      </c>
      <c r="M12" s="165">
        <v>27</v>
      </c>
      <c r="N12" s="166">
        <v>0</v>
      </c>
      <c r="O12" s="165">
        <v>37</v>
      </c>
      <c r="P12" s="166">
        <v>0</v>
      </c>
      <c r="Q12" s="167">
        <v>42</v>
      </c>
      <c r="R12" s="169">
        <v>0</v>
      </c>
      <c r="S12" s="167">
        <v>30</v>
      </c>
      <c r="T12" s="169">
        <v>0</v>
      </c>
      <c r="U12" s="167">
        <v>24</v>
      </c>
      <c r="V12" s="169">
        <v>0</v>
      </c>
      <c r="W12" s="167">
        <v>19</v>
      </c>
      <c r="X12" s="169">
        <v>0</v>
      </c>
      <c r="Y12" s="167">
        <v>6</v>
      </c>
      <c r="Z12" s="169">
        <v>0</v>
      </c>
      <c r="AA12" s="167">
        <v>213</v>
      </c>
      <c r="AB12" s="369">
        <v>0</v>
      </c>
      <c r="AC12" s="298">
        <f t="shared" si="0"/>
        <v>1.7784086165149871</v>
      </c>
      <c r="AD12" s="307">
        <f t="shared" si="1"/>
        <v>0</v>
      </c>
      <c r="AE12" s="307">
        <f t="shared" si="2"/>
        <v>25.953897816326407</v>
      </c>
      <c r="AF12" s="162"/>
      <c r="AH12" s="388"/>
      <c r="AI12" s="300"/>
      <c r="AJ12" s="301"/>
      <c r="AK12" s="301"/>
      <c r="AL12" s="405"/>
      <c r="AM12" s="406"/>
      <c r="AN12" s="141"/>
      <c r="AU12" s="390"/>
      <c r="AV12" s="391"/>
      <c r="AX12" s="390"/>
      <c r="AY12" s="391"/>
      <c r="BN12" s="195"/>
      <c r="BO12" s="195"/>
      <c r="BP12" s="195"/>
      <c r="BQ12" s="195"/>
    </row>
    <row r="13" spans="1:69" ht="13.5" customHeight="1">
      <c r="A13" s="304" t="s">
        <v>29</v>
      </c>
      <c r="B13" s="262">
        <v>1692417.4687814931</v>
      </c>
      <c r="C13" s="305">
        <v>121</v>
      </c>
      <c r="D13" s="296">
        <v>0</v>
      </c>
      <c r="E13" s="267">
        <v>79</v>
      </c>
      <c r="F13" s="166">
        <v>0</v>
      </c>
      <c r="G13" s="165">
        <v>53</v>
      </c>
      <c r="H13" s="166">
        <v>0</v>
      </c>
      <c r="I13" s="165">
        <v>37</v>
      </c>
      <c r="J13" s="166">
        <v>0</v>
      </c>
      <c r="K13" s="165">
        <v>82</v>
      </c>
      <c r="L13" s="166">
        <v>0</v>
      </c>
      <c r="M13" s="165">
        <v>80</v>
      </c>
      <c r="N13" s="166">
        <v>0</v>
      </c>
      <c r="O13" s="165">
        <v>135</v>
      </c>
      <c r="P13" s="166">
        <v>0</v>
      </c>
      <c r="Q13" s="167">
        <v>204</v>
      </c>
      <c r="R13" s="169">
        <v>1</v>
      </c>
      <c r="S13" s="167">
        <v>181</v>
      </c>
      <c r="T13" s="169">
        <v>2</v>
      </c>
      <c r="U13" s="167">
        <v>136</v>
      </c>
      <c r="V13" s="169">
        <v>1</v>
      </c>
      <c r="W13" s="167">
        <v>96</v>
      </c>
      <c r="X13" s="169">
        <v>0</v>
      </c>
      <c r="Y13" s="167">
        <v>76</v>
      </c>
      <c r="Z13" s="169">
        <v>0</v>
      </c>
      <c r="AA13" s="167">
        <v>1280</v>
      </c>
      <c r="AB13" s="369">
        <v>4</v>
      </c>
      <c r="AC13" s="298">
        <f t="shared" si="0"/>
        <v>10.687150371545462</v>
      </c>
      <c r="AD13" s="307">
        <f t="shared" si="1"/>
        <v>0.3125</v>
      </c>
      <c r="AE13" s="307">
        <f t="shared" si="2"/>
        <v>75.631457581300822</v>
      </c>
      <c r="AF13" s="162"/>
      <c r="AH13" s="388"/>
      <c r="AI13" s="300"/>
      <c r="AJ13" s="301"/>
      <c r="AK13" s="301"/>
      <c r="AL13" s="405"/>
      <c r="AM13" s="406"/>
      <c r="AN13" s="141"/>
      <c r="AU13" s="390"/>
      <c r="AV13" s="391"/>
      <c r="AX13" s="390"/>
      <c r="AY13" s="391"/>
      <c r="BN13" s="195"/>
      <c r="BO13" s="195"/>
      <c r="BP13" s="195"/>
      <c r="BQ13" s="195"/>
    </row>
    <row r="14" spans="1:69" ht="13.5" customHeight="1">
      <c r="A14" s="304" t="s">
        <v>30</v>
      </c>
      <c r="B14" s="262">
        <v>186344.3132550756</v>
      </c>
      <c r="C14" s="305">
        <v>5</v>
      </c>
      <c r="D14" s="296">
        <v>0</v>
      </c>
      <c r="E14" s="267">
        <v>8</v>
      </c>
      <c r="F14" s="166">
        <v>0</v>
      </c>
      <c r="G14" s="165">
        <v>2</v>
      </c>
      <c r="H14" s="166">
        <v>0</v>
      </c>
      <c r="I14" s="165">
        <v>3</v>
      </c>
      <c r="J14" s="166">
        <v>0</v>
      </c>
      <c r="K14" s="165">
        <v>7</v>
      </c>
      <c r="L14" s="166">
        <v>0</v>
      </c>
      <c r="M14" s="165">
        <v>7</v>
      </c>
      <c r="N14" s="166">
        <v>0</v>
      </c>
      <c r="O14" s="165">
        <v>5</v>
      </c>
      <c r="P14" s="166">
        <v>0</v>
      </c>
      <c r="Q14" s="167">
        <v>7</v>
      </c>
      <c r="R14" s="169">
        <v>0</v>
      </c>
      <c r="S14" s="167">
        <v>12</v>
      </c>
      <c r="T14" s="169">
        <v>0</v>
      </c>
      <c r="U14" s="167">
        <v>7</v>
      </c>
      <c r="V14" s="169">
        <v>0</v>
      </c>
      <c r="W14" s="167">
        <v>13</v>
      </c>
      <c r="X14" s="169">
        <v>0</v>
      </c>
      <c r="Y14" s="167">
        <v>10</v>
      </c>
      <c r="Z14" s="169">
        <v>0</v>
      </c>
      <c r="AA14" s="167">
        <v>86</v>
      </c>
      <c r="AB14" s="369">
        <v>0</v>
      </c>
      <c r="AC14" s="298">
        <f t="shared" si="0"/>
        <v>0.71804291558821076</v>
      </c>
      <c r="AD14" s="307">
        <f t="shared" si="1"/>
        <v>0</v>
      </c>
      <c r="AE14" s="307">
        <f t="shared" si="2"/>
        <v>46.151126641723557</v>
      </c>
      <c r="AF14" s="162"/>
      <c r="AH14" s="388"/>
      <c r="AI14" s="300"/>
      <c r="AJ14" s="301"/>
      <c r="AK14" s="301"/>
      <c r="AL14" s="405"/>
      <c r="AM14" s="406"/>
      <c r="AN14" s="141"/>
      <c r="AU14" s="390"/>
      <c r="AV14" s="391"/>
      <c r="AX14" s="390"/>
      <c r="AY14" s="391"/>
      <c r="BN14" s="195"/>
      <c r="BO14" s="195"/>
      <c r="BP14" s="195"/>
      <c r="BQ14" s="195"/>
    </row>
    <row r="15" spans="1:69" ht="17.25" customHeight="1">
      <c r="A15" s="304" t="s">
        <v>31</v>
      </c>
      <c r="B15" s="262">
        <v>407123.8315920679</v>
      </c>
      <c r="C15" s="305">
        <v>8</v>
      </c>
      <c r="D15" s="296">
        <v>0</v>
      </c>
      <c r="E15" s="267">
        <v>4</v>
      </c>
      <c r="F15" s="166">
        <v>0</v>
      </c>
      <c r="G15" s="165">
        <v>9</v>
      </c>
      <c r="H15" s="166">
        <v>0</v>
      </c>
      <c r="I15" s="165">
        <v>4</v>
      </c>
      <c r="J15" s="166">
        <v>0</v>
      </c>
      <c r="K15" s="165">
        <v>9</v>
      </c>
      <c r="L15" s="166">
        <v>0</v>
      </c>
      <c r="M15" s="165">
        <v>13</v>
      </c>
      <c r="N15" s="166">
        <v>0</v>
      </c>
      <c r="O15" s="165">
        <v>29</v>
      </c>
      <c r="P15" s="166">
        <v>0</v>
      </c>
      <c r="Q15" s="167">
        <v>29</v>
      </c>
      <c r="R15" s="169">
        <v>0</v>
      </c>
      <c r="S15" s="167">
        <v>21</v>
      </c>
      <c r="T15" s="169">
        <v>1</v>
      </c>
      <c r="U15" s="167">
        <v>19</v>
      </c>
      <c r="V15" s="169">
        <v>0</v>
      </c>
      <c r="W15" s="167">
        <v>1</v>
      </c>
      <c r="X15" s="169">
        <v>0</v>
      </c>
      <c r="Y15" s="167">
        <v>2</v>
      </c>
      <c r="Z15" s="169">
        <v>0</v>
      </c>
      <c r="AA15" s="167">
        <v>148</v>
      </c>
      <c r="AB15" s="369">
        <v>1</v>
      </c>
      <c r="AC15" s="298">
        <f t="shared" si="0"/>
        <v>1.2357017617099442</v>
      </c>
      <c r="AD15" s="307">
        <f t="shared" si="1"/>
        <v>0.67567567567567566</v>
      </c>
      <c r="AE15" s="307">
        <f t="shared" si="2"/>
        <v>36.352575927879805</v>
      </c>
      <c r="AF15" s="162"/>
      <c r="AH15" s="388"/>
      <c r="AI15" s="300"/>
      <c r="AJ15" s="301"/>
      <c r="AK15" s="301"/>
      <c r="AL15" s="405"/>
      <c r="AM15" s="406"/>
      <c r="AN15" s="141"/>
      <c r="AU15" s="390"/>
      <c r="AV15" s="391"/>
      <c r="BN15" s="195"/>
      <c r="BO15" s="195"/>
      <c r="BP15" s="195"/>
      <c r="BQ15" s="195"/>
    </row>
    <row r="16" spans="1:69" ht="15.75" customHeight="1">
      <c r="A16" s="304" t="s">
        <v>32</v>
      </c>
      <c r="B16" s="262">
        <v>67638.695405028178</v>
      </c>
      <c r="C16" s="305">
        <v>1</v>
      </c>
      <c r="D16" s="296">
        <v>0</v>
      </c>
      <c r="E16" s="267">
        <v>0</v>
      </c>
      <c r="F16" s="166">
        <v>0</v>
      </c>
      <c r="G16" s="165">
        <v>1</v>
      </c>
      <c r="H16" s="166">
        <v>0</v>
      </c>
      <c r="I16" s="165">
        <v>0</v>
      </c>
      <c r="J16" s="166">
        <v>0</v>
      </c>
      <c r="K16" s="165">
        <v>0</v>
      </c>
      <c r="L16" s="166">
        <v>0</v>
      </c>
      <c r="M16" s="165">
        <v>0</v>
      </c>
      <c r="N16" s="166">
        <v>0</v>
      </c>
      <c r="O16" s="165">
        <v>3</v>
      </c>
      <c r="P16" s="166">
        <v>1</v>
      </c>
      <c r="Q16" s="167">
        <v>1</v>
      </c>
      <c r="R16" s="169">
        <v>0</v>
      </c>
      <c r="S16" s="167">
        <v>0</v>
      </c>
      <c r="T16" s="169">
        <v>0</v>
      </c>
      <c r="U16" s="167">
        <v>1</v>
      </c>
      <c r="V16" s="169">
        <v>0</v>
      </c>
      <c r="W16" s="167">
        <v>0</v>
      </c>
      <c r="X16" s="169">
        <v>0</v>
      </c>
      <c r="Y16" s="167">
        <v>0</v>
      </c>
      <c r="Z16" s="169">
        <v>0</v>
      </c>
      <c r="AA16" s="167">
        <v>7</v>
      </c>
      <c r="AB16" s="369">
        <v>1</v>
      </c>
      <c r="AC16" s="298">
        <f t="shared" si="0"/>
        <v>5.8445353594389245E-2</v>
      </c>
      <c r="AD16" s="307">
        <f>AB16*100/AA16</f>
        <v>14.285714285714286</v>
      </c>
      <c r="AE16" s="307">
        <f t="shared" si="2"/>
        <v>10.349105579407182</v>
      </c>
      <c r="AF16" s="162"/>
      <c r="AH16" s="388"/>
      <c r="AI16" s="300"/>
      <c r="AJ16" s="301"/>
      <c r="AK16" s="301"/>
      <c r="AL16" s="405"/>
      <c r="AM16" s="406"/>
      <c r="AN16" s="141"/>
      <c r="BN16" s="195"/>
      <c r="BO16" s="195"/>
      <c r="BP16" s="195"/>
      <c r="BQ16" s="195"/>
    </row>
    <row r="17" spans="1:69" ht="16.5" customHeight="1">
      <c r="A17" s="304" t="s">
        <v>33</v>
      </c>
      <c r="B17" s="262">
        <v>1430032.2529544295</v>
      </c>
      <c r="C17" s="305">
        <v>374</v>
      </c>
      <c r="D17" s="296">
        <v>0</v>
      </c>
      <c r="E17" s="267">
        <v>133</v>
      </c>
      <c r="F17" s="166">
        <v>0</v>
      </c>
      <c r="G17" s="165">
        <v>84</v>
      </c>
      <c r="H17" s="166">
        <v>0</v>
      </c>
      <c r="I17" s="165">
        <v>44</v>
      </c>
      <c r="J17" s="166">
        <v>0</v>
      </c>
      <c r="K17" s="165">
        <v>66</v>
      </c>
      <c r="L17" s="166">
        <v>0</v>
      </c>
      <c r="M17" s="165">
        <v>65</v>
      </c>
      <c r="N17" s="166">
        <v>0</v>
      </c>
      <c r="O17" s="165">
        <v>176</v>
      </c>
      <c r="P17" s="166">
        <v>0</v>
      </c>
      <c r="Q17" s="167">
        <v>338</v>
      </c>
      <c r="R17" s="169">
        <v>0</v>
      </c>
      <c r="S17" s="167">
        <v>349</v>
      </c>
      <c r="T17" s="169">
        <v>1</v>
      </c>
      <c r="U17" s="167">
        <v>318</v>
      </c>
      <c r="V17" s="169">
        <v>0</v>
      </c>
      <c r="W17" s="167">
        <v>341</v>
      </c>
      <c r="X17" s="169">
        <v>0</v>
      </c>
      <c r="Y17" s="167">
        <v>277</v>
      </c>
      <c r="Z17" s="169">
        <v>0</v>
      </c>
      <c r="AA17" s="167">
        <v>2565</v>
      </c>
      <c r="AB17" s="369">
        <v>1</v>
      </c>
      <c r="AC17" s="298">
        <f t="shared" si="0"/>
        <v>21.416047424229774</v>
      </c>
      <c r="AD17" s="307">
        <f t="shared" si="1"/>
        <v>3.8986354775828458E-2</v>
      </c>
      <c r="AE17" s="307">
        <f t="shared" si="2"/>
        <v>179.36658384457698</v>
      </c>
      <c r="AF17" s="162"/>
      <c r="AH17" s="388"/>
      <c r="AI17" s="300"/>
      <c r="AJ17" s="301"/>
      <c r="AK17" s="301"/>
      <c r="AL17" s="405"/>
      <c r="AM17" s="406"/>
      <c r="AN17" s="141"/>
      <c r="BN17" s="195"/>
      <c r="BO17" s="195"/>
      <c r="BP17" s="195"/>
      <c r="BQ17" s="195"/>
    </row>
    <row r="18" spans="1:69" ht="18.75" customHeight="1">
      <c r="A18" s="304" t="s">
        <v>34</v>
      </c>
      <c r="B18" s="262">
        <v>202310.93319337713</v>
      </c>
      <c r="C18" s="305">
        <v>13</v>
      </c>
      <c r="D18" s="296">
        <v>0</v>
      </c>
      <c r="E18" s="267">
        <v>11</v>
      </c>
      <c r="F18" s="166">
        <v>0</v>
      </c>
      <c r="G18" s="165">
        <v>5</v>
      </c>
      <c r="H18" s="166">
        <v>0</v>
      </c>
      <c r="I18" s="165">
        <v>10</v>
      </c>
      <c r="J18" s="166">
        <v>0</v>
      </c>
      <c r="K18" s="165">
        <v>3</v>
      </c>
      <c r="L18" s="166">
        <v>0</v>
      </c>
      <c r="M18" s="165">
        <v>15</v>
      </c>
      <c r="N18" s="166">
        <v>0</v>
      </c>
      <c r="O18" s="165">
        <v>46</v>
      </c>
      <c r="P18" s="166">
        <v>0</v>
      </c>
      <c r="Q18" s="167">
        <v>33</v>
      </c>
      <c r="R18" s="169">
        <v>0</v>
      </c>
      <c r="S18" s="167">
        <v>40</v>
      </c>
      <c r="T18" s="169">
        <v>0</v>
      </c>
      <c r="U18" s="167">
        <v>21</v>
      </c>
      <c r="V18" s="169">
        <v>0</v>
      </c>
      <c r="W18" s="167">
        <v>13</v>
      </c>
      <c r="X18" s="169">
        <v>0</v>
      </c>
      <c r="Y18" s="167">
        <v>2</v>
      </c>
      <c r="Z18" s="169">
        <v>0</v>
      </c>
      <c r="AA18" s="167">
        <v>212</v>
      </c>
      <c r="AB18" s="369">
        <v>0</v>
      </c>
      <c r="AC18" s="298">
        <f t="shared" si="0"/>
        <v>1.7700592802872173</v>
      </c>
      <c r="AD18" s="307">
        <f t="shared" si="1"/>
        <v>0</v>
      </c>
      <c r="AE18" s="307">
        <f t="shared" si="2"/>
        <v>104.78919584507163</v>
      </c>
      <c r="AF18" s="162"/>
      <c r="AH18" s="388"/>
      <c r="AI18" s="300"/>
      <c r="AJ18" s="301"/>
      <c r="AK18" s="301"/>
      <c r="AL18" s="405"/>
      <c r="AM18" s="406"/>
      <c r="AN18" s="141"/>
      <c r="BN18" s="195"/>
      <c r="BO18" s="195"/>
      <c r="BP18" s="195"/>
      <c r="BQ18" s="195"/>
    </row>
    <row r="19" spans="1:69" ht="18.75" customHeight="1">
      <c r="A19" s="304" t="s">
        <v>35</v>
      </c>
      <c r="B19" s="262">
        <v>1520803.7789628357</v>
      </c>
      <c r="C19" s="305">
        <v>22</v>
      </c>
      <c r="D19" s="296">
        <v>0</v>
      </c>
      <c r="E19" s="267">
        <v>25</v>
      </c>
      <c r="F19" s="166">
        <v>0</v>
      </c>
      <c r="G19" s="165">
        <v>15</v>
      </c>
      <c r="H19" s="166">
        <v>0</v>
      </c>
      <c r="I19" s="165">
        <v>8</v>
      </c>
      <c r="J19" s="166">
        <v>0</v>
      </c>
      <c r="K19" s="165">
        <v>27</v>
      </c>
      <c r="L19" s="166">
        <v>1</v>
      </c>
      <c r="M19" s="165">
        <v>25</v>
      </c>
      <c r="N19" s="166">
        <v>0</v>
      </c>
      <c r="O19" s="165">
        <v>40</v>
      </c>
      <c r="P19" s="166">
        <v>0</v>
      </c>
      <c r="Q19" s="167">
        <v>47</v>
      </c>
      <c r="R19" s="169">
        <v>0</v>
      </c>
      <c r="S19" s="167">
        <v>38</v>
      </c>
      <c r="T19" s="169">
        <v>0</v>
      </c>
      <c r="U19" s="167">
        <v>29</v>
      </c>
      <c r="V19" s="169">
        <v>0</v>
      </c>
      <c r="W19" s="167">
        <v>27</v>
      </c>
      <c r="X19" s="169">
        <v>0</v>
      </c>
      <c r="Y19" s="167">
        <v>11</v>
      </c>
      <c r="Z19" s="169">
        <v>0</v>
      </c>
      <c r="AA19" s="167">
        <v>314</v>
      </c>
      <c r="AB19" s="369">
        <v>1</v>
      </c>
      <c r="AC19" s="298">
        <f t="shared" si="0"/>
        <v>2.6216915755197463</v>
      </c>
      <c r="AD19" s="307">
        <f t="shared" si="1"/>
        <v>0.31847133757961782</v>
      </c>
      <c r="AE19" s="307">
        <f t="shared" si="2"/>
        <v>20.646976575383253</v>
      </c>
      <c r="AF19" s="162"/>
      <c r="AH19" s="388"/>
      <c r="AI19" s="300"/>
      <c r="AJ19" s="301"/>
      <c r="AK19" s="301"/>
      <c r="AL19" s="405"/>
      <c r="AM19" s="406"/>
      <c r="AN19" s="141"/>
      <c r="BN19" s="195"/>
      <c r="BO19" s="195"/>
      <c r="BP19" s="195"/>
      <c r="BQ19" s="195"/>
    </row>
    <row r="20" spans="1:69" ht="17.25" customHeight="1">
      <c r="A20" s="304" t="s">
        <v>36</v>
      </c>
      <c r="B20" s="262">
        <v>549919.96324729919</v>
      </c>
      <c r="C20" s="305">
        <v>7</v>
      </c>
      <c r="D20" s="296">
        <v>0</v>
      </c>
      <c r="E20" s="267">
        <v>5</v>
      </c>
      <c r="F20" s="166">
        <v>0</v>
      </c>
      <c r="G20" s="165">
        <v>5</v>
      </c>
      <c r="H20" s="166">
        <v>0</v>
      </c>
      <c r="I20" s="165">
        <v>1</v>
      </c>
      <c r="J20" s="166">
        <v>0</v>
      </c>
      <c r="K20" s="165">
        <v>1</v>
      </c>
      <c r="L20" s="166">
        <v>0</v>
      </c>
      <c r="M20" s="165">
        <v>3</v>
      </c>
      <c r="N20" s="166">
        <v>0</v>
      </c>
      <c r="O20" s="165">
        <v>17</v>
      </c>
      <c r="P20" s="166">
        <v>0</v>
      </c>
      <c r="Q20" s="167">
        <v>30</v>
      </c>
      <c r="R20" s="169">
        <v>0</v>
      </c>
      <c r="S20" s="167">
        <v>30</v>
      </c>
      <c r="T20" s="169">
        <v>0</v>
      </c>
      <c r="U20" s="167">
        <v>16</v>
      </c>
      <c r="V20" s="169">
        <v>0</v>
      </c>
      <c r="W20" s="167">
        <v>5</v>
      </c>
      <c r="X20" s="169">
        <v>0</v>
      </c>
      <c r="Y20" s="167">
        <v>3</v>
      </c>
      <c r="Z20" s="169">
        <v>0</v>
      </c>
      <c r="AA20" s="167">
        <v>123</v>
      </c>
      <c r="AB20" s="369">
        <v>0</v>
      </c>
      <c r="AC20" s="298">
        <f t="shared" si="0"/>
        <v>1.0269683560156968</v>
      </c>
      <c r="AD20" s="307">
        <f t="shared" si="1"/>
        <v>0</v>
      </c>
      <c r="AE20" s="307">
        <f t="shared" si="2"/>
        <v>22.366891224257458</v>
      </c>
      <c r="AF20" s="162"/>
      <c r="AH20" s="388"/>
      <c r="AI20" s="300"/>
      <c r="AJ20" s="301"/>
      <c r="AK20" s="301"/>
      <c r="AL20" s="405"/>
      <c r="AM20" s="406"/>
      <c r="AN20" s="141"/>
      <c r="BN20" s="195"/>
      <c r="BO20" s="195"/>
      <c r="BP20" s="195"/>
      <c r="BQ20" s="195"/>
    </row>
    <row r="21" spans="1:69" ht="18.75" customHeight="1">
      <c r="A21" s="304" t="s">
        <v>37</v>
      </c>
      <c r="B21" s="262">
        <v>177553.89471569954</v>
      </c>
      <c r="C21" s="305">
        <v>5</v>
      </c>
      <c r="D21" s="296">
        <v>0</v>
      </c>
      <c r="E21" s="267">
        <v>4</v>
      </c>
      <c r="F21" s="166">
        <v>0</v>
      </c>
      <c r="G21" s="165">
        <v>1</v>
      </c>
      <c r="H21" s="166">
        <v>0</v>
      </c>
      <c r="I21" s="165">
        <v>0</v>
      </c>
      <c r="J21" s="166">
        <v>0</v>
      </c>
      <c r="K21" s="165">
        <v>0</v>
      </c>
      <c r="L21" s="166">
        <v>0</v>
      </c>
      <c r="M21" s="165">
        <v>1</v>
      </c>
      <c r="N21" s="166">
        <v>0</v>
      </c>
      <c r="O21" s="165">
        <v>20</v>
      </c>
      <c r="P21" s="166">
        <v>0</v>
      </c>
      <c r="Q21" s="167">
        <v>42</v>
      </c>
      <c r="R21" s="169">
        <v>0</v>
      </c>
      <c r="S21" s="167">
        <v>7</v>
      </c>
      <c r="T21" s="169">
        <v>0</v>
      </c>
      <c r="U21" s="167">
        <v>11</v>
      </c>
      <c r="V21" s="169">
        <v>0</v>
      </c>
      <c r="W21" s="167">
        <v>6</v>
      </c>
      <c r="X21" s="169">
        <v>0</v>
      </c>
      <c r="Y21" s="167">
        <v>3</v>
      </c>
      <c r="Z21" s="169">
        <v>0</v>
      </c>
      <c r="AA21" s="167">
        <v>100</v>
      </c>
      <c r="AB21" s="369">
        <v>0</v>
      </c>
      <c r="AC21" s="298">
        <f t="shared" si="0"/>
        <v>0.83493362277698924</v>
      </c>
      <c r="AD21" s="307">
        <f t="shared" si="1"/>
        <v>0</v>
      </c>
      <c r="AE21" s="307">
        <f t="shared" si="2"/>
        <v>56.320927321881989</v>
      </c>
      <c r="AF21" s="162"/>
      <c r="AH21" s="388"/>
      <c r="AI21" s="300"/>
      <c r="AJ21" s="301"/>
      <c r="AK21" s="301"/>
      <c r="AL21" s="405"/>
      <c r="AM21" s="406"/>
      <c r="AN21" s="141"/>
      <c r="BN21" s="195"/>
      <c r="BO21" s="195"/>
      <c r="BP21" s="195"/>
      <c r="BQ21" s="195"/>
    </row>
    <row r="22" spans="1:69" ht="15.75" customHeight="1">
      <c r="A22" s="304" t="s">
        <v>38</v>
      </c>
      <c r="B22" s="262">
        <v>1108940.0577832919</v>
      </c>
      <c r="C22" s="305">
        <v>68</v>
      </c>
      <c r="D22" s="296">
        <v>0</v>
      </c>
      <c r="E22" s="267">
        <v>30</v>
      </c>
      <c r="F22" s="166">
        <v>0</v>
      </c>
      <c r="G22" s="165">
        <v>15</v>
      </c>
      <c r="H22" s="166">
        <v>0</v>
      </c>
      <c r="I22" s="165">
        <v>23</v>
      </c>
      <c r="J22" s="166">
        <v>0</v>
      </c>
      <c r="K22" s="165">
        <v>28</v>
      </c>
      <c r="L22" s="166">
        <v>0</v>
      </c>
      <c r="M22" s="165">
        <v>46</v>
      </c>
      <c r="N22" s="166">
        <v>0</v>
      </c>
      <c r="O22" s="165">
        <v>276</v>
      </c>
      <c r="P22" s="166">
        <v>0</v>
      </c>
      <c r="Q22" s="167">
        <v>236</v>
      </c>
      <c r="R22" s="169">
        <v>0</v>
      </c>
      <c r="S22" s="167">
        <v>121</v>
      </c>
      <c r="T22" s="169">
        <v>0</v>
      </c>
      <c r="U22" s="167">
        <v>65</v>
      </c>
      <c r="V22" s="169">
        <v>0</v>
      </c>
      <c r="W22" s="167">
        <v>22</v>
      </c>
      <c r="X22" s="169">
        <v>0</v>
      </c>
      <c r="Y22" s="167">
        <v>6</v>
      </c>
      <c r="Z22" s="169">
        <v>0</v>
      </c>
      <c r="AA22" s="167">
        <v>936</v>
      </c>
      <c r="AB22" s="369">
        <v>0</v>
      </c>
      <c r="AC22" s="298">
        <f t="shared" si="0"/>
        <v>7.8149787091926193</v>
      </c>
      <c r="AD22" s="307">
        <f t="shared" si="1"/>
        <v>0</v>
      </c>
      <c r="AE22" s="307">
        <f t="shared" si="2"/>
        <v>84.404922829734431</v>
      </c>
      <c r="AF22" s="162"/>
      <c r="AH22" s="388"/>
      <c r="AI22" s="300"/>
      <c r="AJ22" s="301"/>
      <c r="AK22" s="301"/>
      <c r="AL22" s="405"/>
      <c r="AM22" s="406"/>
      <c r="AN22" s="141"/>
      <c r="BN22" s="195"/>
      <c r="BO22" s="195"/>
      <c r="BP22" s="195"/>
      <c r="BQ22" s="195"/>
    </row>
    <row r="23" spans="1:69" ht="18.75" customHeight="1">
      <c r="A23" s="304" t="s">
        <v>39</v>
      </c>
      <c r="B23" s="262">
        <v>248204.0827523373</v>
      </c>
      <c r="C23" s="305">
        <v>39</v>
      </c>
      <c r="D23" s="296">
        <v>0</v>
      </c>
      <c r="E23" s="267">
        <v>26</v>
      </c>
      <c r="F23" s="166">
        <v>0</v>
      </c>
      <c r="G23" s="165">
        <v>23</v>
      </c>
      <c r="H23" s="166">
        <v>0</v>
      </c>
      <c r="I23" s="165">
        <v>24</v>
      </c>
      <c r="J23" s="166">
        <v>0</v>
      </c>
      <c r="K23" s="165">
        <v>27</v>
      </c>
      <c r="L23" s="166">
        <v>0</v>
      </c>
      <c r="M23" s="165">
        <v>51</v>
      </c>
      <c r="N23" s="166">
        <v>0</v>
      </c>
      <c r="O23" s="165">
        <v>57</v>
      </c>
      <c r="P23" s="166">
        <v>1</v>
      </c>
      <c r="Q23" s="167">
        <v>47</v>
      </c>
      <c r="R23" s="169">
        <v>0</v>
      </c>
      <c r="S23" s="167">
        <v>19</v>
      </c>
      <c r="T23" s="169">
        <v>0</v>
      </c>
      <c r="U23" s="167">
        <v>13</v>
      </c>
      <c r="V23" s="169">
        <v>0</v>
      </c>
      <c r="W23" s="167">
        <v>10</v>
      </c>
      <c r="X23" s="169">
        <v>0</v>
      </c>
      <c r="Y23" s="167">
        <v>6</v>
      </c>
      <c r="Z23" s="169">
        <v>0</v>
      </c>
      <c r="AA23" s="167">
        <v>342</v>
      </c>
      <c r="AB23" s="369">
        <v>1</v>
      </c>
      <c r="AC23" s="298">
        <f t="shared" si="0"/>
        <v>2.855472989897303</v>
      </c>
      <c r="AD23" s="307">
        <f t="shared" si="1"/>
        <v>0.29239766081871343</v>
      </c>
      <c r="AE23" s="307">
        <f t="shared" si="2"/>
        <v>137.78983657623957</v>
      </c>
      <c r="AF23" s="162"/>
      <c r="AH23" s="388"/>
      <c r="AI23" s="300"/>
      <c r="AJ23" s="301"/>
      <c r="AK23" s="301"/>
      <c r="AL23" s="405"/>
      <c r="AM23" s="406"/>
      <c r="AN23" s="141"/>
      <c r="BN23" s="195"/>
      <c r="BO23" s="195"/>
      <c r="BP23" s="195"/>
      <c r="BQ23" s="195"/>
    </row>
    <row r="24" spans="1:69" ht="13.5" customHeight="1">
      <c r="A24" s="304" t="s">
        <v>40</v>
      </c>
      <c r="B24" s="262">
        <v>132548.49322160255</v>
      </c>
      <c r="C24" s="305">
        <v>6</v>
      </c>
      <c r="D24" s="296">
        <v>0</v>
      </c>
      <c r="E24" s="267">
        <v>4</v>
      </c>
      <c r="F24" s="166">
        <v>0</v>
      </c>
      <c r="G24" s="165">
        <v>9</v>
      </c>
      <c r="H24" s="166">
        <v>0</v>
      </c>
      <c r="I24" s="165">
        <v>5</v>
      </c>
      <c r="J24" s="166">
        <v>0</v>
      </c>
      <c r="K24" s="165">
        <v>5</v>
      </c>
      <c r="L24" s="166">
        <v>0</v>
      </c>
      <c r="M24" s="165">
        <v>11</v>
      </c>
      <c r="N24" s="166">
        <v>0</v>
      </c>
      <c r="O24" s="165">
        <v>34</v>
      </c>
      <c r="P24" s="166">
        <v>0</v>
      </c>
      <c r="Q24" s="167">
        <v>27</v>
      </c>
      <c r="R24" s="169">
        <v>0</v>
      </c>
      <c r="S24" s="167">
        <v>33</v>
      </c>
      <c r="T24" s="169">
        <v>0</v>
      </c>
      <c r="U24" s="167">
        <v>11</v>
      </c>
      <c r="V24" s="169">
        <v>0</v>
      </c>
      <c r="W24" s="167">
        <v>13</v>
      </c>
      <c r="X24" s="169">
        <v>0</v>
      </c>
      <c r="Y24" s="167">
        <v>8</v>
      </c>
      <c r="Z24" s="169">
        <v>0</v>
      </c>
      <c r="AA24" s="167">
        <v>166</v>
      </c>
      <c r="AB24" s="369">
        <v>0</v>
      </c>
      <c r="AC24" s="298">
        <f t="shared" si="0"/>
        <v>1.3859898138098021</v>
      </c>
      <c r="AD24" s="307">
        <f t="shared" si="1"/>
        <v>0</v>
      </c>
      <c r="AE24" s="307">
        <f t="shared" si="2"/>
        <v>125.23718373959274</v>
      </c>
      <c r="AF24" s="162"/>
      <c r="AH24" s="388"/>
      <c r="AI24" s="300"/>
      <c r="AJ24" s="301"/>
      <c r="AK24" s="301"/>
      <c r="AL24" s="405"/>
      <c r="AM24" s="406"/>
      <c r="AN24" s="141"/>
      <c r="BN24" s="195"/>
      <c r="BO24" s="195"/>
      <c r="BP24" s="195"/>
      <c r="BQ24" s="195"/>
    </row>
    <row r="25" spans="1:69" ht="17.25" customHeight="1">
      <c r="A25" s="304" t="s">
        <v>41</v>
      </c>
      <c r="B25" s="262">
        <v>755771.89796628011</v>
      </c>
      <c r="C25" s="305">
        <v>20</v>
      </c>
      <c r="D25" s="296">
        <v>0</v>
      </c>
      <c r="E25" s="267">
        <v>6</v>
      </c>
      <c r="F25" s="166">
        <v>0</v>
      </c>
      <c r="G25" s="165">
        <v>4</v>
      </c>
      <c r="H25" s="166">
        <v>0</v>
      </c>
      <c r="I25" s="165">
        <v>3</v>
      </c>
      <c r="J25" s="166">
        <v>0</v>
      </c>
      <c r="K25" s="165">
        <v>15</v>
      </c>
      <c r="L25" s="166">
        <v>0</v>
      </c>
      <c r="M25" s="165">
        <v>28</v>
      </c>
      <c r="N25" s="166">
        <v>0</v>
      </c>
      <c r="O25" s="165">
        <v>33</v>
      </c>
      <c r="P25" s="166">
        <v>0</v>
      </c>
      <c r="Q25" s="167">
        <v>53</v>
      </c>
      <c r="R25" s="169">
        <v>0</v>
      </c>
      <c r="S25" s="167">
        <v>38</v>
      </c>
      <c r="T25" s="169">
        <v>0</v>
      </c>
      <c r="U25" s="167">
        <v>19</v>
      </c>
      <c r="V25" s="169">
        <v>0</v>
      </c>
      <c r="W25" s="167">
        <v>12</v>
      </c>
      <c r="X25" s="169">
        <v>0</v>
      </c>
      <c r="Y25" s="167">
        <v>5</v>
      </c>
      <c r="Z25" s="169">
        <v>0</v>
      </c>
      <c r="AA25" s="167">
        <v>236</v>
      </c>
      <c r="AB25" s="369">
        <v>0</v>
      </c>
      <c r="AC25" s="298">
        <f t="shared" si="0"/>
        <v>1.9704433497536946</v>
      </c>
      <c r="AD25" s="307">
        <f t="shared" si="1"/>
        <v>0</v>
      </c>
      <c r="AE25" s="307">
        <f t="shared" si="2"/>
        <v>31.226352902913771</v>
      </c>
      <c r="AF25" s="162"/>
      <c r="AH25" s="388"/>
      <c r="AI25" s="300"/>
      <c r="AJ25" s="301"/>
      <c r="AK25" s="301"/>
      <c r="AL25" s="405"/>
      <c r="AM25" s="406"/>
      <c r="AN25" s="141"/>
      <c r="BN25" s="195"/>
      <c r="BO25" s="195"/>
      <c r="BP25" s="195"/>
      <c r="BQ25" s="195"/>
    </row>
    <row r="26" spans="1:69" ht="18.75" customHeight="1">
      <c r="A26" s="304" t="s">
        <v>42</v>
      </c>
      <c r="B26" s="262">
        <v>1258746.8301050947</v>
      </c>
      <c r="C26" s="305">
        <v>33</v>
      </c>
      <c r="D26" s="296">
        <v>0</v>
      </c>
      <c r="E26" s="267">
        <v>10</v>
      </c>
      <c r="F26" s="166">
        <v>0</v>
      </c>
      <c r="G26" s="165">
        <v>20</v>
      </c>
      <c r="H26" s="166">
        <v>0</v>
      </c>
      <c r="I26" s="165">
        <v>8</v>
      </c>
      <c r="J26" s="166">
        <v>0</v>
      </c>
      <c r="K26" s="165">
        <v>26</v>
      </c>
      <c r="L26" s="166">
        <v>0</v>
      </c>
      <c r="M26" s="165">
        <v>14</v>
      </c>
      <c r="N26" s="166">
        <v>0</v>
      </c>
      <c r="O26" s="165">
        <v>36</v>
      </c>
      <c r="P26" s="166">
        <v>0</v>
      </c>
      <c r="Q26" s="167">
        <v>50</v>
      </c>
      <c r="R26" s="169">
        <v>0</v>
      </c>
      <c r="S26" s="167">
        <v>56</v>
      </c>
      <c r="T26" s="169">
        <v>0</v>
      </c>
      <c r="U26" s="167">
        <v>23</v>
      </c>
      <c r="V26" s="169">
        <v>0</v>
      </c>
      <c r="W26" s="167">
        <v>10</v>
      </c>
      <c r="X26" s="169">
        <v>0</v>
      </c>
      <c r="Y26" s="167">
        <v>21</v>
      </c>
      <c r="Z26" s="169">
        <v>1</v>
      </c>
      <c r="AA26" s="167">
        <v>307</v>
      </c>
      <c r="AB26" s="369">
        <v>1</v>
      </c>
      <c r="AC26" s="298">
        <f t="shared" si="0"/>
        <v>2.5632462219253571</v>
      </c>
      <c r="AD26" s="307">
        <f t="shared" si="1"/>
        <v>0.32573289902280128</v>
      </c>
      <c r="AE26" s="307">
        <f t="shared" si="2"/>
        <v>24.389336493849846</v>
      </c>
      <c r="AF26" s="162"/>
      <c r="AH26" s="388"/>
      <c r="AI26" s="300"/>
      <c r="AJ26" s="301"/>
      <c r="AK26" s="301"/>
      <c r="AL26" s="405"/>
      <c r="AM26" s="406"/>
      <c r="AN26" s="141"/>
      <c r="BN26" s="195"/>
      <c r="BO26" s="195"/>
      <c r="BP26" s="195"/>
      <c r="BQ26" s="195"/>
    </row>
    <row r="27" spans="1:69" ht="17.25" customHeight="1">
      <c r="A27" s="304" t="s">
        <v>43</v>
      </c>
      <c r="B27" s="262">
        <v>206053.17664365214</v>
      </c>
      <c r="C27" s="305">
        <v>2</v>
      </c>
      <c r="D27" s="296">
        <v>0</v>
      </c>
      <c r="E27" s="267">
        <v>1</v>
      </c>
      <c r="F27" s="166">
        <v>0</v>
      </c>
      <c r="G27" s="165">
        <v>1</v>
      </c>
      <c r="H27" s="166">
        <v>0</v>
      </c>
      <c r="I27" s="165">
        <v>0</v>
      </c>
      <c r="J27" s="166">
        <v>0</v>
      </c>
      <c r="K27" s="165">
        <v>5</v>
      </c>
      <c r="L27" s="166">
        <v>0</v>
      </c>
      <c r="M27" s="165">
        <v>5</v>
      </c>
      <c r="N27" s="166">
        <v>0</v>
      </c>
      <c r="O27" s="165">
        <v>27</v>
      </c>
      <c r="P27" s="166">
        <v>0</v>
      </c>
      <c r="Q27" s="167">
        <v>31</v>
      </c>
      <c r="R27" s="169">
        <v>0</v>
      </c>
      <c r="S27" s="167">
        <v>11</v>
      </c>
      <c r="T27" s="401">
        <v>0</v>
      </c>
      <c r="U27" s="167">
        <v>7</v>
      </c>
      <c r="V27" s="401">
        <v>0</v>
      </c>
      <c r="W27" s="167">
        <v>3</v>
      </c>
      <c r="X27" s="169">
        <v>0</v>
      </c>
      <c r="Y27" s="167">
        <v>1</v>
      </c>
      <c r="Z27" s="169">
        <v>0</v>
      </c>
      <c r="AA27" s="167">
        <v>94</v>
      </c>
      <c r="AB27" s="369">
        <v>0</v>
      </c>
      <c r="AC27" s="298">
        <f t="shared" si="0"/>
        <v>0.78483760541036984</v>
      </c>
      <c r="AD27" s="307">
        <f t="shared" si="1"/>
        <v>0</v>
      </c>
      <c r="AE27" s="307">
        <f t="shared" si="2"/>
        <v>45.619291840651101</v>
      </c>
      <c r="AF27" s="162"/>
      <c r="AH27" s="388"/>
      <c r="AI27" s="300"/>
      <c r="AJ27" s="301"/>
      <c r="AK27" s="301"/>
      <c r="AL27" s="405"/>
      <c r="AM27" s="406"/>
      <c r="AN27" s="141"/>
      <c r="BP27" s="195"/>
      <c r="BQ27" s="195"/>
    </row>
    <row r="28" spans="1:69" ht="15.75" customHeight="1">
      <c r="A28" s="267" t="s">
        <v>44</v>
      </c>
      <c r="B28" s="370">
        <v>48619.192652028549</v>
      </c>
      <c r="C28" s="267">
        <v>0</v>
      </c>
      <c r="D28" s="296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1</v>
      </c>
      <c r="N28" s="267">
        <v>0</v>
      </c>
      <c r="O28" s="267">
        <v>3</v>
      </c>
      <c r="P28" s="402">
        <v>0</v>
      </c>
      <c r="Q28" s="267">
        <v>6</v>
      </c>
      <c r="R28" s="267">
        <v>0</v>
      </c>
      <c r="S28" s="267">
        <v>2</v>
      </c>
      <c r="T28" s="402">
        <v>0</v>
      </c>
      <c r="U28" s="267">
        <v>0</v>
      </c>
      <c r="V28" s="402">
        <v>0</v>
      </c>
      <c r="W28" s="267">
        <v>2</v>
      </c>
      <c r="X28" s="267">
        <v>0</v>
      </c>
      <c r="Y28" s="267">
        <v>0</v>
      </c>
      <c r="Z28" s="267">
        <v>0</v>
      </c>
      <c r="AA28" s="267">
        <v>14</v>
      </c>
      <c r="AB28" s="371">
        <v>0</v>
      </c>
      <c r="AC28" s="298">
        <f t="shared" si="0"/>
        <v>0.11689070718877849</v>
      </c>
      <c r="AD28" s="307">
        <f t="shared" si="1"/>
        <v>0</v>
      </c>
      <c r="AE28" s="307">
        <f t="shared" si="2"/>
        <v>28.795212829219768</v>
      </c>
      <c r="AF28" s="162"/>
      <c r="AH28" s="388"/>
      <c r="AI28" s="300"/>
      <c r="AJ28" s="301"/>
      <c r="AK28" s="301"/>
      <c r="AL28" s="405"/>
      <c r="AM28" s="406"/>
      <c r="AN28" s="141"/>
      <c r="BP28" s="195"/>
      <c r="BQ28" s="195"/>
    </row>
    <row r="29" spans="1:69" ht="18.75" customHeight="1">
      <c r="A29" s="267" t="s">
        <v>45</v>
      </c>
      <c r="B29" s="370">
        <v>77361.106687741179</v>
      </c>
      <c r="C29" s="267">
        <v>7</v>
      </c>
      <c r="D29" s="296">
        <v>0</v>
      </c>
      <c r="E29" s="267">
        <v>6</v>
      </c>
      <c r="F29" s="267">
        <v>0</v>
      </c>
      <c r="G29" s="267">
        <v>4</v>
      </c>
      <c r="H29" s="267">
        <v>0</v>
      </c>
      <c r="I29" s="267">
        <v>5</v>
      </c>
      <c r="J29" s="267">
        <v>0</v>
      </c>
      <c r="K29" s="267">
        <v>3</v>
      </c>
      <c r="L29" s="267">
        <v>0</v>
      </c>
      <c r="M29" s="267">
        <v>8</v>
      </c>
      <c r="N29" s="267">
        <v>0</v>
      </c>
      <c r="O29" s="267">
        <v>21</v>
      </c>
      <c r="P29" s="402">
        <v>0</v>
      </c>
      <c r="Q29" s="267">
        <v>9</v>
      </c>
      <c r="R29" s="267">
        <v>0</v>
      </c>
      <c r="S29" s="267">
        <v>7</v>
      </c>
      <c r="T29" s="402">
        <v>0</v>
      </c>
      <c r="U29" s="267">
        <v>5</v>
      </c>
      <c r="V29" s="402">
        <v>0</v>
      </c>
      <c r="W29" s="267">
        <v>3</v>
      </c>
      <c r="X29" s="267">
        <v>0</v>
      </c>
      <c r="Y29" s="267">
        <v>1</v>
      </c>
      <c r="Z29" s="267">
        <v>0</v>
      </c>
      <c r="AA29" s="267">
        <v>79</v>
      </c>
      <c r="AB29" s="371">
        <v>0</v>
      </c>
      <c r="AC29" s="372">
        <f t="shared" si="0"/>
        <v>0.65959756199382147</v>
      </c>
      <c r="AD29" s="310">
        <f t="shared" si="1"/>
        <v>0</v>
      </c>
      <c r="AE29" s="310">
        <f>SUM(AA29)*100000/B29</f>
        <v>102.11849775995839</v>
      </c>
      <c r="AF29" s="162"/>
      <c r="AH29" s="403"/>
      <c r="AI29" s="300"/>
      <c r="AJ29" s="301"/>
      <c r="AK29" s="301"/>
      <c r="AL29" s="405"/>
      <c r="AM29" s="406"/>
      <c r="AN29" s="141"/>
    </row>
    <row r="30" spans="1:69" ht="18.75" customHeight="1">
      <c r="A30" s="304" t="s">
        <v>80</v>
      </c>
      <c r="B30" s="373">
        <v>857199.2552484289</v>
      </c>
      <c r="C30" s="374">
        <v>30</v>
      </c>
      <c r="D30" s="296">
        <v>0</v>
      </c>
      <c r="E30" s="374">
        <v>17</v>
      </c>
      <c r="F30" s="374">
        <v>0</v>
      </c>
      <c r="G30" s="374">
        <v>13</v>
      </c>
      <c r="H30" s="374">
        <v>0</v>
      </c>
      <c r="I30" s="374">
        <v>21</v>
      </c>
      <c r="J30" s="374">
        <v>0</v>
      </c>
      <c r="K30" s="374">
        <v>20</v>
      </c>
      <c r="L30" s="374">
        <v>0</v>
      </c>
      <c r="M30" s="374">
        <v>102</v>
      </c>
      <c r="N30" s="374">
        <v>0</v>
      </c>
      <c r="O30" s="374">
        <v>186</v>
      </c>
      <c r="P30" s="404">
        <v>1</v>
      </c>
      <c r="Q30" s="374">
        <v>133</v>
      </c>
      <c r="R30" s="374">
        <v>1</v>
      </c>
      <c r="S30" s="374">
        <v>102</v>
      </c>
      <c r="T30" s="404">
        <v>1</v>
      </c>
      <c r="U30" s="374">
        <v>69</v>
      </c>
      <c r="V30" s="404">
        <v>0</v>
      </c>
      <c r="W30" s="374">
        <v>48</v>
      </c>
      <c r="X30" s="374">
        <v>0</v>
      </c>
      <c r="Y30" s="374">
        <v>22</v>
      </c>
      <c r="Z30" s="374">
        <v>0</v>
      </c>
      <c r="AA30" s="374">
        <v>763</v>
      </c>
      <c r="AB30" s="375">
        <v>3</v>
      </c>
      <c r="AC30" s="372">
        <f t="shared" si="0"/>
        <v>6.370543541788428</v>
      </c>
      <c r="AD30" s="310">
        <f t="shared" si="1"/>
        <v>0.39318479685452162</v>
      </c>
      <c r="AE30" s="310">
        <f>SUM(AA30)*100000/B30</f>
        <v>89.010809952100516</v>
      </c>
      <c r="AF30" s="162"/>
      <c r="AH30" s="403"/>
      <c r="AI30" s="300"/>
      <c r="AJ30" s="301"/>
      <c r="AK30" s="301"/>
      <c r="AL30" s="405"/>
      <c r="AM30" s="406"/>
      <c r="AN30" s="141"/>
    </row>
    <row r="31" spans="1:69" ht="13.5" customHeight="1">
      <c r="A31" s="183" t="s">
        <v>16</v>
      </c>
      <c r="B31" s="184">
        <f>SUM(B6:B30)</f>
        <v>18214376.629819576</v>
      </c>
      <c r="C31" s="274">
        <f>SUM(C6:C30)</f>
        <v>928</v>
      </c>
      <c r="D31" s="312">
        <f t="shared" ref="D31:AB31" si="3">SUM(D6:D30)</f>
        <v>0</v>
      </c>
      <c r="E31" s="274">
        <f t="shared" si="3"/>
        <v>506</v>
      </c>
      <c r="F31" s="312">
        <f t="shared" si="3"/>
        <v>0</v>
      </c>
      <c r="G31" s="274">
        <f t="shared" si="3"/>
        <v>358</v>
      </c>
      <c r="H31" s="312">
        <f t="shared" si="3"/>
        <v>0</v>
      </c>
      <c r="I31" s="274">
        <f t="shared" si="3"/>
        <v>269</v>
      </c>
      <c r="J31" s="312">
        <f t="shared" si="3"/>
        <v>0</v>
      </c>
      <c r="K31" s="274">
        <f t="shared" si="3"/>
        <v>505</v>
      </c>
      <c r="L31" s="312">
        <f t="shared" si="3"/>
        <v>1</v>
      </c>
      <c r="M31" s="274">
        <f t="shared" si="3"/>
        <v>849</v>
      </c>
      <c r="N31" s="274">
        <f t="shared" si="3"/>
        <v>0</v>
      </c>
      <c r="O31" s="274">
        <f t="shared" si="3"/>
        <v>2055</v>
      </c>
      <c r="P31" s="312">
        <f t="shared" si="3"/>
        <v>5</v>
      </c>
      <c r="Q31" s="274">
        <f t="shared" si="3"/>
        <v>2434</v>
      </c>
      <c r="R31" s="274">
        <f t="shared" si="3"/>
        <v>3</v>
      </c>
      <c r="S31" s="274">
        <f t="shared" si="3"/>
        <v>1724</v>
      </c>
      <c r="T31" s="312">
        <f t="shared" si="3"/>
        <v>5</v>
      </c>
      <c r="U31" s="274">
        <f t="shared" si="3"/>
        <v>1027</v>
      </c>
      <c r="V31" s="312">
        <f t="shared" si="3"/>
        <v>1</v>
      </c>
      <c r="W31" s="274">
        <f t="shared" si="3"/>
        <v>773</v>
      </c>
      <c r="X31" s="274">
        <f t="shared" si="3"/>
        <v>0</v>
      </c>
      <c r="Y31" s="274">
        <f t="shared" si="3"/>
        <v>549</v>
      </c>
      <c r="Z31" s="274">
        <f t="shared" si="3"/>
        <v>1</v>
      </c>
      <c r="AA31" s="274">
        <f t="shared" si="3"/>
        <v>11977</v>
      </c>
      <c r="AB31" s="312">
        <f t="shared" si="3"/>
        <v>16</v>
      </c>
      <c r="AC31" s="190">
        <f>SUM(AC6:AC30)</f>
        <v>100</v>
      </c>
      <c r="AD31" s="376">
        <f t="shared" si="1"/>
        <v>0.13358937964431827</v>
      </c>
      <c r="AE31" s="192">
        <f t="shared" si="2"/>
        <v>65.755750215420022</v>
      </c>
      <c r="AF31" s="193"/>
      <c r="AH31" s="141"/>
      <c r="AI31" s="257"/>
      <c r="AJ31" s="257"/>
      <c r="AK31" s="257"/>
      <c r="AL31" s="313"/>
      <c r="AM31" s="314"/>
      <c r="AN31" s="141"/>
      <c r="AO31" s="325"/>
    </row>
    <row r="32" spans="1:69" ht="22.5" customHeight="1">
      <c r="A32" s="194" t="s">
        <v>72</v>
      </c>
      <c r="D32" s="196"/>
      <c r="E32" s="197"/>
      <c r="F32" s="197"/>
      <c r="G32" s="198"/>
      <c r="H32" s="197"/>
      <c r="I32" s="197"/>
      <c r="J32" s="197"/>
      <c r="K32" s="197"/>
      <c r="L32" s="198" t="s">
        <v>63</v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AH32" s="141"/>
      <c r="AI32" s="315"/>
      <c r="AJ32" s="300"/>
      <c r="AK32" s="300"/>
      <c r="AL32" s="257"/>
      <c r="AM32" s="257"/>
      <c r="AN32" s="141"/>
    </row>
    <row r="33" spans="2:40" ht="16">
      <c r="AH33" s="280"/>
      <c r="AI33" s="281"/>
      <c r="AJ33" s="257"/>
      <c r="AK33" s="257"/>
      <c r="AL33" s="257"/>
      <c r="AM33" s="257"/>
      <c r="AN33" s="141"/>
    </row>
    <row r="34" spans="2:40" ht="18">
      <c r="C34" s="394"/>
      <c r="E34" s="394"/>
      <c r="G34" s="394"/>
      <c r="I34" s="394"/>
      <c r="K34" s="394"/>
      <c r="M34" s="394"/>
      <c r="O34" s="394"/>
      <c r="Q34" s="394"/>
      <c r="S34" s="394"/>
      <c r="U34" s="394"/>
      <c r="W34" s="394"/>
      <c r="AH34" s="317"/>
      <c r="AI34" s="281"/>
      <c r="AJ34" s="257"/>
      <c r="AK34" s="257"/>
      <c r="AL34" s="257"/>
      <c r="AM34" s="257"/>
      <c r="AN34" s="141"/>
    </row>
    <row r="35" spans="2:40" ht="14">
      <c r="C35" s="395"/>
      <c r="D35" s="283"/>
      <c r="E35" s="395"/>
      <c r="F35" s="283"/>
      <c r="G35" s="395"/>
      <c r="H35" s="283"/>
      <c r="I35" s="395"/>
      <c r="J35" s="283"/>
      <c r="K35" s="395"/>
      <c r="L35" s="283"/>
      <c r="M35" s="395"/>
      <c r="N35" s="283"/>
      <c r="O35" s="395"/>
      <c r="P35" s="283"/>
      <c r="Q35" s="395"/>
      <c r="R35" s="283"/>
      <c r="S35" s="395"/>
      <c r="T35" s="283"/>
      <c r="U35" s="395"/>
      <c r="V35" s="283"/>
      <c r="W35" s="395"/>
      <c r="X35" s="282"/>
      <c r="AH35" s="320"/>
      <c r="AM35" s="407"/>
      <c r="AN35" s="407"/>
    </row>
    <row r="36" spans="2:40" ht="14"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AA36" s="282"/>
      <c r="AM36" s="407"/>
      <c r="AN36" s="408"/>
    </row>
    <row r="37" spans="2:40" ht="14">
      <c r="B37" s="282"/>
      <c r="O37" s="396"/>
      <c r="P37" s="391"/>
      <c r="Q37" s="397"/>
      <c r="R37" s="397"/>
      <c r="S37" s="284"/>
      <c r="T37" s="285"/>
      <c r="U37" s="285"/>
      <c r="V37" s="139"/>
      <c r="AM37" s="407"/>
      <c r="AN37" s="408"/>
    </row>
    <row r="38" spans="2:40" ht="14">
      <c r="O38" s="396"/>
      <c r="P38" s="391"/>
      <c r="Q38" s="397"/>
      <c r="R38" s="397"/>
      <c r="S38" s="284"/>
      <c r="T38" s="285"/>
      <c r="U38" s="285"/>
      <c r="V38" s="139"/>
      <c r="AM38" s="407"/>
      <c r="AN38" s="408"/>
    </row>
    <row r="39" spans="2:40" ht="14">
      <c r="O39" s="396"/>
      <c r="P39" s="391"/>
      <c r="Q39" s="397"/>
      <c r="R39" s="397"/>
      <c r="S39" s="284"/>
      <c r="T39" s="285"/>
      <c r="U39" s="285"/>
      <c r="V39" s="139"/>
      <c r="AM39" s="407"/>
      <c r="AN39" s="408"/>
    </row>
    <row r="40" spans="2:40" ht="14">
      <c r="O40" s="396"/>
      <c r="P40" s="391"/>
      <c r="Q40" s="397"/>
      <c r="R40" s="397"/>
      <c r="S40" s="284"/>
      <c r="T40" s="285"/>
      <c r="U40" s="139"/>
      <c r="V40" s="139"/>
      <c r="AH40" s="326"/>
      <c r="AM40" s="407"/>
      <c r="AN40" s="408"/>
    </row>
    <row r="41" spans="2:40" ht="14">
      <c r="O41" s="396"/>
      <c r="P41" s="396"/>
      <c r="Q41" s="396"/>
      <c r="R41" s="396"/>
      <c r="S41" s="284"/>
      <c r="T41" s="285"/>
      <c r="U41" s="139"/>
      <c r="V41" s="139"/>
      <c r="AM41" s="407"/>
      <c r="AN41" s="408"/>
    </row>
    <row r="42" spans="2:40" ht="14">
      <c r="O42" s="396"/>
      <c r="P42" s="391"/>
      <c r="Q42" s="397"/>
      <c r="R42" s="397"/>
      <c r="S42" s="284"/>
      <c r="T42" s="285"/>
      <c r="U42" s="139"/>
      <c r="V42" s="139"/>
      <c r="AM42" s="407"/>
      <c r="AN42" s="408"/>
    </row>
    <row r="43" spans="2:40" ht="14">
      <c r="O43" s="396"/>
      <c r="P43" s="391"/>
      <c r="Q43" s="397"/>
      <c r="R43" s="397"/>
      <c r="S43" s="284"/>
      <c r="T43" s="285"/>
      <c r="U43" s="139"/>
      <c r="V43" s="139"/>
      <c r="AM43" s="407"/>
      <c r="AN43" s="408"/>
    </row>
    <row r="44" spans="2:40" ht="14">
      <c r="O44" s="396"/>
      <c r="P44" s="391"/>
      <c r="Q44" s="397"/>
      <c r="R44" s="397"/>
      <c r="S44" s="284"/>
      <c r="T44" s="285"/>
      <c r="U44" s="139"/>
      <c r="V44" s="139"/>
      <c r="AM44" s="407"/>
      <c r="AN44" s="408"/>
    </row>
    <row r="45" spans="2:40" ht="14">
      <c r="O45" s="396"/>
      <c r="P45" s="391"/>
      <c r="Q45" s="397"/>
      <c r="R45" s="397"/>
      <c r="S45" s="284"/>
      <c r="T45" s="285"/>
      <c r="U45" s="139"/>
      <c r="V45" s="139"/>
      <c r="AM45" s="407"/>
      <c r="AN45" s="408"/>
    </row>
    <row r="46" spans="2:40" ht="14">
      <c r="O46" s="396"/>
      <c r="P46" s="391"/>
      <c r="Q46" s="397"/>
      <c r="R46" s="397"/>
      <c r="S46" s="284"/>
      <c r="T46" s="285"/>
      <c r="U46" s="139"/>
      <c r="V46" s="139"/>
      <c r="AM46" s="407"/>
      <c r="AN46" s="408"/>
    </row>
    <row r="47" spans="2:40" ht="14">
      <c r="O47" s="396"/>
      <c r="P47" s="391"/>
      <c r="Q47" s="397"/>
      <c r="R47" s="397"/>
      <c r="S47" s="284"/>
      <c r="T47" s="285"/>
      <c r="U47" s="139"/>
      <c r="V47" s="139"/>
      <c r="AM47" s="407"/>
      <c r="AN47" s="408"/>
    </row>
    <row r="48" spans="2:40" ht="14">
      <c r="O48" s="396"/>
      <c r="P48" s="391"/>
      <c r="Q48" s="397"/>
      <c r="R48" s="397"/>
      <c r="S48" s="284"/>
      <c r="T48" s="285"/>
      <c r="U48" s="139"/>
      <c r="V48" s="139"/>
      <c r="AM48" s="407"/>
      <c r="AN48" s="408"/>
    </row>
    <row r="49" spans="15:40" ht="14">
      <c r="O49" s="396"/>
      <c r="P49" s="391"/>
      <c r="Q49" s="397"/>
      <c r="R49" s="397"/>
      <c r="S49" s="284"/>
      <c r="T49" s="285"/>
      <c r="U49" s="139"/>
      <c r="V49" s="139"/>
      <c r="AM49" s="407"/>
      <c r="AN49" s="408"/>
    </row>
    <row r="50" spans="15:40" ht="14">
      <c r="O50" s="396"/>
      <c r="P50" s="391"/>
      <c r="Q50" s="397"/>
      <c r="R50" s="397"/>
      <c r="S50" s="284"/>
      <c r="T50" s="285"/>
      <c r="U50" s="139"/>
      <c r="V50" s="139"/>
      <c r="AM50" s="407"/>
      <c r="AN50" s="408"/>
    </row>
    <row r="51" spans="15:40" ht="14">
      <c r="O51" s="396"/>
      <c r="P51" s="391"/>
      <c r="Q51" s="397"/>
      <c r="R51" s="397"/>
      <c r="S51" s="284"/>
      <c r="T51" s="285"/>
      <c r="U51" s="139"/>
      <c r="V51" s="139"/>
      <c r="AM51" s="407"/>
      <c r="AN51" s="408"/>
    </row>
    <row r="52" spans="15:40" ht="14">
      <c r="O52" s="396"/>
      <c r="P52" s="391"/>
      <c r="Q52" s="397"/>
      <c r="R52" s="397"/>
      <c r="S52" s="398"/>
      <c r="T52" s="139"/>
      <c r="U52" s="139"/>
      <c r="V52" s="139"/>
      <c r="AM52" s="407"/>
      <c r="AN52" s="408"/>
    </row>
    <row r="53" spans="15:40" ht="14">
      <c r="O53" s="396"/>
      <c r="P53" s="391"/>
      <c r="Q53" s="397"/>
      <c r="R53" s="397"/>
      <c r="S53" s="399"/>
      <c r="T53" s="139"/>
      <c r="U53" s="139"/>
      <c r="V53" s="139"/>
      <c r="AM53" s="407"/>
      <c r="AN53" s="408"/>
    </row>
    <row r="54" spans="15:40" ht="14">
      <c r="O54" s="396"/>
      <c r="P54" s="391"/>
      <c r="Q54" s="397"/>
      <c r="R54" s="397"/>
      <c r="S54" s="398"/>
      <c r="T54" s="139"/>
      <c r="U54" s="139"/>
      <c r="V54" s="139"/>
      <c r="AM54" s="407"/>
      <c r="AN54" s="408"/>
    </row>
    <row r="55" spans="15:40" ht="14">
      <c r="O55" s="396"/>
      <c r="P55" s="391"/>
      <c r="Q55" s="397"/>
      <c r="R55" s="397"/>
      <c r="S55" s="399"/>
      <c r="T55" s="139"/>
      <c r="U55" s="139"/>
      <c r="V55" s="139"/>
      <c r="AM55" s="407"/>
      <c r="AN55" s="408"/>
    </row>
    <row r="56" spans="15:40" ht="14">
      <c r="O56" s="396"/>
      <c r="P56" s="391"/>
      <c r="Q56" s="397"/>
      <c r="R56" s="397"/>
      <c r="S56" s="398"/>
      <c r="T56" s="139"/>
      <c r="U56" s="139"/>
      <c r="V56" s="139"/>
      <c r="AM56" s="407"/>
      <c r="AN56" s="408"/>
    </row>
    <row r="57" spans="15:40" ht="14">
      <c r="O57" s="396"/>
      <c r="P57" s="391"/>
      <c r="Q57" s="397"/>
      <c r="R57" s="397"/>
      <c r="S57" s="398"/>
      <c r="T57" s="139"/>
      <c r="U57" s="139"/>
      <c r="V57" s="139"/>
      <c r="AM57" s="407"/>
      <c r="AN57" s="408"/>
    </row>
    <row r="58" spans="15:40" ht="14">
      <c r="O58" s="396"/>
      <c r="P58" s="391"/>
      <c r="Q58" s="397"/>
      <c r="R58" s="397"/>
      <c r="S58" s="399"/>
      <c r="T58" s="139"/>
      <c r="U58" s="139"/>
      <c r="V58" s="139"/>
      <c r="AM58" s="407"/>
      <c r="AN58" s="408"/>
    </row>
    <row r="59" spans="15:40" ht="14">
      <c r="O59" s="396"/>
      <c r="P59" s="391"/>
      <c r="Q59" s="397"/>
      <c r="R59" s="397"/>
      <c r="S59" s="398"/>
      <c r="T59" s="139"/>
      <c r="U59" s="139"/>
      <c r="V59" s="139"/>
      <c r="AM59" s="407"/>
      <c r="AN59" s="408"/>
    </row>
    <row r="60" spans="15:40" ht="14">
      <c r="O60" s="396"/>
      <c r="P60" s="391"/>
      <c r="Q60" s="397"/>
      <c r="R60" s="397"/>
      <c r="S60" s="398"/>
      <c r="T60" s="139"/>
      <c r="U60" s="139"/>
      <c r="V60" s="139"/>
      <c r="AM60" s="407"/>
      <c r="AN60" s="408"/>
    </row>
    <row r="61" spans="15:40" ht="14">
      <c r="O61" s="396"/>
      <c r="P61" s="391"/>
      <c r="Q61" s="397"/>
      <c r="R61" s="397"/>
      <c r="S61" s="399"/>
      <c r="T61" s="139"/>
      <c r="U61" s="139"/>
      <c r="V61" s="139"/>
      <c r="AM61" s="407"/>
      <c r="AN61" s="408"/>
    </row>
    <row r="62" spans="15:40" ht="14">
      <c r="O62" s="396"/>
      <c r="P62" s="391"/>
      <c r="Q62" s="397"/>
      <c r="R62" s="397"/>
      <c r="S62" s="399"/>
      <c r="T62" s="139"/>
      <c r="U62" s="139"/>
      <c r="V62" s="139"/>
    </row>
    <row r="63" spans="15:40" ht="14">
      <c r="O63" s="396"/>
      <c r="P63" s="391"/>
      <c r="Q63" s="397"/>
      <c r="R63" s="397"/>
      <c r="S63" s="399"/>
      <c r="T63" s="139"/>
      <c r="U63" s="139"/>
      <c r="V63" s="139"/>
    </row>
    <row r="64" spans="15:40" ht="14">
      <c r="O64" s="396"/>
      <c r="P64" s="391"/>
      <c r="Q64" s="397"/>
      <c r="R64" s="397"/>
      <c r="S64" s="399"/>
      <c r="T64" s="139"/>
      <c r="U64" s="139"/>
      <c r="V64" s="139"/>
    </row>
    <row r="65" spans="15:22" ht="14">
      <c r="O65" s="396"/>
      <c r="P65" s="391"/>
      <c r="Q65" s="397"/>
      <c r="R65" s="397"/>
      <c r="S65" s="398"/>
      <c r="T65" s="139"/>
      <c r="U65" s="139"/>
      <c r="V65" s="139"/>
    </row>
    <row r="66" spans="15:22" ht="14">
      <c r="O66" s="396"/>
      <c r="P66" s="391"/>
      <c r="Q66" s="397"/>
      <c r="R66" s="397"/>
      <c r="S66" s="399"/>
      <c r="T66" s="139"/>
      <c r="U66" s="139"/>
      <c r="V66" s="139"/>
    </row>
    <row r="67" spans="15:22" ht="14">
      <c r="O67" s="396"/>
      <c r="P67" s="391"/>
      <c r="Q67" s="397"/>
      <c r="R67" s="397"/>
      <c r="S67" s="399"/>
      <c r="T67" s="139"/>
      <c r="U67" s="139"/>
      <c r="V67" s="139"/>
    </row>
    <row r="68" spans="15:22" ht="14">
      <c r="O68" s="396"/>
      <c r="P68" s="391"/>
      <c r="Q68" s="397"/>
      <c r="R68" s="397"/>
      <c r="S68" s="399"/>
      <c r="T68" s="139"/>
      <c r="U68" s="139"/>
      <c r="V68" s="139"/>
    </row>
    <row r="69" spans="15:22">
      <c r="O69" s="139"/>
      <c r="P69" s="139"/>
      <c r="Q69" s="139"/>
      <c r="R69" s="139"/>
      <c r="S69" s="139"/>
      <c r="T69" s="139"/>
      <c r="U69" s="139"/>
      <c r="V69" s="139"/>
    </row>
    <row r="70" spans="15:22">
      <c r="O70" s="139"/>
      <c r="P70" s="139"/>
      <c r="Q70" s="139"/>
      <c r="R70" s="139"/>
      <c r="S70" s="139"/>
      <c r="T70" s="139"/>
      <c r="U70" s="139"/>
      <c r="V70" s="139"/>
    </row>
    <row r="71" spans="15:22">
      <c r="O71" s="139"/>
      <c r="P71" s="139"/>
      <c r="Q71" s="139"/>
      <c r="R71" s="139"/>
      <c r="S71" s="139"/>
      <c r="T71" s="139"/>
      <c r="U71" s="139"/>
      <c r="V71" s="139"/>
    </row>
    <row r="72" spans="15:22">
      <c r="O72" s="139"/>
      <c r="P72" s="139"/>
      <c r="Q72" s="139"/>
      <c r="R72" s="139"/>
      <c r="S72" s="139"/>
      <c r="T72" s="139"/>
      <c r="U72" s="139"/>
      <c r="V72" s="139"/>
    </row>
    <row r="73" spans="15:22">
      <c r="O73" s="139"/>
      <c r="P73" s="139"/>
      <c r="Q73" s="139"/>
      <c r="R73" s="139"/>
      <c r="S73" s="139"/>
      <c r="T73" s="139"/>
      <c r="U73" s="139"/>
      <c r="V73" s="139"/>
    </row>
    <row r="74" spans="15:22">
      <c r="O74" s="139"/>
      <c r="P74" s="139"/>
      <c r="Q74" s="139"/>
      <c r="R74" s="139"/>
      <c r="S74" s="139"/>
      <c r="T74" s="139"/>
      <c r="U74" s="139"/>
      <c r="V74" s="139"/>
    </row>
    <row r="75" spans="15:22">
      <c r="O75" s="139"/>
      <c r="P75" s="139"/>
      <c r="Q75" s="139"/>
      <c r="R75" s="139"/>
      <c r="S75" s="139"/>
      <c r="T75" s="139"/>
      <c r="U75" s="139"/>
      <c r="V75" s="139"/>
    </row>
    <row r="76" spans="15:22">
      <c r="O76" s="139"/>
      <c r="P76" s="139"/>
      <c r="Q76" s="139"/>
      <c r="R76" s="139"/>
      <c r="S76" s="139"/>
      <c r="T76" s="139"/>
      <c r="U76" s="139"/>
      <c r="V76" s="139"/>
    </row>
    <row r="77" spans="15:22">
      <c r="O77" s="139"/>
      <c r="P77" s="139"/>
      <c r="Q77" s="139"/>
      <c r="R77" s="139"/>
      <c r="S77" s="139"/>
      <c r="T77" s="139"/>
      <c r="U77" s="139"/>
      <c r="V77" s="139"/>
    </row>
    <row r="78" spans="15:22">
      <c r="O78" s="139"/>
      <c r="P78" s="139"/>
      <c r="Q78" s="139"/>
      <c r="R78" s="139"/>
      <c r="S78" s="139"/>
      <c r="T78" s="139"/>
      <c r="U78" s="139"/>
      <c r="V78" s="139"/>
    </row>
    <row r="79" spans="15:22">
      <c r="O79" s="139"/>
      <c r="P79" s="139"/>
      <c r="Q79" s="139"/>
      <c r="R79" s="139"/>
      <c r="S79" s="139"/>
      <c r="T79" s="139"/>
      <c r="U79" s="139"/>
      <c r="V79" s="139"/>
    </row>
    <row r="80" spans="15:22">
      <c r="O80" s="139"/>
      <c r="P80" s="139"/>
      <c r="Q80" s="139"/>
      <c r="R80" s="139"/>
      <c r="S80" s="139"/>
      <c r="T80" s="139"/>
      <c r="U80" s="139"/>
      <c r="V80" s="139"/>
    </row>
    <row r="81" spans="15:22">
      <c r="O81" s="139"/>
      <c r="P81" s="139"/>
      <c r="Q81" s="139"/>
      <c r="R81" s="139"/>
      <c r="S81" s="139"/>
      <c r="T81" s="139"/>
      <c r="U81" s="139"/>
      <c r="V81" s="139"/>
    </row>
    <row r="82" spans="15:22">
      <c r="O82" s="139"/>
      <c r="P82" s="139"/>
      <c r="Q82" s="139"/>
      <c r="R82" s="139"/>
      <c r="S82" s="139"/>
      <c r="T82" s="139"/>
      <c r="U82" s="139"/>
      <c r="V82" s="139"/>
    </row>
    <row r="83" spans="15:22">
      <c r="O83" s="139"/>
      <c r="P83" s="139"/>
      <c r="Q83" s="139"/>
      <c r="R83" s="139"/>
      <c r="S83" s="139"/>
      <c r="T83" s="139"/>
      <c r="U83" s="139"/>
      <c r="V83" s="139"/>
    </row>
    <row r="84" spans="15:22">
      <c r="O84" s="139"/>
      <c r="P84" s="139"/>
      <c r="Q84" s="139"/>
      <c r="R84" s="139"/>
      <c r="S84" s="139"/>
      <c r="T84" s="139"/>
      <c r="U84" s="139"/>
      <c r="V84" s="139"/>
    </row>
    <row r="85" spans="15:22">
      <c r="O85" s="139"/>
      <c r="P85" s="139"/>
      <c r="Q85" s="139"/>
      <c r="R85" s="139"/>
      <c r="S85" s="139"/>
      <c r="T85" s="139"/>
      <c r="U85" s="139"/>
      <c r="V85" s="139"/>
    </row>
    <row r="86" spans="15:22">
      <c r="O86" s="139"/>
      <c r="P86" s="139"/>
      <c r="Q86" s="139"/>
      <c r="R86" s="139"/>
      <c r="S86" s="139"/>
      <c r="T86" s="139"/>
      <c r="U86" s="139"/>
      <c r="V86" s="139"/>
    </row>
    <row r="87" spans="15:22">
      <c r="O87" s="139"/>
      <c r="P87" s="139"/>
      <c r="Q87" s="139"/>
      <c r="R87" s="139"/>
      <c r="S87" s="139"/>
      <c r="T87" s="139"/>
      <c r="U87" s="139"/>
      <c r="V87" s="139"/>
    </row>
    <row r="88" spans="15:22">
      <c r="O88" s="139"/>
      <c r="P88" s="139"/>
      <c r="Q88" s="139"/>
      <c r="R88" s="139"/>
      <c r="S88" s="139"/>
      <c r="T88" s="139"/>
      <c r="U88" s="139"/>
      <c r="V88" s="139"/>
    </row>
    <row r="89" spans="15:22">
      <c r="O89" s="139"/>
      <c r="P89" s="139"/>
      <c r="Q89" s="139"/>
      <c r="R89" s="139"/>
      <c r="S89" s="139"/>
      <c r="T89" s="139"/>
      <c r="U89" s="139"/>
      <c r="V89" s="139"/>
    </row>
    <row r="90" spans="15:22">
      <c r="O90" s="139"/>
      <c r="P90" s="139"/>
      <c r="Q90" s="139"/>
      <c r="R90" s="139"/>
      <c r="S90" s="139"/>
      <c r="T90" s="139"/>
      <c r="U90" s="139"/>
      <c r="V90" s="139"/>
    </row>
    <row r="91" spans="15:22">
      <c r="O91" s="139"/>
      <c r="P91" s="139"/>
      <c r="Q91" s="139"/>
      <c r="R91" s="139"/>
      <c r="S91" s="139"/>
      <c r="T91" s="139"/>
      <c r="U91" s="139"/>
      <c r="V91" s="139"/>
    </row>
    <row r="92" spans="15:22">
      <c r="O92" s="139"/>
      <c r="P92" s="139"/>
      <c r="Q92" s="139"/>
      <c r="R92" s="139"/>
      <c r="S92" s="139"/>
      <c r="T92" s="139"/>
      <c r="U92" s="139"/>
      <c r="V92" s="139"/>
    </row>
    <row r="93" spans="15:22">
      <c r="O93" s="139"/>
      <c r="P93" s="139"/>
      <c r="Q93" s="139"/>
      <c r="R93" s="139"/>
      <c r="S93" s="139"/>
      <c r="T93" s="139"/>
      <c r="U93" s="139"/>
      <c r="V93" s="139"/>
    </row>
    <row r="94" spans="15:22">
      <c r="O94" s="139"/>
      <c r="P94" s="139"/>
      <c r="Q94" s="139"/>
      <c r="R94" s="139"/>
      <c r="S94" s="139"/>
      <c r="T94" s="139"/>
      <c r="U94" s="139"/>
      <c r="V94" s="139"/>
    </row>
    <row r="95" spans="15:22">
      <c r="O95" s="139"/>
      <c r="P95" s="139"/>
      <c r="Q95" s="139"/>
      <c r="R95" s="139"/>
      <c r="S95" s="139"/>
      <c r="T95" s="139"/>
      <c r="U95" s="139"/>
      <c r="V95" s="139"/>
    </row>
    <row r="96" spans="15:22">
      <c r="O96" s="139"/>
      <c r="P96" s="139"/>
      <c r="Q96" s="139"/>
      <c r="R96" s="139"/>
      <c r="S96" s="139"/>
      <c r="T96" s="139"/>
      <c r="U96" s="139"/>
      <c r="V96" s="139"/>
    </row>
    <row r="97" spans="15:22">
      <c r="O97" s="139"/>
      <c r="P97" s="139"/>
      <c r="Q97" s="139"/>
      <c r="R97" s="139"/>
      <c r="S97" s="139"/>
      <c r="T97" s="139"/>
      <c r="U97" s="139"/>
      <c r="V97" s="139"/>
    </row>
    <row r="98" spans="15:22">
      <c r="O98" s="139"/>
      <c r="P98" s="139"/>
      <c r="Q98" s="139"/>
      <c r="R98" s="139"/>
      <c r="S98" s="139"/>
      <c r="T98" s="139"/>
      <c r="U98" s="139"/>
      <c r="V98" s="139"/>
    </row>
    <row r="99" spans="15:22">
      <c r="O99" s="139"/>
      <c r="P99" s="139"/>
      <c r="Q99" s="139"/>
      <c r="R99" s="139"/>
      <c r="S99" s="139"/>
      <c r="T99" s="139"/>
      <c r="U99" s="139"/>
      <c r="V99" s="139"/>
    </row>
    <row r="100" spans="15:22">
      <c r="O100" s="139"/>
      <c r="P100" s="139"/>
      <c r="Q100" s="139"/>
      <c r="R100" s="139"/>
      <c r="S100" s="139"/>
      <c r="T100" s="139"/>
      <c r="U100" s="139"/>
      <c r="V100" s="139"/>
    </row>
    <row r="101" spans="15:22">
      <c r="O101" s="139"/>
      <c r="P101" s="139"/>
      <c r="Q101" s="139"/>
      <c r="R101" s="139"/>
      <c r="S101" s="139"/>
      <c r="T101" s="139"/>
      <c r="U101" s="139"/>
      <c r="V101" s="139"/>
    </row>
    <row r="102" spans="15:22">
      <c r="O102" s="139"/>
      <c r="P102" s="139"/>
      <c r="Q102" s="139"/>
      <c r="R102" s="139"/>
      <c r="S102" s="139"/>
      <c r="T102" s="139"/>
      <c r="U102" s="139"/>
      <c r="V102" s="139"/>
    </row>
    <row r="103" spans="15:22">
      <c r="O103" s="139"/>
      <c r="P103" s="139"/>
      <c r="Q103" s="139"/>
      <c r="R103" s="139"/>
      <c r="S103" s="139"/>
      <c r="T103" s="139"/>
      <c r="U103" s="139"/>
      <c r="V103" s="139"/>
    </row>
    <row r="104" spans="15:22">
      <c r="O104" s="139"/>
      <c r="P104" s="139"/>
      <c r="Q104" s="139"/>
      <c r="R104" s="139"/>
      <c r="S104" s="139"/>
      <c r="T104" s="139"/>
      <c r="U104" s="139"/>
      <c r="V104" s="139"/>
    </row>
    <row r="105" spans="15:22">
      <c r="O105" s="139"/>
      <c r="P105" s="139"/>
      <c r="Q105" s="139"/>
      <c r="R105" s="139"/>
      <c r="S105" s="139"/>
      <c r="T105" s="139"/>
      <c r="U105" s="139"/>
      <c r="V105" s="139"/>
    </row>
    <row r="106" spans="15:22">
      <c r="O106" s="139"/>
      <c r="P106" s="139"/>
      <c r="Q106" s="139"/>
      <c r="R106" s="139"/>
      <c r="S106" s="139"/>
      <c r="T106" s="139"/>
      <c r="U106" s="139"/>
      <c r="V106" s="139"/>
    </row>
    <row r="107" spans="15:22">
      <c r="O107" s="139"/>
      <c r="P107" s="139"/>
      <c r="Q107" s="139"/>
      <c r="R107" s="139"/>
      <c r="S107" s="139"/>
      <c r="T107" s="139"/>
      <c r="U107" s="139"/>
      <c r="V107" s="139"/>
    </row>
    <row r="108" spans="15:22">
      <c r="O108" s="139"/>
      <c r="P108" s="139"/>
      <c r="Q108" s="139"/>
      <c r="R108" s="139"/>
      <c r="S108" s="139"/>
      <c r="T108" s="139"/>
      <c r="U108" s="139"/>
      <c r="V108" s="139"/>
    </row>
    <row r="109" spans="15:22">
      <c r="O109" s="139"/>
      <c r="P109" s="139"/>
      <c r="Q109" s="139"/>
      <c r="R109" s="139"/>
      <c r="S109" s="139"/>
      <c r="T109" s="139"/>
      <c r="U109" s="139"/>
      <c r="V109" s="139"/>
    </row>
    <row r="110" spans="15:22">
      <c r="O110" s="139"/>
      <c r="P110" s="139"/>
      <c r="Q110" s="139"/>
      <c r="R110" s="139"/>
      <c r="S110" s="139"/>
      <c r="T110" s="139"/>
      <c r="U110" s="139"/>
      <c r="V110" s="139"/>
    </row>
    <row r="111" spans="15:22">
      <c r="O111" s="139"/>
      <c r="P111" s="139"/>
      <c r="Q111" s="139"/>
      <c r="R111" s="139"/>
      <c r="S111" s="139"/>
      <c r="T111" s="139"/>
      <c r="U111" s="139"/>
      <c r="V111" s="139"/>
    </row>
    <row r="112" spans="15:22">
      <c r="O112" s="139"/>
      <c r="P112" s="139"/>
      <c r="Q112" s="139"/>
      <c r="R112" s="139"/>
      <c r="S112" s="139"/>
      <c r="T112" s="139"/>
      <c r="U112" s="139"/>
      <c r="V112" s="139"/>
    </row>
    <row r="113" spans="15:22">
      <c r="O113" s="139"/>
      <c r="P113" s="139"/>
      <c r="Q113" s="139"/>
      <c r="R113" s="139"/>
      <c r="S113" s="139"/>
      <c r="T113" s="139"/>
      <c r="U113" s="139"/>
      <c r="V113" s="139"/>
    </row>
    <row r="114" spans="15:22">
      <c r="O114" s="139"/>
      <c r="P114" s="139"/>
      <c r="Q114" s="139"/>
      <c r="R114" s="139"/>
      <c r="S114" s="139"/>
      <c r="T114" s="139"/>
      <c r="U114" s="139"/>
      <c r="V114" s="139"/>
    </row>
    <row r="115" spans="15:22">
      <c r="O115" s="139"/>
      <c r="P115" s="139"/>
      <c r="Q115" s="139"/>
      <c r="R115" s="139"/>
      <c r="S115" s="139"/>
      <c r="T115" s="139"/>
      <c r="U115" s="139"/>
      <c r="V115" s="139"/>
    </row>
    <row r="116" spans="15:22">
      <c r="O116" s="139"/>
      <c r="P116" s="139"/>
      <c r="Q116" s="139"/>
      <c r="R116" s="139"/>
      <c r="S116" s="139"/>
      <c r="T116" s="139"/>
      <c r="U116" s="139"/>
      <c r="V116" s="139"/>
    </row>
    <row r="117" spans="15:22">
      <c r="O117" s="139"/>
      <c r="P117" s="139"/>
      <c r="Q117" s="139"/>
      <c r="R117" s="139"/>
      <c r="S117" s="139"/>
      <c r="T117" s="139"/>
      <c r="U117" s="139"/>
      <c r="V117" s="139"/>
    </row>
    <row r="118" spans="15:22">
      <c r="O118" s="139"/>
      <c r="P118" s="139"/>
      <c r="Q118" s="139"/>
      <c r="R118" s="139"/>
      <c r="S118" s="139"/>
      <c r="T118" s="139"/>
      <c r="U118" s="139"/>
      <c r="V118" s="139"/>
    </row>
    <row r="119" spans="15:22">
      <c r="O119" s="139"/>
      <c r="P119" s="139"/>
      <c r="Q119" s="139"/>
      <c r="R119" s="139"/>
      <c r="S119" s="139"/>
      <c r="T119" s="139"/>
      <c r="U119" s="139"/>
      <c r="V119" s="139"/>
    </row>
    <row r="120" spans="15:22">
      <c r="O120" s="139"/>
      <c r="P120" s="139"/>
      <c r="Q120" s="139"/>
      <c r="R120" s="139"/>
      <c r="S120" s="139"/>
      <c r="T120" s="139"/>
      <c r="U120" s="139"/>
      <c r="V120" s="139"/>
    </row>
    <row r="121" spans="15:22">
      <c r="O121" s="139"/>
      <c r="P121" s="139"/>
      <c r="Q121" s="139"/>
      <c r="R121" s="139"/>
      <c r="S121" s="139"/>
      <c r="T121" s="139"/>
      <c r="U121" s="139"/>
      <c r="V121" s="139"/>
    </row>
    <row r="122" spans="15:22">
      <c r="O122" s="139"/>
      <c r="P122" s="139"/>
      <c r="Q122" s="139"/>
      <c r="R122" s="139"/>
      <c r="S122" s="139"/>
      <c r="T122" s="139"/>
      <c r="U122" s="139"/>
      <c r="V122" s="139"/>
    </row>
    <row r="123" spans="15:22">
      <c r="O123" s="139"/>
      <c r="P123" s="139"/>
      <c r="Q123" s="139"/>
      <c r="R123" s="139"/>
      <c r="S123" s="139"/>
      <c r="T123" s="139"/>
      <c r="U123" s="139"/>
      <c r="V123" s="139"/>
    </row>
    <row r="124" spans="15:22">
      <c r="O124" s="139"/>
      <c r="P124" s="139"/>
      <c r="Q124" s="139"/>
      <c r="R124" s="139"/>
      <c r="S124" s="139"/>
      <c r="T124" s="139"/>
      <c r="U124" s="139"/>
      <c r="V124" s="139"/>
    </row>
    <row r="125" spans="15:22">
      <c r="O125" s="139"/>
      <c r="P125" s="139"/>
      <c r="Q125" s="139"/>
      <c r="R125" s="139"/>
      <c r="S125" s="139"/>
      <c r="T125" s="139"/>
      <c r="U125" s="139"/>
      <c r="V125" s="139"/>
    </row>
    <row r="126" spans="15:22">
      <c r="O126" s="139"/>
      <c r="P126" s="139"/>
      <c r="Q126" s="139"/>
      <c r="R126" s="139"/>
      <c r="S126" s="139"/>
      <c r="T126" s="139"/>
      <c r="U126" s="139"/>
      <c r="V126" s="139"/>
    </row>
    <row r="127" spans="15:22">
      <c r="O127" s="139"/>
      <c r="P127" s="139"/>
      <c r="Q127" s="139"/>
      <c r="R127" s="139"/>
      <c r="S127" s="139"/>
      <c r="T127" s="139"/>
      <c r="U127" s="139"/>
      <c r="V127" s="139"/>
    </row>
    <row r="128" spans="15:22">
      <c r="O128" s="139"/>
      <c r="P128" s="139"/>
      <c r="Q128" s="139"/>
      <c r="R128" s="139"/>
      <c r="S128" s="139"/>
      <c r="T128" s="139"/>
      <c r="U128" s="139"/>
      <c r="V128" s="139"/>
    </row>
    <row r="129" spans="15:22">
      <c r="O129" s="139"/>
      <c r="P129" s="139"/>
      <c r="Q129" s="139"/>
      <c r="R129" s="139"/>
      <c r="S129" s="139"/>
      <c r="T129" s="139"/>
      <c r="U129" s="139"/>
      <c r="V129" s="139"/>
    </row>
    <row r="130" spans="15:22">
      <c r="O130" s="139"/>
      <c r="P130" s="139"/>
      <c r="Q130" s="139"/>
      <c r="R130" s="139"/>
      <c r="S130" s="139"/>
      <c r="T130" s="139"/>
      <c r="U130" s="139"/>
      <c r="V130" s="139"/>
    </row>
    <row r="131" spans="15:22">
      <c r="O131" s="139"/>
      <c r="P131" s="139"/>
      <c r="Q131" s="139"/>
      <c r="R131" s="139"/>
      <c r="S131" s="139"/>
      <c r="T131" s="139"/>
      <c r="U131" s="139"/>
      <c r="V131" s="139"/>
    </row>
    <row r="132" spans="15:22">
      <c r="O132" s="139"/>
      <c r="P132" s="139"/>
      <c r="Q132" s="139"/>
      <c r="R132" s="139"/>
      <c r="S132" s="139"/>
      <c r="T132" s="139"/>
      <c r="U132" s="139"/>
      <c r="V132" s="139"/>
    </row>
    <row r="133" spans="15:22">
      <c r="O133" s="139"/>
      <c r="P133" s="139"/>
      <c r="Q133" s="139"/>
      <c r="R133" s="139"/>
      <c r="S133" s="139"/>
      <c r="T133" s="139"/>
      <c r="U133" s="139"/>
      <c r="V133" s="139"/>
    </row>
    <row r="134" spans="15:22">
      <c r="O134" s="139"/>
      <c r="P134" s="139"/>
      <c r="Q134" s="139"/>
      <c r="R134" s="139"/>
      <c r="S134" s="139"/>
      <c r="T134" s="139"/>
      <c r="U134" s="139"/>
      <c r="V134" s="139"/>
    </row>
    <row r="135" spans="15:22">
      <c r="O135" s="139"/>
      <c r="P135" s="139"/>
      <c r="Q135" s="139"/>
      <c r="R135" s="139"/>
      <c r="S135" s="139"/>
      <c r="T135" s="139"/>
      <c r="U135" s="139"/>
      <c r="V135" s="139"/>
    </row>
    <row r="136" spans="15:22">
      <c r="O136" s="139"/>
      <c r="P136" s="139"/>
      <c r="Q136" s="139"/>
      <c r="R136" s="139"/>
      <c r="S136" s="139"/>
      <c r="T136" s="139"/>
      <c r="U136" s="139"/>
      <c r="V136" s="139"/>
    </row>
    <row r="137" spans="15:22">
      <c r="O137" s="139"/>
      <c r="P137" s="139"/>
      <c r="Q137" s="139"/>
      <c r="R137" s="139"/>
      <c r="S137" s="139"/>
      <c r="T137" s="139"/>
      <c r="U137" s="139"/>
      <c r="V137" s="139"/>
    </row>
    <row r="138" spans="15:22">
      <c r="O138" s="139"/>
      <c r="P138" s="139"/>
      <c r="Q138" s="139"/>
      <c r="R138" s="139"/>
      <c r="S138" s="139"/>
      <c r="T138" s="139"/>
      <c r="U138" s="139"/>
      <c r="V138" s="139"/>
    </row>
    <row r="139" spans="15:22">
      <c r="O139" s="139"/>
      <c r="P139" s="139"/>
      <c r="Q139" s="139"/>
      <c r="R139" s="139"/>
      <c r="S139" s="139"/>
      <c r="T139" s="139"/>
      <c r="U139" s="139"/>
      <c r="V139" s="139"/>
    </row>
    <row r="140" spans="15:22">
      <c r="O140" s="139"/>
      <c r="P140" s="139"/>
      <c r="Q140" s="139"/>
      <c r="R140" s="139"/>
      <c r="S140" s="139"/>
      <c r="T140" s="139"/>
      <c r="U140" s="139"/>
      <c r="V140" s="139"/>
    </row>
    <row r="141" spans="15:22">
      <c r="O141" s="139"/>
      <c r="P141" s="139"/>
      <c r="Q141" s="139"/>
      <c r="R141" s="139"/>
      <c r="S141" s="139"/>
      <c r="T141" s="139"/>
      <c r="U141" s="139"/>
      <c r="V141" s="139"/>
    </row>
    <row r="142" spans="15:22">
      <c r="O142" s="139"/>
      <c r="P142" s="139"/>
      <c r="Q142" s="139"/>
      <c r="R142" s="139"/>
      <c r="S142" s="139"/>
      <c r="T142" s="139"/>
      <c r="U142" s="139"/>
      <c r="V142" s="139"/>
    </row>
    <row r="143" spans="15:22">
      <c r="O143" s="139"/>
      <c r="P143" s="139"/>
      <c r="Q143" s="139"/>
      <c r="R143" s="139"/>
      <c r="S143" s="139"/>
      <c r="T143" s="139"/>
      <c r="U143" s="139"/>
      <c r="V143" s="139"/>
    </row>
    <row r="144" spans="15:22">
      <c r="O144" s="139"/>
      <c r="P144" s="139"/>
      <c r="Q144" s="139"/>
      <c r="R144" s="139"/>
      <c r="S144" s="139"/>
      <c r="T144" s="139"/>
      <c r="U144" s="139"/>
      <c r="V144" s="139"/>
    </row>
    <row r="145" spans="15:22">
      <c r="O145" s="139"/>
      <c r="P145" s="139"/>
      <c r="Q145" s="139"/>
      <c r="R145" s="139"/>
      <c r="S145" s="139"/>
      <c r="T145" s="139"/>
      <c r="U145" s="139"/>
      <c r="V145" s="139"/>
    </row>
    <row r="146" spans="15:22">
      <c r="O146" s="139"/>
      <c r="P146" s="139"/>
      <c r="Q146" s="139"/>
      <c r="R146" s="139"/>
      <c r="S146" s="139"/>
      <c r="T146" s="139"/>
      <c r="U146" s="139"/>
      <c r="V146" s="139"/>
    </row>
    <row r="147" spans="15:22">
      <c r="O147" s="139"/>
      <c r="P147" s="139"/>
      <c r="Q147" s="139"/>
      <c r="R147" s="139"/>
      <c r="S147" s="139"/>
      <c r="T147" s="139"/>
      <c r="U147" s="139"/>
      <c r="V147" s="139"/>
    </row>
    <row r="148" spans="15:22">
      <c r="O148" s="139"/>
      <c r="P148" s="139"/>
      <c r="Q148" s="139"/>
      <c r="R148" s="139"/>
      <c r="S148" s="139"/>
      <c r="T148" s="139"/>
      <c r="U148" s="139"/>
      <c r="V148" s="139"/>
    </row>
    <row r="149" spans="15:22">
      <c r="O149" s="139"/>
      <c r="P149" s="139"/>
      <c r="Q149" s="139"/>
      <c r="R149" s="139"/>
      <c r="S149" s="139"/>
      <c r="T149" s="139"/>
      <c r="U149" s="139"/>
      <c r="V149" s="139"/>
    </row>
    <row r="150" spans="15:22">
      <c r="O150" s="139"/>
      <c r="P150" s="139"/>
      <c r="Q150" s="139"/>
      <c r="R150" s="139"/>
      <c r="S150" s="139"/>
      <c r="T150" s="139"/>
      <c r="U150" s="139"/>
      <c r="V150" s="139"/>
    </row>
    <row r="151" spans="15:22">
      <c r="O151" s="139"/>
      <c r="P151" s="139"/>
      <c r="Q151" s="139"/>
      <c r="R151" s="139"/>
      <c r="S151" s="139"/>
      <c r="T151" s="139"/>
      <c r="U151" s="139"/>
      <c r="V151" s="139"/>
    </row>
    <row r="152" spans="15:22">
      <c r="O152" s="139"/>
      <c r="P152" s="139"/>
      <c r="Q152" s="139"/>
      <c r="R152" s="139"/>
      <c r="S152" s="139"/>
      <c r="T152" s="139"/>
      <c r="U152" s="139"/>
      <c r="V152" s="139"/>
    </row>
    <row r="153" spans="15:22">
      <c r="O153" s="139"/>
      <c r="P153" s="139"/>
      <c r="Q153" s="139"/>
      <c r="R153" s="139"/>
      <c r="S153" s="139"/>
      <c r="T153" s="139"/>
      <c r="U153" s="139"/>
      <c r="V153" s="139"/>
    </row>
    <row r="154" spans="15:22">
      <c r="O154" s="139"/>
      <c r="P154" s="139"/>
      <c r="Q154" s="139"/>
      <c r="R154" s="139"/>
      <c r="S154" s="139"/>
      <c r="T154" s="139"/>
      <c r="U154" s="139"/>
      <c r="V154" s="139"/>
    </row>
    <row r="155" spans="15:22">
      <c r="O155" s="139"/>
      <c r="P155" s="139"/>
      <c r="Q155" s="139"/>
      <c r="R155" s="139"/>
      <c r="S155" s="139"/>
      <c r="T155" s="139"/>
      <c r="U155" s="139"/>
      <c r="V155" s="139"/>
    </row>
    <row r="156" spans="15:22">
      <c r="O156" s="139"/>
      <c r="P156" s="139"/>
      <c r="Q156" s="139"/>
      <c r="R156" s="139"/>
      <c r="S156" s="139"/>
      <c r="T156" s="139"/>
      <c r="U156" s="139"/>
      <c r="V156" s="139"/>
    </row>
    <row r="157" spans="15:22">
      <c r="O157" s="139"/>
      <c r="P157" s="139"/>
      <c r="Q157" s="139"/>
      <c r="R157" s="139"/>
      <c r="S157" s="139"/>
      <c r="T157" s="139"/>
      <c r="U157" s="139"/>
      <c r="V157" s="139"/>
    </row>
    <row r="158" spans="15:22">
      <c r="O158" s="139"/>
      <c r="P158" s="139"/>
      <c r="Q158" s="139"/>
      <c r="R158" s="139"/>
      <c r="S158" s="139"/>
      <c r="T158" s="139"/>
      <c r="U158" s="139"/>
      <c r="V158" s="139"/>
    </row>
    <row r="159" spans="15:22">
      <c r="O159" s="139"/>
      <c r="P159" s="139"/>
      <c r="Q159" s="139"/>
      <c r="R159" s="139"/>
      <c r="S159" s="139"/>
      <c r="T159" s="139"/>
      <c r="U159" s="139"/>
      <c r="V159" s="139"/>
    </row>
    <row r="160" spans="15:22">
      <c r="O160" s="139"/>
      <c r="P160" s="139"/>
      <c r="Q160" s="139"/>
      <c r="R160" s="139"/>
      <c r="S160" s="139"/>
      <c r="T160" s="139"/>
      <c r="U160" s="139"/>
      <c r="V160" s="139"/>
    </row>
    <row r="161" spans="15:22">
      <c r="O161" s="139"/>
      <c r="P161" s="139"/>
      <c r="Q161" s="139"/>
      <c r="R161" s="139"/>
      <c r="S161" s="139"/>
      <c r="T161" s="139"/>
      <c r="U161" s="139"/>
      <c r="V161" s="139"/>
    </row>
    <row r="162" spans="15:22">
      <c r="O162" s="139"/>
      <c r="P162" s="139"/>
      <c r="Q162" s="139"/>
      <c r="R162" s="139"/>
      <c r="S162" s="139"/>
      <c r="T162" s="139"/>
      <c r="U162" s="139"/>
      <c r="V162" s="139"/>
    </row>
    <row r="163" spans="15:22">
      <c r="O163" s="139"/>
      <c r="P163" s="139"/>
      <c r="Q163" s="139"/>
      <c r="R163" s="139"/>
      <c r="S163" s="139"/>
      <c r="T163" s="139"/>
      <c r="U163" s="139"/>
      <c r="V163" s="139"/>
    </row>
    <row r="164" spans="15:22">
      <c r="O164" s="139"/>
      <c r="P164" s="139"/>
      <c r="Q164" s="139"/>
      <c r="R164" s="139"/>
      <c r="S164" s="139"/>
      <c r="T164" s="139"/>
      <c r="U164" s="139"/>
      <c r="V164" s="139"/>
    </row>
    <row r="165" spans="15:22">
      <c r="O165" s="139"/>
      <c r="P165" s="139"/>
      <c r="Q165" s="139"/>
      <c r="R165" s="139"/>
      <c r="S165" s="139"/>
      <c r="T165" s="139"/>
      <c r="U165" s="139"/>
      <c r="V165" s="139"/>
    </row>
    <row r="166" spans="15:22">
      <c r="O166" s="139"/>
      <c r="P166" s="139"/>
      <c r="Q166" s="139"/>
      <c r="R166" s="139"/>
      <c r="S166" s="139"/>
      <c r="T166" s="139"/>
      <c r="U166" s="139"/>
      <c r="V166" s="139"/>
    </row>
    <row r="167" spans="15:22">
      <c r="O167" s="139"/>
      <c r="P167" s="139"/>
      <c r="Q167" s="139"/>
      <c r="R167" s="139"/>
      <c r="S167" s="139"/>
      <c r="T167" s="139"/>
      <c r="U167" s="139"/>
      <c r="V167" s="139"/>
    </row>
    <row r="168" spans="15:22">
      <c r="O168" s="139"/>
      <c r="P168" s="139"/>
      <c r="Q168" s="139"/>
      <c r="R168" s="139"/>
      <c r="S168" s="139"/>
      <c r="T168" s="139"/>
      <c r="U168" s="139"/>
      <c r="V168" s="139"/>
    </row>
    <row r="169" spans="15:22">
      <c r="O169" s="139"/>
      <c r="P169" s="139"/>
      <c r="Q169" s="139"/>
      <c r="R169" s="139"/>
      <c r="S169" s="139"/>
      <c r="T169" s="139"/>
      <c r="U169" s="139"/>
      <c r="V169" s="139"/>
    </row>
    <row r="170" spans="15:22">
      <c r="O170" s="139"/>
      <c r="P170" s="139"/>
      <c r="Q170" s="139"/>
      <c r="R170" s="139"/>
      <c r="S170" s="139"/>
      <c r="T170" s="139"/>
      <c r="U170" s="139"/>
      <c r="V170" s="139"/>
    </row>
    <row r="171" spans="15:22">
      <c r="O171" s="139"/>
      <c r="P171" s="139"/>
      <c r="Q171" s="139"/>
      <c r="R171" s="139"/>
      <c r="S171" s="139"/>
      <c r="T171" s="139"/>
      <c r="U171" s="139"/>
      <c r="V171" s="139"/>
    </row>
    <row r="172" spans="15:22">
      <c r="O172" s="139"/>
      <c r="P172" s="139"/>
      <c r="Q172" s="139"/>
      <c r="R172" s="139"/>
      <c r="S172" s="139"/>
      <c r="T172" s="139"/>
      <c r="U172" s="139"/>
      <c r="V172" s="139"/>
    </row>
    <row r="173" spans="15:22">
      <c r="O173" s="139"/>
      <c r="P173" s="139"/>
      <c r="Q173" s="139"/>
      <c r="R173" s="139"/>
      <c r="S173" s="139"/>
      <c r="T173" s="139"/>
      <c r="U173" s="139"/>
      <c r="V173" s="139"/>
    </row>
    <row r="174" spans="15:22">
      <c r="O174" s="139"/>
      <c r="P174" s="139"/>
      <c r="Q174" s="139"/>
      <c r="R174" s="139"/>
      <c r="S174" s="139"/>
      <c r="T174" s="139"/>
      <c r="U174" s="139"/>
      <c r="V174" s="139"/>
    </row>
    <row r="175" spans="15:22">
      <c r="O175" s="139"/>
      <c r="P175" s="139"/>
      <c r="Q175" s="139"/>
      <c r="R175" s="139"/>
      <c r="S175" s="139"/>
      <c r="T175" s="139"/>
      <c r="U175" s="139"/>
      <c r="V175" s="139"/>
    </row>
    <row r="176" spans="15:22">
      <c r="O176" s="139"/>
      <c r="P176" s="139"/>
      <c r="Q176" s="139"/>
      <c r="R176" s="139"/>
      <c r="S176" s="139"/>
      <c r="T176" s="139"/>
      <c r="U176" s="139"/>
      <c r="V176" s="139"/>
    </row>
    <row r="177" spans="15:22">
      <c r="O177" s="139"/>
      <c r="P177" s="139"/>
      <c r="Q177" s="139"/>
      <c r="R177" s="139"/>
      <c r="S177" s="139"/>
      <c r="T177" s="139"/>
      <c r="U177" s="139"/>
      <c r="V177" s="139"/>
    </row>
    <row r="178" spans="15:22">
      <c r="O178" s="139"/>
      <c r="P178" s="139"/>
      <c r="Q178" s="139"/>
      <c r="R178" s="139"/>
      <c r="S178" s="139"/>
      <c r="T178" s="139"/>
      <c r="U178" s="139"/>
      <c r="V178" s="139"/>
    </row>
    <row r="179" spans="15:22">
      <c r="O179" s="139"/>
      <c r="P179" s="139"/>
      <c r="Q179" s="139"/>
      <c r="R179" s="139"/>
      <c r="S179" s="139"/>
      <c r="T179" s="139"/>
      <c r="U179" s="139"/>
      <c r="V179" s="139"/>
    </row>
    <row r="180" spans="15:22">
      <c r="O180" s="139"/>
      <c r="P180" s="139"/>
      <c r="Q180" s="139"/>
      <c r="R180" s="139"/>
      <c r="S180" s="139"/>
      <c r="T180" s="139"/>
      <c r="U180" s="139"/>
      <c r="V180" s="139"/>
    </row>
    <row r="181" spans="15:22">
      <c r="O181" s="139"/>
      <c r="P181" s="139"/>
      <c r="Q181" s="139"/>
      <c r="R181" s="139"/>
      <c r="S181" s="139"/>
      <c r="T181" s="139"/>
      <c r="U181" s="139"/>
      <c r="V181" s="139"/>
    </row>
    <row r="182" spans="15:22">
      <c r="O182" s="139"/>
      <c r="P182" s="139"/>
      <c r="Q182" s="139"/>
      <c r="R182" s="139"/>
      <c r="S182" s="139"/>
      <c r="T182" s="139"/>
      <c r="U182" s="139"/>
      <c r="V182" s="139"/>
    </row>
    <row r="183" spans="15:22">
      <c r="O183" s="139"/>
      <c r="P183" s="139"/>
      <c r="Q183" s="139"/>
      <c r="R183" s="139"/>
      <c r="S183" s="139"/>
      <c r="T183" s="139"/>
      <c r="U183" s="139"/>
      <c r="V183" s="139"/>
    </row>
    <row r="184" spans="15:22">
      <c r="O184" s="139"/>
      <c r="P184" s="139"/>
      <c r="Q184" s="139"/>
      <c r="R184" s="139"/>
      <c r="S184" s="139"/>
      <c r="T184" s="139"/>
      <c r="U184" s="139"/>
      <c r="V184" s="139"/>
    </row>
    <row r="185" spans="15:22">
      <c r="O185" s="139"/>
      <c r="P185" s="139"/>
      <c r="Q185" s="139"/>
      <c r="R185" s="139"/>
      <c r="S185" s="139"/>
      <c r="T185" s="139"/>
      <c r="U185" s="139"/>
      <c r="V185" s="139"/>
    </row>
    <row r="186" spans="15:22">
      <c r="O186" s="139"/>
      <c r="P186" s="139"/>
      <c r="Q186" s="139"/>
      <c r="R186" s="139"/>
      <c r="S186" s="139"/>
      <c r="T186" s="139"/>
      <c r="U186" s="139"/>
      <c r="V186" s="139"/>
    </row>
    <row r="187" spans="15:22">
      <c r="O187" s="139"/>
      <c r="P187" s="139"/>
      <c r="Q187" s="139"/>
      <c r="R187" s="139"/>
      <c r="S187" s="139"/>
      <c r="T187" s="139"/>
      <c r="U187" s="139"/>
      <c r="V187" s="139"/>
    </row>
    <row r="188" spans="15:22">
      <c r="O188" s="139"/>
      <c r="P188" s="139"/>
      <c r="Q188" s="139"/>
      <c r="R188" s="139"/>
      <c r="S188" s="139"/>
      <c r="T188" s="139"/>
      <c r="U188" s="139"/>
      <c r="V188" s="139"/>
    </row>
    <row r="189" spans="15:22">
      <c r="O189" s="139"/>
      <c r="P189" s="139"/>
      <c r="Q189" s="139"/>
      <c r="R189" s="139"/>
      <c r="S189" s="139"/>
      <c r="T189" s="139"/>
      <c r="U189" s="139"/>
      <c r="V189" s="139"/>
    </row>
    <row r="190" spans="15:22">
      <c r="O190" s="139"/>
      <c r="P190" s="139"/>
      <c r="Q190" s="139"/>
      <c r="R190" s="139"/>
      <c r="S190" s="139"/>
      <c r="T190" s="139"/>
      <c r="U190" s="139"/>
      <c r="V190" s="139"/>
    </row>
    <row r="191" spans="15:22">
      <c r="O191" s="139"/>
      <c r="P191" s="139"/>
      <c r="Q191" s="139"/>
      <c r="R191" s="139"/>
      <c r="S191" s="139"/>
      <c r="T191" s="139"/>
      <c r="U191" s="139"/>
      <c r="V191" s="139"/>
    </row>
    <row r="192" spans="15:22">
      <c r="O192" s="139"/>
      <c r="P192" s="139"/>
      <c r="Q192" s="139"/>
      <c r="R192" s="139"/>
      <c r="S192" s="139"/>
      <c r="T192" s="139"/>
      <c r="U192" s="139"/>
      <c r="V192" s="139"/>
    </row>
    <row r="193" spans="15:22">
      <c r="O193" s="139"/>
      <c r="P193" s="139"/>
      <c r="Q193" s="139"/>
      <c r="R193" s="139"/>
      <c r="S193" s="139"/>
      <c r="T193" s="139"/>
      <c r="U193" s="139"/>
      <c r="V193" s="139"/>
    </row>
    <row r="194" spans="15:22">
      <c r="O194" s="139"/>
      <c r="P194" s="139"/>
      <c r="Q194" s="139"/>
      <c r="R194" s="139"/>
      <c r="S194" s="139"/>
      <c r="T194" s="139"/>
      <c r="U194" s="139"/>
      <c r="V194" s="139"/>
    </row>
    <row r="195" spans="15:22">
      <c r="O195" s="139"/>
      <c r="P195" s="139"/>
      <c r="Q195" s="139"/>
      <c r="R195" s="139"/>
      <c r="S195" s="139"/>
      <c r="T195" s="139"/>
      <c r="U195" s="139"/>
      <c r="V195" s="139"/>
    </row>
    <row r="196" spans="15:22">
      <c r="O196" s="139"/>
      <c r="P196" s="139"/>
      <c r="Q196" s="139"/>
      <c r="R196" s="139"/>
      <c r="S196" s="139"/>
      <c r="T196" s="139"/>
      <c r="U196" s="139"/>
      <c r="V196" s="139"/>
    </row>
    <row r="197" spans="15:22">
      <c r="O197" s="139"/>
      <c r="P197" s="139"/>
      <c r="Q197" s="139"/>
      <c r="R197" s="139"/>
      <c r="S197" s="139"/>
      <c r="T197" s="139"/>
      <c r="U197" s="139"/>
      <c r="V197" s="139"/>
    </row>
    <row r="198" spans="15:22">
      <c r="O198" s="139"/>
      <c r="P198" s="139"/>
      <c r="Q198" s="139"/>
      <c r="R198" s="139"/>
      <c r="S198" s="139"/>
      <c r="T198" s="139"/>
      <c r="U198" s="139"/>
      <c r="V198" s="139"/>
    </row>
    <row r="199" spans="15:22">
      <c r="O199" s="139"/>
      <c r="P199" s="139"/>
      <c r="Q199" s="139"/>
      <c r="R199" s="139"/>
      <c r="S199" s="139"/>
      <c r="T199" s="139"/>
      <c r="U199" s="139"/>
      <c r="V199" s="139"/>
    </row>
    <row r="200" spans="15:22">
      <c r="O200" s="139"/>
      <c r="P200" s="139"/>
      <c r="Q200" s="139"/>
      <c r="R200" s="139"/>
      <c r="S200" s="139"/>
      <c r="T200" s="139"/>
      <c r="U200" s="139"/>
      <c r="V200" s="139"/>
    </row>
    <row r="201" spans="15:22">
      <c r="O201" s="139"/>
      <c r="P201" s="139"/>
      <c r="Q201" s="139"/>
      <c r="R201" s="139"/>
      <c r="S201" s="139"/>
      <c r="T201" s="139"/>
      <c r="U201" s="139"/>
      <c r="V201" s="139"/>
    </row>
    <row r="202" spans="15:22">
      <c r="O202" s="139"/>
      <c r="P202" s="139"/>
      <c r="Q202" s="139"/>
      <c r="R202" s="139"/>
      <c r="S202" s="139"/>
      <c r="T202" s="139"/>
      <c r="U202" s="139"/>
      <c r="V202" s="139"/>
    </row>
    <row r="203" spans="15:22">
      <c r="O203" s="139"/>
      <c r="P203" s="139"/>
      <c r="Q203" s="139"/>
      <c r="R203" s="139"/>
      <c r="S203" s="139"/>
      <c r="T203" s="139"/>
      <c r="U203" s="139"/>
      <c r="V203" s="139"/>
    </row>
    <row r="204" spans="15:22">
      <c r="O204" s="139"/>
      <c r="P204" s="139"/>
      <c r="Q204" s="139"/>
      <c r="R204" s="139"/>
      <c r="S204" s="139"/>
      <c r="T204" s="139"/>
      <c r="U204" s="139"/>
      <c r="V204" s="139"/>
    </row>
    <row r="205" spans="15:22">
      <c r="O205" s="139"/>
      <c r="P205" s="139"/>
      <c r="Q205" s="139"/>
      <c r="R205" s="139"/>
      <c r="S205" s="139"/>
      <c r="T205" s="139"/>
      <c r="U205" s="139"/>
      <c r="V205" s="139"/>
    </row>
    <row r="206" spans="15:22">
      <c r="O206" s="139"/>
      <c r="P206" s="139"/>
      <c r="Q206" s="139"/>
      <c r="R206" s="139"/>
      <c r="S206" s="139"/>
      <c r="T206" s="139"/>
      <c r="U206" s="139"/>
      <c r="V206" s="139"/>
    </row>
    <row r="207" spans="15:22">
      <c r="O207" s="139"/>
      <c r="P207" s="139"/>
      <c r="Q207" s="139"/>
      <c r="R207" s="139"/>
      <c r="S207" s="139"/>
      <c r="T207" s="139"/>
      <c r="U207" s="139"/>
      <c r="V207" s="139"/>
    </row>
    <row r="208" spans="15:22">
      <c r="O208" s="139"/>
      <c r="P208" s="139"/>
      <c r="Q208" s="139"/>
      <c r="R208" s="139"/>
      <c r="S208" s="139"/>
      <c r="T208" s="139"/>
      <c r="U208" s="139"/>
      <c r="V208" s="139"/>
    </row>
    <row r="209" spans="15:22">
      <c r="O209" s="139"/>
      <c r="P209" s="139"/>
      <c r="Q209" s="139"/>
      <c r="R209" s="139"/>
      <c r="S209" s="139"/>
      <c r="T209" s="139"/>
      <c r="U209" s="139"/>
      <c r="V209" s="139"/>
    </row>
    <row r="210" spans="15:22">
      <c r="O210" s="139"/>
      <c r="P210" s="139"/>
      <c r="Q210" s="139"/>
      <c r="R210" s="139"/>
      <c r="S210" s="139"/>
      <c r="T210" s="139"/>
      <c r="U210" s="139"/>
      <c r="V210" s="139"/>
    </row>
    <row r="211" spans="15:22">
      <c r="O211" s="139"/>
      <c r="P211" s="139"/>
      <c r="Q211" s="139"/>
      <c r="R211" s="139"/>
      <c r="S211" s="139"/>
      <c r="T211" s="139"/>
      <c r="U211" s="139"/>
      <c r="V211" s="139"/>
    </row>
    <row r="212" spans="15:22">
      <c r="O212" s="139"/>
      <c r="P212" s="139"/>
      <c r="Q212" s="139"/>
      <c r="R212" s="139"/>
      <c r="S212" s="139"/>
      <c r="T212" s="139"/>
      <c r="U212" s="139"/>
      <c r="V212" s="139"/>
    </row>
    <row r="213" spans="15:22">
      <c r="O213" s="139"/>
      <c r="P213" s="139"/>
      <c r="Q213" s="139"/>
      <c r="R213" s="139"/>
      <c r="S213" s="139"/>
      <c r="T213" s="139"/>
      <c r="U213" s="139"/>
      <c r="V213" s="139"/>
    </row>
    <row r="214" spans="15:22">
      <c r="O214" s="139"/>
      <c r="P214" s="139"/>
      <c r="Q214" s="139"/>
      <c r="R214" s="139"/>
      <c r="S214" s="139"/>
      <c r="T214" s="139"/>
      <c r="U214" s="139"/>
      <c r="V214" s="139"/>
    </row>
    <row r="215" spans="15:22">
      <c r="O215" s="139"/>
      <c r="P215" s="139"/>
      <c r="Q215" s="139"/>
      <c r="R215" s="139"/>
      <c r="S215" s="139"/>
      <c r="T215" s="139"/>
      <c r="U215" s="139"/>
      <c r="V215" s="139"/>
    </row>
    <row r="216" spans="15:22">
      <c r="O216" s="139"/>
      <c r="P216" s="139"/>
      <c r="Q216" s="139"/>
      <c r="R216" s="139"/>
      <c r="S216" s="139"/>
      <c r="T216" s="139"/>
      <c r="U216" s="139"/>
      <c r="V216" s="139"/>
    </row>
    <row r="217" spans="15:22">
      <c r="O217" s="139"/>
      <c r="P217" s="139"/>
      <c r="Q217" s="139"/>
      <c r="R217" s="139"/>
      <c r="S217" s="139"/>
      <c r="T217" s="139"/>
      <c r="U217" s="139"/>
      <c r="V217" s="139"/>
    </row>
    <row r="218" spans="15:22">
      <c r="O218" s="139"/>
      <c r="P218" s="139"/>
      <c r="Q218" s="139"/>
      <c r="R218" s="139"/>
      <c r="S218" s="139"/>
      <c r="T218" s="139"/>
      <c r="U218" s="139"/>
      <c r="V218" s="139"/>
    </row>
    <row r="219" spans="15:22">
      <c r="O219" s="139"/>
      <c r="P219" s="139"/>
      <c r="Q219" s="139"/>
      <c r="R219" s="139"/>
      <c r="S219" s="139"/>
      <c r="T219" s="139"/>
      <c r="U219" s="139"/>
      <c r="V219" s="139"/>
    </row>
    <row r="220" spans="15:22">
      <c r="O220" s="139"/>
      <c r="P220" s="139"/>
      <c r="Q220" s="139"/>
      <c r="R220" s="139"/>
      <c r="S220" s="139"/>
      <c r="T220" s="139"/>
      <c r="U220" s="139"/>
      <c r="V220" s="139"/>
    </row>
    <row r="221" spans="15:22">
      <c r="O221" s="139"/>
      <c r="P221" s="139"/>
      <c r="Q221" s="139"/>
      <c r="R221" s="139"/>
      <c r="S221" s="139"/>
      <c r="T221" s="139"/>
      <c r="U221" s="139"/>
      <c r="V221" s="139"/>
    </row>
    <row r="222" spans="15:22">
      <c r="O222" s="139"/>
      <c r="P222" s="139"/>
      <c r="Q222" s="139"/>
      <c r="R222" s="139"/>
      <c r="S222" s="139"/>
      <c r="T222" s="139"/>
      <c r="U222" s="139"/>
      <c r="V222" s="139"/>
    </row>
    <row r="223" spans="15:22">
      <c r="O223" s="139"/>
      <c r="P223" s="139"/>
      <c r="Q223" s="139"/>
      <c r="R223" s="139"/>
      <c r="S223" s="139"/>
      <c r="T223" s="139"/>
      <c r="U223" s="139"/>
      <c r="V223" s="139"/>
    </row>
    <row r="224" spans="15:22">
      <c r="O224" s="139"/>
      <c r="P224" s="139"/>
      <c r="Q224" s="139"/>
      <c r="R224" s="139"/>
      <c r="S224" s="139"/>
      <c r="T224" s="139"/>
      <c r="U224" s="139"/>
      <c r="V224" s="139"/>
    </row>
    <row r="225" spans="15:22">
      <c r="O225" s="139"/>
      <c r="P225" s="139"/>
      <c r="Q225" s="139"/>
      <c r="R225" s="139"/>
      <c r="S225" s="139"/>
      <c r="T225" s="139"/>
      <c r="U225" s="139"/>
      <c r="V225" s="139"/>
    </row>
    <row r="226" spans="15:22">
      <c r="O226" s="139"/>
      <c r="P226" s="139"/>
      <c r="Q226" s="139"/>
      <c r="R226" s="139"/>
      <c r="S226" s="139"/>
      <c r="T226" s="139"/>
      <c r="U226" s="139"/>
      <c r="V226" s="139"/>
    </row>
    <row r="227" spans="15:22">
      <c r="O227" s="139"/>
      <c r="P227" s="139"/>
      <c r="Q227" s="139"/>
      <c r="R227" s="139"/>
      <c r="S227" s="139"/>
      <c r="T227" s="139"/>
      <c r="U227" s="139"/>
      <c r="V227" s="139"/>
    </row>
    <row r="228" spans="15:22">
      <c r="O228" s="139"/>
      <c r="P228" s="139"/>
      <c r="Q228" s="139"/>
      <c r="R228" s="139"/>
      <c r="S228" s="139"/>
      <c r="T228" s="139"/>
      <c r="U228" s="139"/>
      <c r="V228" s="139"/>
    </row>
    <row r="229" spans="15:22">
      <c r="O229" s="139"/>
      <c r="P229" s="139"/>
      <c r="Q229" s="139"/>
      <c r="R229" s="139"/>
      <c r="S229" s="139"/>
      <c r="T229" s="139"/>
      <c r="U229" s="139"/>
      <c r="V229" s="139"/>
    </row>
    <row r="230" spans="15:22">
      <c r="O230" s="139"/>
      <c r="P230" s="139"/>
      <c r="Q230" s="139"/>
      <c r="R230" s="139"/>
      <c r="S230" s="139"/>
      <c r="T230" s="139"/>
      <c r="U230" s="139"/>
      <c r="V230" s="139"/>
    </row>
    <row r="231" spans="15:22">
      <c r="O231" s="139"/>
      <c r="P231" s="139"/>
      <c r="Q231" s="139"/>
      <c r="R231" s="139"/>
      <c r="S231" s="139"/>
      <c r="T231" s="139"/>
      <c r="U231" s="139"/>
      <c r="V231" s="139"/>
    </row>
    <row r="232" spans="15:22">
      <c r="O232" s="139"/>
      <c r="P232" s="139"/>
      <c r="Q232" s="139"/>
      <c r="R232" s="139"/>
      <c r="S232" s="139"/>
      <c r="T232" s="139"/>
      <c r="U232" s="139"/>
      <c r="V232" s="139"/>
    </row>
    <row r="233" spans="15:22">
      <c r="O233" s="139"/>
      <c r="P233" s="139"/>
      <c r="Q233" s="139"/>
      <c r="R233" s="139"/>
      <c r="S233" s="139"/>
      <c r="T233" s="139"/>
      <c r="U233" s="139"/>
      <c r="V233" s="139"/>
    </row>
    <row r="234" spans="15:22">
      <c r="O234" s="139"/>
      <c r="P234" s="139"/>
      <c r="Q234" s="139"/>
      <c r="R234" s="139"/>
      <c r="S234" s="139"/>
      <c r="T234" s="139"/>
      <c r="U234" s="139"/>
      <c r="V234" s="139"/>
    </row>
    <row r="235" spans="15:22">
      <c r="O235" s="139"/>
      <c r="P235" s="139"/>
      <c r="Q235" s="139"/>
      <c r="R235" s="139"/>
      <c r="S235" s="139"/>
      <c r="T235" s="139"/>
      <c r="U235" s="139"/>
      <c r="V235" s="139"/>
    </row>
    <row r="236" spans="15:22">
      <c r="O236" s="139"/>
      <c r="P236" s="139"/>
      <c r="Q236" s="139"/>
      <c r="R236" s="139"/>
      <c r="S236" s="139"/>
      <c r="T236" s="139"/>
      <c r="U236" s="139"/>
      <c r="V236" s="139"/>
    </row>
    <row r="237" spans="15:22">
      <c r="O237" s="139"/>
      <c r="P237" s="139"/>
      <c r="Q237" s="139"/>
      <c r="R237" s="139"/>
      <c r="S237" s="139"/>
      <c r="T237" s="139"/>
      <c r="U237" s="139"/>
      <c r="V237" s="139"/>
    </row>
    <row r="238" spans="15:22">
      <c r="O238" s="139"/>
      <c r="P238" s="139"/>
      <c r="Q238" s="139"/>
      <c r="R238" s="139"/>
      <c r="S238" s="139"/>
      <c r="T238" s="139"/>
      <c r="U238" s="139"/>
      <c r="V238" s="139"/>
    </row>
    <row r="239" spans="15:22">
      <c r="O239" s="139"/>
      <c r="P239" s="139"/>
      <c r="Q239" s="139"/>
      <c r="R239" s="139"/>
      <c r="S239" s="139"/>
      <c r="T239" s="139"/>
      <c r="U239" s="139"/>
      <c r="V239" s="139"/>
    </row>
    <row r="240" spans="15:22">
      <c r="O240" s="139"/>
      <c r="P240" s="139"/>
      <c r="Q240" s="139"/>
      <c r="R240" s="139"/>
      <c r="S240" s="139"/>
      <c r="T240" s="139"/>
      <c r="U240" s="139"/>
      <c r="V240" s="139"/>
    </row>
    <row r="241" spans="15:22">
      <c r="O241" s="139"/>
      <c r="P241" s="139"/>
      <c r="Q241" s="139"/>
      <c r="R241" s="139"/>
      <c r="S241" s="139"/>
      <c r="T241" s="139"/>
      <c r="U241" s="139"/>
      <c r="V241" s="139"/>
    </row>
    <row r="242" spans="15:22">
      <c r="O242" s="139"/>
      <c r="P242" s="139"/>
      <c r="Q242" s="139"/>
      <c r="R242" s="139"/>
      <c r="S242" s="139"/>
      <c r="T242" s="139"/>
      <c r="U242" s="139"/>
      <c r="V242" s="139"/>
    </row>
    <row r="243" spans="15:22">
      <c r="O243" s="139"/>
      <c r="P243" s="139"/>
      <c r="Q243" s="139"/>
      <c r="R243" s="139"/>
      <c r="S243" s="139"/>
      <c r="T243" s="139"/>
      <c r="U243" s="139"/>
      <c r="V243" s="139"/>
    </row>
    <row r="244" spans="15:22">
      <c r="O244" s="139"/>
      <c r="P244" s="139"/>
      <c r="Q244" s="139"/>
      <c r="R244" s="139"/>
      <c r="S244" s="139"/>
      <c r="T244" s="139"/>
      <c r="U244" s="139"/>
      <c r="V244" s="139"/>
    </row>
    <row r="245" spans="15:22">
      <c r="O245" s="139"/>
      <c r="P245" s="139"/>
      <c r="Q245" s="139"/>
      <c r="R245" s="139"/>
      <c r="S245" s="139"/>
      <c r="T245" s="139"/>
      <c r="U245" s="139"/>
      <c r="V245" s="139"/>
    </row>
    <row r="246" spans="15:22">
      <c r="O246" s="139"/>
      <c r="P246" s="139"/>
      <c r="Q246" s="139"/>
      <c r="R246" s="139"/>
      <c r="S246" s="139"/>
      <c r="T246" s="139"/>
      <c r="U246" s="139"/>
      <c r="V246" s="139"/>
    </row>
    <row r="247" spans="15:22">
      <c r="O247" s="139"/>
      <c r="P247" s="139"/>
      <c r="Q247" s="139"/>
      <c r="R247" s="139"/>
      <c r="S247" s="139"/>
      <c r="T247" s="139"/>
      <c r="U247" s="139"/>
      <c r="V247" s="139"/>
    </row>
    <row r="248" spans="15:22">
      <c r="O248" s="139"/>
      <c r="P248" s="139"/>
      <c r="Q248" s="139"/>
      <c r="R248" s="139"/>
      <c r="S248" s="139"/>
      <c r="T248" s="139"/>
      <c r="U248" s="139"/>
      <c r="V248" s="139"/>
    </row>
    <row r="249" spans="15:22">
      <c r="O249" s="139"/>
      <c r="P249" s="139"/>
      <c r="Q249" s="139"/>
      <c r="R249" s="139"/>
      <c r="S249" s="139"/>
      <c r="T249" s="139"/>
      <c r="U249" s="139"/>
      <c r="V249" s="139"/>
    </row>
    <row r="250" spans="15:22">
      <c r="O250" s="139"/>
      <c r="P250" s="139"/>
      <c r="Q250" s="139"/>
      <c r="R250" s="139"/>
      <c r="S250" s="139"/>
      <c r="T250" s="139"/>
      <c r="U250" s="139"/>
      <c r="V250" s="139"/>
    </row>
    <row r="251" spans="15:22">
      <c r="O251" s="139"/>
      <c r="P251" s="139"/>
      <c r="Q251" s="139"/>
      <c r="R251" s="139"/>
      <c r="S251" s="139"/>
      <c r="T251" s="139"/>
      <c r="U251" s="139"/>
      <c r="V251" s="139"/>
    </row>
    <row r="252" spans="15:22">
      <c r="O252" s="139"/>
      <c r="P252" s="139"/>
      <c r="Q252" s="139"/>
      <c r="R252" s="139"/>
      <c r="S252" s="139"/>
      <c r="T252" s="139"/>
      <c r="U252" s="139"/>
      <c r="V252" s="139"/>
    </row>
    <row r="253" spans="15:22">
      <c r="O253" s="139"/>
      <c r="P253" s="139"/>
      <c r="Q253" s="139"/>
      <c r="R253" s="139"/>
      <c r="S253" s="139"/>
      <c r="T253" s="139"/>
      <c r="U253" s="139"/>
      <c r="V253" s="139"/>
    </row>
    <row r="254" spans="15:22">
      <c r="O254" s="139"/>
      <c r="P254" s="139"/>
      <c r="Q254" s="139"/>
      <c r="R254" s="139"/>
      <c r="S254" s="139"/>
      <c r="T254" s="139"/>
      <c r="U254" s="139"/>
      <c r="V254" s="139"/>
    </row>
    <row r="255" spans="15:22">
      <c r="O255" s="139"/>
      <c r="P255" s="139"/>
      <c r="Q255" s="139"/>
      <c r="R255" s="139"/>
      <c r="S255" s="139"/>
      <c r="T255" s="139"/>
      <c r="U255" s="139"/>
      <c r="V255" s="139"/>
    </row>
    <row r="256" spans="15:22">
      <c r="O256" s="139"/>
      <c r="P256" s="139"/>
      <c r="Q256" s="139"/>
      <c r="R256" s="139"/>
      <c r="S256" s="139"/>
      <c r="T256" s="139"/>
      <c r="U256" s="139"/>
      <c r="V256" s="139"/>
    </row>
    <row r="257" spans="15:22">
      <c r="O257" s="139"/>
      <c r="P257" s="139"/>
      <c r="Q257" s="139"/>
      <c r="R257" s="139"/>
      <c r="S257" s="139"/>
      <c r="T257" s="139"/>
      <c r="U257" s="139"/>
      <c r="V257" s="139"/>
    </row>
    <row r="258" spans="15:22">
      <c r="O258" s="139"/>
      <c r="P258" s="139"/>
      <c r="Q258" s="139"/>
      <c r="R258" s="139"/>
      <c r="S258" s="139"/>
      <c r="T258" s="139"/>
      <c r="U258" s="139"/>
      <c r="V258" s="139"/>
    </row>
    <row r="259" spans="15:22">
      <c r="O259" s="139"/>
      <c r="P259" s="139"/>
      <c r="Q259" s="139"/>
      <c r="R259" s="139"/>
      <c r="S259" s="139"/>
      <c r="T259" s="139"/>
      <c r="U259" s="139"/>
      <c r="V259" s="139"/>
    </row>
    <row r="260" spans="15:22">
      <c r="O260" s="139"/>
      <c r="P260" s="139"/>
      <c r="Q260" s="139"/>
      <c r="R260" s="139"/>
      <c r="S260" s="139"/>
      <c r="T260" s="139"/>
      <c r="U260" s="139"/>
      <c r="V260" s="139"/>
    </row>
    <row r="261" spans="15:22">
      <c r="O261" s="139"/>
      <c r="P261" s="139"/>
      <c r="Q261" s="139"/>
      <c r="R261" s="139"/>
      <c r="S261" s="139"/>
      <c r="T261" s="139"/>
      <c r="U261" s="139"/>
      <c r="V261" s="139"/>
    </row>
    <row r="262" spans="15:22">
      <c r="O262" s="139"/>
      <c r="P262" s="139"/>
      <c r="Q262" s="139"/>
      <c r="R262" s="139"/>
      <c r="S262" s="139"/>
      <c r="T262" s="139"/>
      <c r="U262" s="139"/>
      <c r="V262" s="139"/>
    </row>
    <row r="263" spans="15:22">
      <c r="O263" s="139"/>
      <c r="P263" s="139"/>
      <c r="Q263" s="139"/>
      <c r="R263" s="139"/>
      <c r="S263" s="139"/>
      <c r="T263" s="139"/>
      <c r="U263" s="139"/>
      <c r="V263" s="139"/>
    </row>
    <row r="264" spans="15:22">
      <c r="O264" s="139"/>
      <c r="P264" s="139"/>
      <c r="Q264" s="139"/>
      <c r="R264" s="139"/>
      <c r="S264" s="139"/>
      <c r="T264" s="139"/>
      <c r="U264" s="139"/>
      <c r="V264" s="139"/>
    </row>
    <row r="265" spans="15:22">
      <c r="O265" s="139"/>
      <c r="P265" s="139"/>
      <c r="Q265" s="139"/>
      <c r="R265" s="139"/>
      <c r="S265" s="139"/>
      <c r="T265" s="139"/>
      <c r="U265" s="139"/>
      <c r="V265" s="139"/>
    </row>
    <row r="266" spans="15:22">
      <c r="O266" s="139"/>
      <c r="P266" s="139"/>
      <c r="Q266" s="139"/>
      <c r="R266" s="139"/>
      <c r="S266" s="139"/>
      <c r="T266" s="139"/>
      <c r="U266" s="139"/>
      <c r="V266" s="139"/>
    </row>
    <row r="267" spans="15:22">
      <c r="O267" s="139"/>
      <c r="P267" s="139"/>
      <c r="Q267" s="139"/>
      <c r="R267" s="139"/>
      <c r="S267" s="139"/>
      <c r="T267" s="139"/>
      <c r="U267" s="139"/>
      <c r="V267" s="139"/>
    </row>
    <row r="268" spans="15:22">
      <c r="O268" s="139"/>
      <c r="P268" s="139"/>
      <c r="Q268" s="139"/>
      <c r="R268" s="139"/>
      <c r="S268" s="139"/>
      <c r="T268" s="139"/>
      <c r="U268" s="139"/>
      <c r="V268" s="139"/>
    </row>
    <row r="269" spans="15:22">
      <c r="O269" s="139"/>
      <c r="P269" s="139"/>
      <c r="Q269" s="139"/>
      <c r="R269" s="139"/>
      <c r="S269" s="139"/>
      <c r="T269" s="139"/>
      <c r="U269" s="139"/>
      <c r="V269" s="139"/>
    </row>
    <row r="270" spans="15:22">
      <c r="O270" s="139"/>
      <c r="P270" s="139"/>
      <c r="Q270" s="139"/>
      <c r="R270" s="139"/>
      <c r="S270" s="139"/>
      <c r="T270" s="139"/>
      <c r="U270" s="139"/>
      <c r="V270" s="139"/>
    </row>
    <row r="271" spans="15:22">
      <c r="O271" s="139"/>
      <c r="P271" s="139"/>
      <c r="Q271" s="139"/>
      <c r="R271" s="139"/>
      <c r="S271" s="139"/>
      <c r="T271" s="139"/>
      <c r="U271" s="139"/>
      <c r="V271" s="139"/>
    </row>
    <row r="272" spans="15:22">
      <c r="O272" s="139"/>
      <c r="P272" s="139"/>
      <c r="Q272" s="139"/>
      <c r="R272" s="139"/>
      <c r="S272" s="139"/>
      <c r="T272" s="139"/>
      <c r="U272" s="139"/>
      <c r="V272" s="139"/>
    </row>
    <row r="273" spans="15:22">
      <c r="O273" s="139"/>
      <c r="P273" s="139"/>
      <c r="Q273" s="139"/>
      <c r="R273" s="139"/>
      <c r="S273" s="139"/>
      <c r="T273" s="139"/>
      <c r="U273" s="139"/>
      <c r="V273" s="139"/>
    </row>
    <row r="274" spans="15:22">
      <c r="O274" s="139"/>
      <c r="P274" s="139"/>
      <c r="Q274" s="139"/>
      <c r="R274" s="139"/>
      <c r="S274" s="139"/>
      <c r="T274" s="139"/>
      <c r="U274" s="139"/>
      <c r="V274" s="139"/>
    </row>
    <row r="275" spans="15:22">
      <c r="O275" s="139"/>
      <c r="P275" s="139"/>
      <c r="Q275" s="139"/>
      <c r="R275" s="139"/>
      <c r="S275" s="139"/>
      <c r="T275" s="139"/>
      <c r="U275" s="139"/>
      <c r="V275" s="139"/>
    </row>
    <row r="276" spans="15:22">
      <c r="O276" s="139"/>
      <c r="P276" s="139"/>
      <c r="Q276" s="139"/>
      <c r="R276" s="139"/>
      <c r="S276" s="139"/>
      <c r="T276" s="139"/>
      <c r="U276" s="139"/>
      <c r="V276" s="139"/>
    </row>
    <row r="277" spans="15:22">
      <c r="O277" s="139"/>
      <c r="P277" s="139"/>
      <c r="Q277" s="139"/>
      <c r="R277" s="139"/>
      <c r="S277" s="139"/>
      <c r="T277" s="139"/>
      <c r="U277" s="139"/>
      <c r="V277" s="139"/>
    </row>
    <row r="278" spans="15:22">
      <c r="O278" s="139"/>
      <c r="P278" s="139"/>
      <c r="Q278" s="139"/>
      <c r="R278" s="139"/>
      <c r="S278" s="139"/>
      <c r="T278" s="139"/>
      <c r="U278" s="139"/>
      <c r="V278" s="139"/>
    </row>
    <row r="279" spans="15:22">
      <c r="O279" s="139"/>
      <c r="P279" s="139"/>
      <c r="Q279" s="139"/>
      <c r="R279" s="139"/>
      <c r="S279" s="139"/>
      <c r="T279" s="139"/>
      <c r="U279" s="139"/>
      <c r="V279" s="139"/>
    </row>
    <row r="280" spans="15:22">
      <c r="O280" s="139"/>
      <c r="P280" s="139"/>
      <c r="Q280" s="139"/>
      <c r="R280" s="139"/>
      <c r="S280" s="139"/>
      <c r="T280" s="139"/>
      <c r="U280" s="139"/>
      <c r="V280" s="139"/>
    </row>
    <row r="281" spans="15:22">
      <c r="O281" s="139"/>
      <c r="P281" s="139"/>
      <c r="Q281" s="139"/>
      <c r="R281" s="139"/>
      <c r="S281" s="139"/>
      <c r="T281" s="139"/>
      <c r="U281" s="139"/>
      <c r="V281" s="139"/>
    </row>
    <row r="282" spans="15:22">
      <c r="O282" s="139"/>
      <c r="P282" s="139"/>
      <c r="Q282" s="139"/>
      <c r="R282" s="139"/>
      <c r="S282" s="139"/>
      <c r="T282" s="139"/>
      <c r="U282" s="139"/>
      <c r="V282" s="139"/>
    </row>
    <row r="283" spans="15:22">
      <c r="O283" s="139"/>
      <c r="P283" s="139"/>
      <c r="Q283" s="139"/>
      <c r="R283" s="139"/>
      <c r="S283" s="139"/>
      <c r="T283" s="139"/>
      <c r="U283" s="139"/>
      <c r="V283" s="139"/>
    </row>
    <row r="284" spans="15:22">
      <c r="O284" s="139"/>
      <c r="P284" s="139"/>
      <c r="Q284" s="139"/>
      <c r="R284" s="139"/>
      <c r="S284" s="139"/>
      <c r="T284" s="139"/>
      <c r="U284" s="139"/>
      <c r="V284" s="139"/>
    </row>
    <row r="285" spans="15:22">
      <c r="O285" s="139"/>
      <c r="P285" s="139"/>
      <c r="Q285" s="139"/>
      <c r="R285" s="139"/>
      <c r="S285" s="139"/>
      <c r="T285" s="139"/>
      <c r="U285" s="139"/>
      <c r="V285" s="139"/>
    </row>
    <row r="286" spans="15:22">
      <c r="O286" s="139"/>
      <c r="P286" s="139"/>
      <c r="Q286" s="139"/>
      <c r="R286" s="139"/>
      <c r="S286" s="139"/>
      <c r="T286" s="139"/>
      <c r="U286" s="139"/>
      <c r="V286" s="139"/>
    </row>
    <row r="287" spans="15:22">
      <c r="O287" s="139"/>
      <c r="P287" s="139"/>
      <c r="Q287" s="139"/>
      <c r="R287" s="139"/>
      <c r="S287" s="139"/>
      <c r="T287" s="139"/>
      <c r="U287" s="139"/>
      <c r="V287" s="139"/>
    </row>
    <row r="288" spans="15:22">
      <c r="O288" s="139"/>
      <c r="P288" s="139"/>
      <c r="Q288" s="139"/>
      <c r="R288" s="139"/>
      <c r="S288" s="139"/>
      <c r="T288" s="139"/>
      <c r="U288" s="139"/>
      <c r="V288" s="139"/>
    </row>
    <row r="289" spans="15:22">
      <c r="O289" s="139"/>
      <c r="P289" s="139"/>
      <c r="Q289" s="139"/>
      <c r="R289" s="139"/>
      <c r="S289" s="139"/>
      <c r="T289" s="139"/>
      <c r="U289" s="139"/>
      <c r="V289" s="139"/>
    </row>
    <row r="290" spans="15:22">
      <c r="O290" s="139"/>
      <c r="P290" s="139"/>
      <c r="Q290" s="139"/>
      <c r="R290" s="139"/>
      <c r="S290" s="139"/>
      <c r="T290" s="139"/>
      <c r="U290" s="139"/>
      <c r="V290" s="139"/>
    </row>
    <row r="291" spans="15:22">
      <c r="O291" s="139"/>
      <c r="P291" s="139"/>
      <c r="Q291" s="139"/>
      <c r="R291" s="139"/>
      <c r="S291" s="139"/>
      <c r="T291" s="139"/>
      <c r="U291" s="139"/>
      <c r="V291" s="139"/>
    </row>
    <row r="292" spans="15:22">
      <c r="O292" s="139"/>
      <c r="P292" s="139"/>
      <c r="Q292" s="139"/>
      <c r="R292" s="139"/>
      <c r="S292" s="139"/>
      <c r="T292" s="139"/>
      <c r="U292" s="139"/>
      <c r="V292" s="139"/>
    </row>
    <row r="293" spans="15:22">
      <c r="O293" s="139"/>
      <c r="P293" s="139"/>
      <c r="Q293" s="139"/>
      <c r="R293" s="139"/>
      <c r="S293" s="139"/>
      <c r="T293" s="139"/>
      <c r="U293" s="139"/>
      <c r="V293" s="139"/>
    </row>
    <row r="294" spans="15:22">
      <c r="O294" s="139"/>
      <c r="P294" s="139"/>
      <c r="Q294" s="139"/>
      <c r="R294" s="139"/>
      <c r="S294" s="139"/>
      <c r="T294" s="139"/>
      <c r="U294" s="139"/>
      <c r="V294" s="139"/>
    </row>
    <row r="295" spans="15:22">
      <c r="O295" s="139"/>
      <c r="P295" s="139"/>
      <c r="Q295" s="139"/>
      <c r="R295" s="139"/>
      <c r="S295" s="139"/>
      <c r="T295" s="139"/>
      <c r="U295" s="139"/>
      <c r="V295" s="139"/>
    </row>
    <row r="296" spans="15:22">
      <c r="O296" s="139"/>
      <c r="P296" s="139"/>
      <c r="Q296" s="139"/>
      <c r="R296" s="139"/>
      <c r="S296" s="139"/>
      <c r="T296" s="139"/>
      <c r="U296" s="139"/>
      <c r="V296" s="139"/>
    </row>
    <row r="297" spans="15:22">
      <c r="O297" s="139"/>
      <c r="P297" s="139"/>
      <c r="Q297" s="139"/>
      <c r="R297" s="139"/>
      <c r="S297" s="139"/>
      <c r="T297" s="139"/>
      <c r="U297" s="139"/>
      <c r="V297" s="139"/>
    </row>
    <row r="298" spans="15:22">
      <c r="O298" s="139"/>
      <c r="P298" s="139"/>
      <c r="Q298" s="139"/>
      <c r="R298" s="139"/>
      <c r="S298" s="139"/>
      <c r="T298" s="139"/>
      <c r="U298" s="139"/>
      <c r="V298" s="139"/>
    </row>
    <row r="299" spans="15:22">
      <c r="O299" s="139"/>
      <c r="P299" s="139"/>
      <c r="Q299" s="139"/>
      <c r="R299" s="139"/>
      <c r="S299" s="139"/>
      <c r="T299" s="139"/>
      <c r="U299" s="139"/>
      <c r="V299" s="139"/>
    </row>
    <row r="300" spans="15:22">
      <c r="O300" s="139"/>
      <c r="P300" s="139"/>
      <c r="Q300" s="139"/>
      <c r="R300" s="139"/>
      <c r="S300" s="139"/>
      <c r="T300" s="139"/>
      <c r="U300" s="139"/>
      <c r="V300" s="139"/>
    </row>
    <row r="301" spans="15:22">
      <c r="O301" s="139"/>
      <c r="P301" s="139"/>
      <c r="Q301" s="139"/>
      <c r="R301" s="139"/>
      <c r="S301" s="139"/>
      <c r="T301" s="139"/>
      <c r="U301" s="139"/>
      <c r="V301" s="139"/>
    </row>
    <row r="302" spans="15:22">
      <c r="O302" s="139"/>
      <c r="P302" s="139"/>
      <c r="Q302" s="139"/>
      <c r="R302" s="139"/>
      <c r="S302" s="139"/>
      <c r="T302" s="139"/>
      <c r="U302" s="139"/>
      <c r="V302" s="139"/>
    </row>
    <row r="303" spans="15:22">
      <c r="O303" s="139"/>
      <c r="P303" s="139"/>
      <c r="Q303" s="139"/>
      <c r="R303" s="139"/>
      <c r="S303" s="139"/>
      <c r="T303" s="139"/>
      <c r="U303" s="139"/>
      <c r="V303" s="139"/>
    </row>
    <row r="304" spans="15:22">
      <c r="O304" s="139"/>
      <c r="P304" s="139"/>
      <c r="Q304" s="139"/>
      <c r="R304" s="139"/>
      <c r="S304" s="139"/>
      <c r="T304" s="139"/>
      <c r="U304" s="139"/>
      <c r="V304" s="139"/>
    </row>
    <row r="305" spans="15:22">
      <c r="O305" s="139"/>
      <c r="P305" s="139"/>
      <c r="Q305" s="139"/>
      <c r="R305" s="139"/>
      <c r="S305" s="139"/>
      <c r="T305" s="139"/>
      <c r="U305" s="139"/>
      <c r="V305" s="139"/>
    </row>
    <row r="306" spans="15:22">
      <c r="O306" s="139"/>
      <c r="P306" s="139"/>
      <c r="Q306" s="139"/>
      <c r="R306" s="139"/>
      <c r="S306" s="139"/>
      <c r="T306" s="139"/>
      <c r="U306" s="139"/>
      <c r="V306" s="139"/>
    </row>
    <row r="307" spans="15:22">
      <c r="O307" s="139"/>
      <c r="P307" s="139"/>
      <c r="Q307" s="139"/>
      <c r="R307" s="139"/>
      <c r="S307" s="139"/>
      <c r="T307" s="139"/>
      <c r="U307" s="139"/>
      <c r="V307" s="139"/>
    </row>
    <row r="308" spans="15:22">
      <c r="O308" s="139"/>
      <c r="P308" s="139"/>
      <c r="Q308" s="139"/>
      <c r="R308" s="139"/>
      <c r="S308" s="139"/>
      <c r="T308" s="139"/>
      <c r="U308" s="139"/>
      <c r="V308" s="139"/>
    </row>
    <row r="309" spans="15:22">
      <c r="O309" s="139"/>
      <c r="P309" s="139"/>
      <c r="Q309" s="139"/>
      <c r="R309" s="139"/>
      <c r="S309" s="139"/>
      <c r="T309" s="139"/>
      <c r="U309" s="139"/>
      <c r="V309" s="139"/>
    </row>
    <row r="310" spans="15:22">
      <c r="O310" s="139"/>
      <c r="P310" s="139"/>
      <c r="Q310" s="139"/>
      <c r="R310" s="139"/>
      <c r="S310" s="139"/>
      <c r="T310" s="139"/>
      <c r="U310" s="139"/>
      <c r="V310" s="139"/>
    </row>
    <row r="311" spans="15:22">
      <c r="O311" s="139"/>
      <c r="P311" s="139"/>
      <c r="Q311" s="139"/>
      <c r="R311" s="139"/>
      <c r="S311" s="139"/>
      <c r="T311" s="139"/>
      <c r="U311" s="139"/>
      <c r="V311" s="139"/>
    </row>
    <row r="312" spans="15:22">
      <c r="O312" s="139"/>
      <c r="P312" s="139"/>
      <c r="Q312" s="139"/>
      <c r="R312" s="139"/>
      <c r="S312" s="139"/>
      <c r="T312" s="139"/>
      <c r="U312" s="139"/>
      <c r="V312" s="139"/>
    </row>
    <row r="313" spans="15:22">
      <c r="O313" s="139"/>
      <c r="P313" s="139"/>
      <c r="Q313" s="139"/>
      <c r="R313" s="139"/>
      <c r="S313" s="139"/>
      <c r="T313" s="139"/>
      <c r="U313" s="139"/>
      <c r="V313" s="139"/>
    </row>
    <row r="314" spans="15:22">
      <c r="O314" s="139"/>
      <c r="P314" s="139"/>
      <c r="Q314" s="139"/>
      <c r="R314" s="139"/>
      <c r="S314" s="139"/>
      <c r="T314" s="139"/>
      <c r="U314" s="139"/>
      <c r="V314" s="139"/>
    </row>
    <row r="315" spans="15:22">
      <c r="O315" s="139"/>
      <c r="P315" s="139"/>
      <c r="Q315" s="139"/>
      <c r="R315" s="139"/>
      <c r="S315" s="139"/>
      <c r="T315" s="139"/>
      <c r="U315" s="139"/>
      <c r="V315" s="139"/>
    </row>
    <row r="316" spans="15:22">
      <c r="O316" s="139"/>
      <c r="P316" s="139"/>
      <c r="Q316" s="139"/>
      <c r="R316" s="139"/>
      <c r="S316" s="139"/>
      <c r="T316" s="139"/>
      <c r="U316" s="139"/>
      <c r="V316" s="139"/>
    </row>
    <row r="317" spans="15:22">
      <c r="O317" s="139"/>
      <c r="P317" s="139"/>
      <c r="Q317" s="139"/>
      <c r="R317" s="139"/>
      <c r="S317" s="139"/>
      <c r="T317" s="139"/>
      <c r="U317" s="139"/>
      <c r="V317" s="139"/>
    </row>
    <row r="318" spans="15:22">
      <c r="O318" s="139"/>
      <c r="P318" s="139"/>
      <c r="Q318" s="139"/>
      <c r="R318" s="139"/>
      <c r="S318" s="139"/>
      <c r="T318" s="139"/>
      <c r="U318" s="139"/>
      <c r="V318" s="139"/>
    </row>
    <row r="319" spans="15:22">
      <c r="O319" s="139"/>
      <c r="P319" s="139"/>
      <c r="Q319" s="139"/>
      <c r="R319" s="139"/>
      <c r="S319" s="139"/>
      <c r="T319" s="139"/>
      <c r="U319" s="139"/>
      <c r="V319" s="139"/>
    </row>
    <row r="320" spans="15:22">
      <c r="O320" s="139"/>
      <c r="P320" s="139"/>
      <c r="Q320" s="139"/>
      <c r="R320" s="139"/>
      <c r="S320" s="139"/>
      <c r="T320" s="139"/>
      <c r="U320" s="139"/>
      <c r="V320" s="139"/>
    </row>
    <row r="321" spans="15:22">
      <c r="O321" s="139"/>
      <c r="P321" s="139"/>
      <c r="Q321" s="139"/>
      <c r="R321" s="139"/>
      <c r="S321" s="139"/>
      <c r="T321" s="139"/>
      <c r="U321" s="139"/>
      <c r="V321" s="139"/>
    </row>
    <row r="322" spans="15:22">
      <c r="O322" s="139"/>
      <c r="P322" s="139"/>
      <c r="Q322" s="139"/>
      <c r="R322" s="139"/>
      <c r="S322" s="139"/>
      <c r="T322" s="139"/>
      <c r="U322" s="139"/>
      <c r="V322" s="139"/>
    </row>
    <row r="323" spans="15:22">
      <c r="O323" s="139"/>
      <c r="P323" s="139"/>
      <c r="Q323" s="139"/>
      <c r="R323" s="139"/>
      <c r="S323" s="139"/>
      <c r="T323" s="139"/>
      <c r="U323" s="139"/>
      <c r="V323" s="139"/>
    </row>
    <row r="324" spans="15:22">
      <c r="O324" s="139"/>
      <c r="P324" s="139"/>
      <c r="Q324" s="139"/>
      <c r="R324" s="139"/>
      <c r="S324" s="139"/>
      <c r="T324" s="139"/>
      <c r="U324" s="139"/>
      <c r="V324" s="139"/>
    </row>
    <row r="325" spans="15:22">
      <c r="O325" s="139"/>
      <c r="P325" s="139"/>
      <c r="Q325" s="139"/>
      <c r="R325" s="139"/>
      <c r="S325" s="139"/>
      <c r="T325" s="139"/>
      <c r="U325" s="139"/>
      <c r="V325" s="139"/>
    </row>
    <row r="326" spans="15:22">
      <c r="O326" s="139"/>
      <c r="P326" s="139"/>
      <c r="Q326" s="139"/>
      <c r="R326" s="139"/>
      <c r="S326" s="139"/>
      <c r="T326" s="139"/>
      <c r="U326" s="139"/>
      <c r="V326" s="139"/>
    </row>
    <row r="327" spans="15:22">
      <c r="O327" s="139"/>
      <c r="P327" s="139"/>
      <c r="Q327" s="139"/>
      <c r="R327" s="139"/>
      <c r="S327" s="139"/>
      <c r="T327" s="139"/>
      <c r="U327" s="139"/>
      <c r="V327" s="139"/>
    </row>
    <row r="328" spans="15:22">
      <c r="O328" s="139"/>
      <c r="P328" s="139"/>
      <c r="Q328" s="139"/>
      <c r="R328" s="139"/>
      <c r="S328" s="139"/>
      <c r="T328" s="139"/>
      <c r="U328" s="139"/>
      <c r="V328" s="139"/>
    </row>
    <row r="329" spans="15:22">
      <c r="O329" s="139"/>
      <c r="P329" s="139"/>
      <c r="Q329" s="139"/>
      <c r="R329" s="139"/>
      <c r="S329" s="139"/>
      <c r="T329" s="139"/>
      <c r="U329" s="139"/>
      <c r="V329" s="139"/>
    </row>
    <row r="330" spans="15:22">
      <c r="O330" s="139"/>
      <c r="P330" s="139"/>
      <c r="Q330" s="139"/>
      <c r="R330" s="139"/>
      <c r="S330" s="139"/>
      <c r="T330" s="139"/>
      <c r="U330" s="139"/>
      <c r="V330" s="139"/>
    </row>
    <row r="331" spans="15:22">
      <c r="O331" s="139"/>
      <c r="P331" s="139"/>
      <c r="Q331" s="139"/>
      <c r="R331" s="139"/>
      <c r="S331" s="139"/>
      <c r="T331" s="139"/>
      <c r="U331" s="139"/>
      <c r="V331" s="139"/>
    </row>
    <row r="332" spans="15:22">
      <c r="O332" s="139"/>
      <c r="P332" s="139"/>
      <c r="Q332" s="139"/>
      <c r="R332" s="139"/>
      <c r="S332" s="139"/>
      <c r="T332" s="139"/>
      <c r="U332" s="139"/>
      <c r="V332" s="139"/>
    </row>
    <row r="333" spans="15:22">
      <c r="O333" s="139"/>
      <c r="P333" s="139"/>
      <c r="Q333" s="139"/>
      <c r="R333" s="139"/>
      <c r="S333" s="139"/>
      <c r="T333" s="139"/>
      <c r="U333" s="139"/>
      <c r="V333" s="139"/>
    </row>
    <row r="334" spans="15:22">
      <c r="O334" s="139"/>
      <c r="P334" s="139"/>
      <c r="Q334" s="139"/>
      <c r="R334" s="139"/>
      <c r="S334" s="139"/>
      <c r="T334" s="139"/>
      <c r="U334" s="139"/>
      <c r="V334" s="139"/>
    </row>
    <row r="335" spans="15:22">
      <c r="O335" s="139"/>
      <c r="P335" s="139"/>
      <c r="Q335" s="139"/>
      <c r="R335" s="139"/>
      <c r="S335" s="139"/>
      <c r="T335" s="139"/>
      <c r="U335" s="139"/>
      <c r="V335" s="139"/>
    </row>
    <row r="336" spans="15:22">
      <c r="O336" s="139"/>
      <c r="P336" s="139"/>
      <c r="Q336" s="139"/>
      <c r="R336" s="139"/>
      <c r="S336" s="139"/>
      <c r="T336" s="139"/>
      <c r="U336" s="139"/>
      <c r="V336" s="139"/>
    </row>
    <row r="337" spans="15:22">
      <c r="O337" s="139"/>
      <c r="P337" s="139"/>
      <c r="Q337" s="139"/>
      <c r="R337" s="139"/>
      <c r="S337" s="139"/>
      <c r="T337" s="139"/>
      <c r="U337" s="139"/>
      <c r="V337" s="139"/>
    </row>
    <row r="338" spans="15:22">
      <c r="O338" s="139"/>
      <c r="P338" s="139"/>
      <c r="Q338" s="139"/>
      <c r="R338" s="139"/>
      <c r="S338" s="139"/>
      <c r="T338" s="139"/>
      <c r="U338" s="139"/>
      <c r="V338" s="139"/>
    </row>
    <row r="339" spans="15:22">
      <c r="O339" s="139"/>
      <c r="P339" s="139"/>
      <c r="Q339" s="139"/>
      <c r="R339" s="139"/>
      <c r="S339" s="139"/>
      <c r="T339" s="139"/>
      <c r="U339" s="139"/>
      <c r="V339" s="139"/>
    </row>
    <row r="340" spans="15:22">
      <c r="O340" s="139"/>
      <c r="P340" s="139"/>
      <c r="Q340" s="139"/>
      <c r="R340" s="139"/>
      <c r="S340" s="139"/>
      <c r="T340" s="139"/>
      <c r="U340" s="139"/>
      <c r="V340" s="139"/>
    </row>
    <row r="341" spans="15:22">
      <c r="O341" s="139"/>
      <c r="P341" s="139"/>
      <c r="Q341" s="139"/>
      <c r="R341" s="139"/>
      <c r="S341" s="139"/>
      <c r="T341" s="139"/>
      <c r="U341" s="139"/>
      <c r="V341" s="139"/>
    </row>
    <row r="342" spans="15:22">
      <c r="O342" s="139"/>
      <c r="P342" s="139"/>
      <c r="Q342" s="139"/>
      <c r="R342" s="139"/>
      <c r="S342" s="139"/>
      <c r="T342" s="139"/>
      <c r="U342" s="139"/>
      <c r="V342" s="139"/>
    </row>
    <row r="343" spans="15:22">
      <c r="O343" s="139"/>
      <c r="P343" s="139"/>
      <c r="Q343" s="139"/>
      <c r="R343" s="139"/>
      <c r="S343" s="139"/>
      <c r="T343" s="139"/>
      <c r="U343" s="139"/>
      <c r="V343" s="139"/>
    </row>
    <row r="344" spans="15:22">
      <c r="O344" s="139"/>
      <c r="P344" s="139"/>
      <c r="Q344" s="139"/>
      <c r="R344" s="139"/>
      <c r="S344" s="139"/>
      <c r="T344" s="139"/>
      <c r="U344" s="139"/>
      <c r="V344" s="139"/>
    </row>
    <row r="345" spans="15:22">
      <c r="O345" s="139"/>
      <c r="P345" s="139"/>
      <c r="Q345" s="139"/>
      <c r="R345" s="139"/>
      <c r="S345" s="139"/>
      <c r="T345" s="139"/>
      <c r="U345" s="139"/>
      <c r="V345" s="139"/>
    </row>
    <row r="346" spans="15:22">
      <c r="O346" s="139"/>
      <c r="P346" s="139"/>
      <c r="Q346" s="139"/>
      <c r="R346" s="139"/>
      <c r="S346" s="139"/>
      <c r="T346" s="139"/>
      <c r="U346" s="139"/>
      <c r="V346" s="139"/>
    </row>
    <row r="347" spans="15:22">
      <c r="O347" s="139"/>
      <c r="P347" s="139"/>
      <c r="Q347" s="139"/>
      <c r="R347" s="139"/>
      <c r="S347" s="139"/>
      <c r="T347" s="139"/>
      <c r="U347" s="139"/>
      <c r="V347" s="139"/>
    </row>
    <row r="348" spans="15:22">
      <c r="O348" s="139"/>
      <c r="P348" s="139"/>
      <c r="Q348" s="139"/>
      <c r="R348" s="139"/>
      <c r="S348" s="139"/>
      <c r="T348" s="139"/>
      <c r="U348" s="139"/>
      <c r="V348" s="139"/>
    </row>
    <row r="349" spans="15:22">
      <c r="O349" s="139"/>
      <c r="P349" s="139"/>
      <c r="Q349" s="139"/>
      <c r="R349" s="139"/>
      <c r="S349" s="139"/>
      <c r="T349" s="139"/>
      <c r="U349" s="139"/>
      <c r="V349" s="139"/>
    </row>
    <row r="350" spans="15:22">
      <c r="O350" s="139"/>
      <c r="P350" s="139"/>
      <c r="Q350" s="139"/>
      <c r="R350" s="139"/>
      <c r="S350" s="139"/>
      <c r="T350" s="139"/>
      <c r="U350" s="139"/>
      <c r="V350" s="139"/>
    </row>
    <row r="351" spans="15:22">
      <c r="O351" s="139"/>
      <c r="P351" s="139"/>
      <c r="Q351" s="139"/>
      <c r="R351" s="139"/>
      <c r="S351" s="139"/>
      <c r="T351" s="139"/>
      <c r="U351" s="139"/>
      <c r="V351" s="139"/>
    </row>
    <row r="352" spans="15:22">
      <c r="O352" s="139"/>
      <c r="P352" s="139"/>
      <c r="Q352" s="139"/>
      <c r="R352" s="139"/>
      <c r="S352" s="139"/>
      <c r="T352" s="139"/>
      <c r="U352" s="139"/>
      <c r="V352" s="139"/>
    </row>
    <row r="353" spans="15:22">
      <c r="O353" s="139"/>
      <c r="P353" s="139"/>
      <c r="Q353" s="139"/>
      <c r="R353" s="139"/>
      <c r="S353" s="139"/>
      <c r="T353" s="139"/>
      <c r="U353" s="139"/>
      <c r="V353" s="139"/>
    </row>
    <row r="354" spans="15:22">
      <c r="O354" s="139"/>
      <c r="P354" s="139"/>
      <c r="Q354" s="139"/>
      <c r="R354" s="139"/>
      <c r="S354" s="139"/>
      <c r="T354" s="139"/>
      <c r="U354" s="139"/>
      <c r="V354" s="139"/>
    </row>
    <row r="355" spans="15:22">
      <c r="O355" s="139"/>
      <c r="P355" s="139"/>
      <c r="Q355" s="139"/>
      <c r="R355" s="139"/>
      <c r="S355" s="139"/>
      <c r="T355" s="139"/>
      <c r="U355" s="139"/>
      <c r="V355" s="139"/>
    </row>
    <row r="356" spans="15:22">
      <c r="O356" s="139"/>
      <c r="P356" s="139"/>
      <c r="Q356" s="139"/>
      <c r="R356" s="139"/>
      <c r="S356" s="139"/>
      <c r="T356" s="139"/>
      <c r="U356" s="139"/>
      <c r="V356" s="139"/>
    </row>
    <row r="357" spans="15:22">
      <c r="O357" s="139"/>
      <c r="P357" s="139"/>
      <c r="Q357" s="139"/>
      <c r="R357" s="139"/>
      <c r="S357" s="139"/>
      <c r="T357" s="139"/>
      <c r="U357" s="139"/>
      <c r="V357" s="139"/>
    </row>
    <row r="358" spans="15:22">
      <c r="O358" s="139"/>
      <c r="P358" s="139"/>
      <c r="Q358" s="139"/>
      <c r="R358" s="139"/>
      <c r="S358" s="139"/>
      <c r="T358" s="139"/>
      <c r="U358" s="139"/>
      <c r="V358" s="139"/>
    </row>
    <row r="359" spans="15:22">
      <c r="O359" s="139"/>
      <c r="P359" s="139"/>
      <c r="Q359" s="139"/>
      <c r="R359" s="139"/>
      <c r="S359" s="139"/>
      <c r="T359" s="139"/>
      <c r="U359" s="139"/>
      <c r="V359" s="139"/>
    </row>
    <row r="360" spans="15:22">
      <c r="O360" s="139"/>
      <c r="P360" s="139"/>
      <c r="Q360" s="139"/>
      <c r="R360" s="139"/>
      <c r="S360" s="139"/>
      <c r="T360" s="139"/>
      <c r="U360" s="139"/>
      <c r="V360" s="139"/>
    </row>
    <row r="361" spans="15:22">
      <c r="O361" s="139"/>
      <c r="P361" s="139"/>
      <c r="Q361" s="139"/>
      <c r="R361" s="139"/>
      <c r="S361" s="139"/>
      <c r="T361" s="139"/>
      <c r="U361" s="139"/>
      <c r="V361" s="139"/>
    </row>
    <row r="362" spans="15:22">
      <c r="O362" s="139"/>
      <c r="P362" s="139"/>
      <c r="Q362" s="139"/>
      <c r="R362" s="139"/>
      <c r="S362" s="139"/>
      <c r="T362" s="139"/>
      <c r="U362" s="139"/>
      <c r="V362" s="139"/>
    </row>
    <row r="363" spans="15:22">
      <c r="O363" s="139"/>
      <c r="P363" s="139"/>
      <c r="Q363" s="139"/>
      <c r="R363" s="139"/>
      <c r="S363" s="139"/>
      <c r="T363" s="139"/>
      <c r="U363" s="139"/>
      <c r="V363" s="139"/>
    </row>
    <row r="364" spans="15:22">
      <c r="O364" s="139"/>
      <c r="P364" s="139"/>
      <c r="Q364" s="139"/>
      <c r="R364" s="139"/>
      <c r="S364" s="139"/>
      <c r="T364" s="139"/>
      <c r="U364" s="139"/>
      <c r="V364" s="139"/>
    </row>
    <row r="365" spans="15:22">
      <c r="O365" s="139"/>
      <c r="P365" s="139"/>
      <c r="Q365" s="139"/>
      <c r="R365" s="139"/>
      <c r="S365" s="139"/>
      <c r="T365" s="139"/>
      <c r="U365" s="139"/>
      <c r="V365" s="139"/>
    </row>
    <row r="366" spans="15:22">
      <c r="O366" s="139"/>
      <c r="P366" s="139"/>
      <c r="Q366" s="139"/>
      <c r="R366" s="139"/>
      <c r="S366" s="139"/>
      <c r="T366" s="139"/>
      <c r="U366" s="139"/>
      <c r="V366" s="139"/>
    </row>
    <row r="367" spans="15:22">
      <c r="O367" s="139"/>
      <c r="P367" s="139"/>
      <c r="Q367" s="139"/>
      <c r="R367" s="139"/>
      <c r="S367" s="139"/>
      <c r="T367" s="139"/>
      <c r="U367" s="139"/>
      <c r="V367" s="139"/>
    </row>
    <row r="368" spans="15:22">
      <c r="O368" s="139"/>
      <c r="P368" s="139"/>
      <c r="Q368" s="139"/>
      <c r="R368" s="139"/>
      <c r="S368" s="139"/>
      <c r="T368" s="139"/>
      <c r="U368" s="139"/>
      <c r="V368" s="139"/>
    </row>
    <row r="369" spans="15:22">
      <c r="O369" s="139"/>
      <c r="P369" s="139"/>
      <c r="Q369" s="139"/>
      <c r="R369" s="139"/>
      <c r="S369" s="139"/>
      <c r="T369" s="139"/>
      <c r="U369" s="139"/>
      <c r="V369" s="139"/>
    </row>
    <row r="370" spans="15:22">
      <c r="O370" s="139"/>
      <c r="P370" s="139"/>
      <c r="Q370" s="139"/>
      <c r="R370" s="139"/>
      <c r="S370" s="139"/>
      <c r="T370" s="139"/>
      <c r="U370" s="139"/>
      <c r="V370" s="139"/>
    </row>
    <row r="371" spans="15:22">
      <c r="O371" s="139"/>
      <c r="P371" s="139"/>
      <c r="Q371" s="139"/>
      <c r="R371" s="139"/>
      <c r="S371" s="139"/>
      <c r="T371" s="139"/>
      <c r="U371" s="139"/>
      <c r="V371" s="139"/>
    </row>
    <row r="372" spans="15:22">
      <c r="O372" s="139"/>
      <c r="P372" s="139"/>
      <c r="Q372" s="139"/>
      <c r="R372" s="139"/>
      <c r="S372" s="139"/>
      <c r="T372" s="139"/>
      <c r="U372" s="139"/>
      <c r="V372" s="139"/>
    </row>
    <row r="373" spans="15:22">
      <c r="O373" s="139"/>
      <c r="P373" s="139"/>
      <c r="Q373" s="139"/>
      <c r="R373" s="139"/>
      <c r="S373" s="139"/>
      <c r="T373" s="139"/>
      <c r="U373" s="139"/>
      <c r="V373" s="139"/>
    </row>
    <row r="374" spans="15:22">
      <c r="O374" s="139"/>
      <c r="P374" s="139"/>
      <c r="Q374" s="139"/>
      <c r="R374" s="139"/>
      <c r="S374" s="139"/>
      <c r="T374" s="139"/>
      <c r="U374" s="139"/>
      <c r="V374" s="139"/>
    </row>
    <row r="375" spans="15:22">
      <c r="O375" s="139"/>
      <c r="P375" s="139"/>
      <c r="Q375" s="139"/>
      <c r="R375" s="139"/>
      <c r="S375" s="139"/>
      <c r="T375" s="139"/>
      <c r="U375" s="139"/>
      <c r="V375" s="139"/>
    </row>
    <row r="376" spans="15:22">
      <c r="O376" s="139"/>
      <c r="P376" s="139"/>
      <c r="Q376" s="139"/>
      <c r="R376" s="139"/>
      <c r="S376" s="139"/>
      <c r="T376" s="139"/>
      <c r="U376" s="139"/>
      <c r="V376" s="139"/>
    </row>
    <row r="377" spans="15:22">
      <c r="O377" s="139"/>
      <c r="P377" s="139"/>
      <c r="Q377" s="139"/>
      <c r="R377" s="139"/>
      <c r="S377" s="139"/>
      <c r="T377" s="139"/>
      <c r="U377" s="139"/>
      <c r="V377" s="139"/>
    </row>
    <row r="378" spans="15:22">
      <c r="O378" s="139"/>
      <c r="P378" s="139"/>
      <c r="Q378" s="139"/>
      <c r="R378" s="139"/>
      <c r="S378" s="139"/>
      <c r="T378" s="139"/>
      <c r="U378" s="139"/>
      <c r="V378" s="139"/>
    </row>
    <row r="379" spans="15:22">
      <c r="O379" s="139"/>
      <c r="P379" s="139"/>
      <c r="Q379" s="139"/>
      <c r="R379" s="139"/>
      <c r="S379" s="139"/>
      <c r="T379" s="139"/>
      <c r="U379" s="139"/>
      <c r="V379" s="139"/>
    </row>
    <row r="380" spans="15:22">
      <c r="O380" s="139"/>
      <c r="P380" s="139"/>
      <c r="Q380" s="139"/>
      <c r="R380" s="139"/>
      <c r="S380" s="139"/>
      <c r="T380" s="139"/>
      <c r="U380" s="139"/>
      <c r="V380" s="139"/>
    </row>
    <row r="381" spans="15:22">
      <c r="O381" s="139"/>
      <c r="P381" s="139"/>
      <c r="Q381" s="139"/>
      <c r="R381" s="139"/>
      <c r="S381" s="139"/>
      <c r="T381" s="139"/>
      <c r="U381" s="139"/>
      <c r="V381" s="139"/>
    </row>
    <row r="382" spans="15:22">
      <c r="O382" s="139"/>
      <c r="P382" s="139"/>
      <c r="Q382" s="139"/>
      <c r="R382" s="139"/>
      <c r="S382" s="139"/>
      <c r="T382" s="139"/>
      <c r="U382" s="139"/>
      <c r="V382" s="139"/>
    </row>
    <row r="383" spans="15:22">
      <c r="O383" s="139"/>
      <c r="P383" s="139"/>
      <c r="Q383" s="139"/>
      <c r="R383" s="139"/>
      <c r="S383" s="139"/>
      <c r="T383" s="139"/>
      <c r="U383" s="139"/>
      <c r="V383" s="139"/>
    </row>
    <row r="384" spans="15:22">
      <c r="O384" s="139"/>
      <c r="P384" s="139"/>
      <c r="Q384" s="139"/>
      <c r="R384" s="139"/>
      <c r="S384" s="139"/>
      <c r="T384" s="139"/>
      <c r="U384" s="139"/>
      <c r="V384" s="139"/>
    </row>
    <row r="385" spans="15:22">
      <c r="O385" s="139"/>
      <c r="P385" s="139"/>
      <c r="Q385" s="139"/>
      <c r="R385" s="139"/>
      <c r="S385" s="139"/>
      <c r="T385" s="139"/>
      <c r="U385" s="139"/>
      <c r="V385" s="139"/>
    </row>
    <row r="386" spans="15:22">
      <c r="O386" s="139"/>
      <c r="P386" s="139"/>
      <c r="Q386" s="139"/>
      <c r="R386" s="139"/>
      <c r="S386" s="139"/>
      <c r="T386" s="139"/>
      <c r="U386" s="139"/>
      <c r="V386" s="139"/>
    </row>
    <row r="387" spans="15:22">
      <c r="O387" s="139"/>
      <c r="P387" s="139"/>
      <c r="Q387" s="139"/>
      <c r="R387" s="139"/>
      <c r="S387" s="139"/>
      <c r="T387" s="139"/>
      <c r="U387" s="139"/>
      <c r="V387" s="139"/>
    </row>
    <row r="388" spans="15:22">
      <c r="O388" s="139"/>
      <c r="P388" s="139"/>
      <c r="Q388" s="139"/>
      <c r="R388" s="139"/>
      <c r="S388" s="139"/>
      <c r="T388" s="139"/>
      <c r="U388" s="139"/>
      <c r="V388" s="139"/>
    </row>
    <row r="389" spans="15:22">
      <c r="O389" s="139"/>
      <c r="P389" s="139"/>
      <c r="Q389" s="139"/>
      <c r="R389" s="139"/>
      <c r="S389" s="139"/>
      <c r="T389" s="139"/>
      <c r="U389" s="139"/>
      <c r="V389" s="139"/>
    </row>
    <row r="390" spans="15:22">
      <c r="O390" s="139"/>
      <c r="P390" s="139"/>
      <c r="Q390" s="139"/>
      <c r="R390" s="139"/>
      <c r="S390" s="139"/>
      <c r="T390" s="139"/>
      <c r="U390" s="139"/>
      <c r="V390" s="139"/>
    </row>
    <row r="391" spans="15:22">
      <c r="O391" s="139"/>
      <c r="P391" s="139"/>
      <c r="Q391" s="139"/>
      <c r="R391" s="139"/>
      <c r="S391" s="139"/>
      <c r="T391" s="139"/>
      <c r="U391" s="139"/>
      <c r="V391" s="139"/>
    </row>
    <row r="392" spans="15:22">
      <c r="O392" s="139"/>
      <c r="P392" s="139"/>
      <c r="Q392" s="139"/>
      <c r="R392" s="139"/>
      <c r="S392" s="139"/>
      <c r="T392" s="139"/>
      <c r="U392" s="139"/>
      <c r="V392" s="139"/>
    </row>
    <row r="393" spans="15:22">
      <c r="O393" s="139"/>
      <c r="P393" s="139"/>
      <c r="Q393" s="139"/>
      <c r="R393" s="139"/>
      <c r="S393" s="139"/>
      <c r="T393" s="139"/>
      <c r="U393" s="139"/>
      <c r="V393" s="139"/>
    </row>
    <row r="394" spans="15:22">
      <c r="O394" s="139"/>
      <c r="P394" s="139"/>
      <c r="Q394" s="139"/>
      <c r="R394" s="139"/>
      <c r="S394" s="139"/>
      <c r="T394" s="139"/>
      <c r="U394" s="139"/>
      <c r="V394" s="139"/>
    </row>
    <row r="395" spans="15:22">
      <c r="O395" s="139"/>
      <c r="P395" s="139"/>
      <c r="Q395" s="139"/>
      <c r="R395" s="139"/>
      <c r="S395" s="139"/>
      <c r="T395" s="139"/>
      <c r="U395" s="139"/>
      <c r="V395" s="139"/>
    </row>
    <row r="396" spans="15:22">
      <c r="O396" s="139"/>
      <c r="P396" s="139"/>
      <c r="Q396" s="139"/>
      <c r="R396" s="139"/>
      <c r="S396" s="139"/>
      <c r="T396" s="139"/>
      <c r="U396" s="139"/>
      <c r="V396" s="139"/>
    </row>
    <row r="397" spans="15:22">
      <c r="O397" s="139"/>
      <c r="P397" s="139"/>
      <c r="Q397" s="139"/>
      <c r="R397" s="139"/>
      <c r="S397" s="139"/>
      <c r="T397" s="139"/>
      <c r="U397" s="139"/>
      <c r="V397" s="139"/>
    </row>
    <row r="398" spans="15:22">
      <c r="O398" s="139"/>
      <c r="P398" s="139"/>
      <c r="Q398" s="139"/>
      <c r="R398" s="139"/>
      <c r="S398" s="139"/>
      <c r="T398" s="139"/>
      <c r="U398" s="139"/>
      <c r="V398" s="139"/>
    </row>
    <row r="399" spans="15:22">
      <c r="O399" s="139"/>
      <c r="P399" s="139"/>
      <c r="Q399" s="139"/>
      <c r="R399" s="139"/>
      <c r="S399" s="139"/>
      <c r="T399" s="139"/>
      <c r="U399" s="139"/>
      <c r="V399" s="139"/>
    </row>
    <row r="400" spans="15:22">
      <c r="O400" s="139"/>
      <c r="P400" s="139"/>
      <c r="Q400" s="139"/>
      <c r="R400" s="139"/>
      <c r="S400" s="139"/>
      <c r="T400" s="139"/>
      <c r="U400" s="139"/>
      <c r="V400" s="139"/>
    </row>
    <row r="401" spans="15:22">
      <c r="O401" s="139"/>
      <c r="P401" s="139"/>
      <c r="Q401" s="139"/>
      <c r="R401" s="139"/>
      <c r="S401" s="139"/>
      <c r="T401" s="139"/>
      <c r="U401" s="139"/>
      <c r="V401" s="139"/>
    </row>
    <row r="402" spans="15:22">
      <c r="O402" s="139"/>
      <c r="P402" s="139"/>
      <c r="Q402" s="139"/>
      <c r="R402" s="139"/>
      <c r="S402" s="139"/>
      <c r="T402" s="139"/>
      <c r="U402" s="139"/>
      <c r="V402" s="139"/>
    </row>
    <row r="403" spans="15:22">
      <c r="O403" s="139"/>
      <c r="P403" s="139"/>
      <c r="Q403" s="139"/>
      <c r="R403" s="139"/>
      <c r="S403" s="139"/>
      <c r="T403" s="139"/>
      <c r="U403" s="139"/>
      <c r="V403" s="139"/>
    </row>
    <row r="404" spans="15:22">
      <c r="O404" s="139"/>
      <c r="P404" s="139"/>
      <c r="Q404" s="139"/>
      <c r="R404" s="139"/>
      <c r="S404" s="139"/>
      <c r="T404" s="139"/>
      <c r="U404" s="139"/>
      <c r="V404" s="139"/>
    </row>
    <row r="405" spans="15:22">
      <c r="O405" s="139"/>
      <c r="P405" s="139"/>
      <c r="Q405" s="139"/>
      <c r="R405" s="139"/>
      <c r="S405" s="139"/>
      <c r="T405" s="139"/>
      <c r="U405" s="139"/>
      <c r="V405" s="139"/>
    </row>
    <row r="406" spans="15:22">
      <c r="O406" s="139"/>
      <c r="P406" s="139"/>
      <c r="Q406" s="139"/>
      <c r="R406" s="139"/>
      <c r="S406" s="139"/>
      <c r="T406" s="139"/>
      <c r="U406" s="139"/>
      <c r="V406" s="139"/>
    </row>
    <row r="407" spans="15:22">
      <c r="O407" s="139"/>
      <c r="P407" s="139"/>
      <c r="Q407" s="139"/>
      <c r="R407" s="139"/>
      <c r="S407" s="139"/>
      <c r="T407" s="139"/>
      <c r="U407" s="139"/>
      <c r="V407" s="139"/>
    </row>
    <row r="408" spans="15:22">
      <c r="O408" s="139"/>
      <c r="P408" s="139"/>
      <c r="Q408" s="139"/>
      <c r="R408" s="139"/>
      <c r="S408" s="139"/>
      <c r="T408" s="139"/>
      <c r="U408" s="139"/>
      <c r="V408" s="139"/>
    </row>
    <row r="409" spans="15:22">
      <c r="O409" s="139"/>
      <c r="P409" s="139"/>
      <c r="Q409" s="139"/>
      <c r="R409" s="139"/>
      <c r="S409" s="139"/>
      <c r="T409" s="139"/>
      <c r="U409" s="139"/>
      <c r="V409" s="139"/>
    </row>
    <row r="410" spans="15:22">
      <c r="O410" s="139"/>
      <c r="P410" s="139"/>
      <c r="Q410" s="139"/>
      <c r="R410" s="139"/>
      <c r="S410" s="139"/>
      <c r="T410" s="139"/>
      <c r="U410" s="139"/>
      <c r="V410" s="139"/>
    </row>
    <row r="411" spans="15:22">
      <c r="O411" s="139"/>
      <c r="P411" s="139"/>
      <c r="Q411" s="139"/>
      <c r="R411" s="139"/>
      <c r="S411" s="139"/>
      <c r="T411" s="139"/>
      <c r="U411" s="139"/>
      <c r="V411" s="139"/>
    </row>
    <row r="412" spans="15:22">
      <c r="O412" s="139"/>
      <c r="P412" s="139"/>
      <c r="Q412" s="139"/>
      <c r="R412" s="139"/>
      <c r="S412" s="139"/>
      <c r="T412" s="139"/>
      <c r="U412" s="139"/>
      <c r="V412" s="139"/>
    </row>
    <row r="413" spans="15:22">
      <c r="O413" s="139"/>
      <c r="P413" s="139"/>
      <c r="Q413" s="139"/>
      <c r="R413" s="139"/>
      <c r="S413" s="139"/>
      <c r="T413" s="139"/>
      <c r="U413" s="139"/>
      <c r="V413" s="139"/>
    </row>
    <row r="414" spans="15:22">
      <c r="O414" s="139"/>
      <c r="P414" s="139"/>
      <c r="Q414" s="139"/>
      <c r="R414" s="139"/>
      <c r="S414" s="139"/>
      <c r="T414" s="139"/>
      <c r="U414" s="139"/>
      <c r="V414" s="139"/>
    </row>
    <row r="415" spans="15:22">
      <c r="O415" s="139"/>
      <c r="P415" s="139"/>
      <c r="Q415" s="139"/>
      <c r="R415" s="139"/>
      <c r="S415" s="139"/>
      <c r="T415" s="139"/>
      <c r="U415" s="139"/>
      <c r="V415" s="139"/>
    </row>
    <row r="416" spans="15:22">
      <c r="O416" s="139"/>
      <c r="P416" s="139"/>
      <c r="Q416" s="139"/>
      <c r="R416" s="139"/>
      <c r="S416" s="139"/>
      <c r="T416" s="139"/>
      <c r="U416" s="139"/>
      <c r="V416" s="139"/>
    </row>
    <row r="417" spans="15:22">
      <c r="O417" s="139"/>
      <c r="P417" s="139"/>
      <c r="Q417" s="139"/>
      <c r="R417" s="139"/>
      <c r="S417" s="139"/>
      <c r="T417" s="139"/>
      <c r="U417" s="139"/>
      <c r="V417" s="139"/>
    </row>
    <row r="418" spans="15:22">
      <c r="O418" s="139"/>
      <c r="P418" s="139"/>
      <c r="Q418" s="139"/>
      <c r="R418" s="139"/>
      <c r="S418" s="139"/>
      <c r="T418" s="139"/>
      <c r="U418" s="139"/>
      <c r="V418" s="139"/>
    </row>
    <row r="419" spans="15:22">
      <c r="O419" s="139"/>
      <c r="P419" s="139"/>
      <c r="Q419" s="139"/>
      <c r="R419" s="139"/>
      <c r="S419" s="139"/>
      <c r="T419" s="139"/>
      <c r="U419" s="139"/>
      <c r="V419" s="139"/>
    </row>
    <row r="420" spans="15:22">
      <c r="O420" s="139"/>
      <c r="P420" s="139"/>
      <c r="Q420" s="139"/>
      <c r="R420" s="139"/>
      <c r="S420" s="139"/>
      <c r="T420" s="139"/>
      <c r="U420" s="139"/>
      <c r="V420" s="139"/>
    </row>
    <row r="421" spans="15:22">
      <c r="O421" s="139"/>
      <c r="P421" s="139"/>
      <c r="Q421" s="139"/>
      <c r="R421" s="139"/>
      <c r="S421" s="139"/>
      <c r="T421" s="139"/>
      <c r="U421" s="139"/>
      <c r="V421" s="139"/>
    </row>
    <row r="422" spans="15:22">
      <c r="O422" s="139"/>
      <c r="P422" s="139"/>
      <c r="Q422" s="139"/>
      <c r="R422" s="139"/>
      <c r="S422" s="139"/>
      <c r="T422" s="139"/>
      <c r="U422" s="139"/>
      <c r="V422" s="139"/>
    </row>
    <row r="423" spans="15:22">
      <c r="O423" s="139"/>
      <c r="P423" s="139"/>
      <c r="Q423" s="139"/>
      <c r="R423" s="139"/>
      <c r="S423" s="139"/>
      <c r="T423" s="139"/>
      <c r="U423" s="139"/>
      <c r="V423" s="139"/>
    </row>
    <row r="424" spans="15:22">
      <c r="O424" s="139"/>
      <c r="P424" s="139"/>
      <c r="Q424" s="139"/>
      <c r="R424" s="139"/>
      <c r="S424" s="139"/>
      <c r="T424" s="139"/>
      <c r="U424" s="139"/>
      <c r="V424" s="139"/>
    </row>
    <row r="425" spans="15:22">
      <c r="O425" s="139"/>
      <c r="P425" s="139"/>
      <c r="Q425" s="139"/>
      <c r="R425" s="139"/>
      <c r="S425" s="139"/>
      <c r="T425" s="139"/>
      <c r="U425" s="139"/>
      <c r="V425" s="139"/>
    </row>
    <row r="426" spans="15:22">
      <c r="O426" s="139"/>
      <c r="P426" s="139"/>
      <c r="Q426" s="139"/>
      <c r="R426" s="139"/>
      <c r="S426" s="139"/>
      <c r="T426" s="139"/>
      <c r="U426" s="139"/>
      <c r="V426" s="139"/>
    </row>
    <row r="427" spans="15:22">
      <c r="O427" s="139"/>
      <c r="P427" s="139"/>
      <c r="Q427" s="139"/>
      <c r="R427" s="139"/>
      <c r="S427" s="139"/>
      <c r="T427" s="139"/>
      <c r="U427" s="139"/>
      <c r="V427" s="139"/>
    </row>
    <row r="428" spans="15:22">
      <c r="O428" s="139"/>
      <c r="P428" s="139"/>
      <c r="Q428" s="139"/>
      <c r="R428" s="139"/>
      <c r="S428" s="139"/>
      <c r="T428" s="139"/>
      <c r="U428" s="139"/>
      <c r="V428" s="139"/>
    </row>
    <row r="429" spans="15:22">
      <c r="O429" s="139"/>
      <c r="P429" s="139"/>
      <c r="Q429" s="139"/>
      <c r="R429" s="139"/>
      <c r="S429" s="139"/>
      <c r="T429" s="139"/>
      <c r="U429" s="139"/>
      <c r="V429" s="139"/>
    </row>
    <row r="430" spans="15:22">
      <c r="O430" s="139"/>
      <c r="P430" s="139"/>
      <c r="Q430" s="139"/>
      <c r="R430" s="139"/>
      <c r="S430" s="139"/>
      <c r="T430" s="139"/>
      <c r="U430" s="139"/>
      <c r="V430" s="139"/>
    </row>
    <row r="431" spans="15:22">
      <c r="O431" s="139"/>
      <c r="P431" s="139"/>
      <c r="Q431" s="139"/>
      <c r="R431" s="139"/>
      <c r="S431" s="139"/>
      <c r="T431" s="139"/>
      <c r="U431" s="139"/>
      <c r="V431" s="139"/>
    </row>
    <row r="432" spans="15:22">
      <c r="O432" s="139"/>
      <c r="P432" s="139"/>
      <c r="Q432" s="139"/>
      <c r="R432" s="139"/>
      <c r="S432" s="139"/>
      <c r="T432" s="139"/>
      <c r="U432" s="139"/>
      <c r="V432" s="139"/>
    </row>
    <row r="433" spans="15:22">
      <c r="O433" s="139"/>
      <c r="P433" s="139"/>
      <c r="Q433" s="139"/>
      <c r="R433" s="139"/>
      <c r="S433" s="139"/>
      <c r="T433" s="139"/>
      <c r="U433" s="139"/>
      <c r="V433" s="139"/>
    </row>
    <row r="434" spans="15:22">
      <c r="O434" s="139"/>
      <c r="P434" s="139"/>
      <c r="Q434" s="139"/>
      <c r="R434" s="139"/>
      <c r="S434" s="139"/>
      <c r="T434" s="139"/>
      <c r="U434" s="139"/>
      <c r="V434" s="139"/>
    </row>
    <row r="435" spans="15:22">
      <c r="O435" s="139"/>
      <c r="P435" s="139"/>
      <c r="Q435" s="139"/>
      <c r="R435" s="139"/>
      <c r="S435" s="139"/>
      <c r="T435" s="139"/>
      <c r="U435" s="139"/>
      <c r="V435" s="139"/>
    </row>
    <row r="436" spans="15:22">
      <c r="O436" s="139"/>
      <c r="P436" s="139"/>
      <c r="Q436" s="139"/>
      <c r="R436" s="139"/>
      <c r="S436" s="139"/>
      <c r="T436" s="139"/>
      <c r="U436" s="139"/>
      <c r="V436" s="139"/>
    </row>
    <row r="437" spans="15:22">
      <c r="O437" s="139"/>
      <c r="P437" s="139"/>
      <c r="Q437" s="139"/>
      <c r="R437" s="139"/>
      <c r="S437" s="139"/>
      <c r="T437" s="139"/>
      <c r="U437" s="139"/>
      <c r="V437" s="139"/>
    </row>
    <row r="438" spans="15:22">
      <c r="O438" s="139"/>
      <c r="P438" s="139"/>
      <c r="Q438" s="139"/>
      <c r="R438" s="139"/>
      <c r="S438" s="139"/>
      <c r="T438" s="139"/>
      <c r="U438" s="139"/>
      <c r="V438" s="139"/>
    </row>
    <row r="439" spans="15:22">
      <c r="O439" s="139"/>
      <c r="P439" s="139"/>
      <c r="Q439" s="139"/>
      <c r="R439" s="139"/>
      <c r="S439" s="139"/>
      <c r="T439" s="139"/>
      <c r="U439" s="139"/>
      <c r="V439" s="139"/>
    </row>
    <row r="440" spans="15:22">
      <c r="O440" s="139"/>
      <c r="P440" s="139"/>
      <c r="Q440" s="139"/>
      <c r="R440" s="139"/>
      <c r="S440" s="139"/>
      <c r="T440" s="139"/>
      <c r="U440" s="139"/>
      <c r="V440" s="139"/>
    </row>
    <row r="441" spans="15:22">
      <c r="O441" s="139"/>
      <c r="P441" s="139"/>
      <c r="Q441" s="139"/>
      <c r="R441" s="139"/>
      <c r="S441" s="139"/>
      <c r="T441" s="139"/>
      <c r="U441" s="139"/>
      <c r="V441" s="139"/>
    </row>
    <row r="442" spans="15:22">
      <c r="O442" s="139"/>
      <c r="P442" s="139"/>
      <c r="Q442" s="139"/>
      <c r="R442" s="139"/>
      <c r="S442" s="139"/>
      <c r="T442" s="139"/>
      <c r="U442" s="139"/>
      <c r="V442" s="139"/>
    </row>
    <row r="443" spans="15:22">
      <c r="O443" s="139"/>
      <c r="P443" s="139"/>
      <c r="Q443" s="139"/>
      <c r="R443" s="139"/>
      <c r="S443" s="139"/>
      <c r="T443" s="139"/>
      <c r="U443" s="139"/>
      <c r="V443" s="139"/>
    </row>
    <row r="444" spans="15:22">
      <c r="O444" s="139"/>
      <c r="P444" s="139"/>
      <c r="Q444" s="139"/>
      <c r="R444" s="139"/>
      <c r="S444" s="139"/>
      <c r="T444" s="139"/>
      <c r="U444" s="139"/>
      <c r="V444" s="139"/>
    </row>
    <row r="445" spans="15:22">
      <c r="O445" s="139"/>
      <c r="P445" s="139"/>
      <c r="Q445" s="139"/>
      <c r="R445" s="139"/>
      <c r="S445" s="139"/>
      <c r="T445" s="139"/>
      <c r="U445" s="139"/>
      <c r="V445" s="139"/>
    </row>
    <row r="446" spans="15:22">
      <c r="O446" s="139"/>
      <c r="P446" s="139"/>
      <c r="Q446" s="139"/>
      <c r="R446" s="139"/>
      <c r="S446" s="139"/>
      <c r="T446" s="139"/>
      <c r="U446" s="139"/>
      <c r="V446" s="139"/>
    </row>
    <row r="447" spans="15:22">
      <c r="O447" s="139"/>
      <c r="P447" s="139"/>
      <c r="Q447" s="139"/>
      <c r="R447" s="139"/>
      <c r="S447" s="139"/>
      <c r="T447" s="139"/>
      <c r="U447" s="139"/>
      <c r="V447" s="139"/>
    </row>
    <row r="448" spans="15:22">
      <c r="O448" s="139"/>
      <c r="P448" s="139"/>
      <c r="Q448" s="139"/>
      <c r="R448" s="139"/>
      <c r="S448" s="139"/>
      <c r="T448" s="139"/>
      <c r="U448" s="139"/>
      <c r="V448" s="139"/>
    </row>
    <row r="449" spans="15:22">
      <c r="O449" s="139"/>
      <c r="P449" s="139"/>
      <c r="Q449" s="139"/>
      <c r="R449" s="139"/>
      <c r="S449" s="139"/>
      <c r="T449" s="139"/>
      <c r="U449" s="139"/>
      <c r="V449" s="139"/>
    </row>
    <row r="450" spans="15:22">
      <c r="O450" s="139"/>
      <c r="P450" s="139"/>
      <c r="Q450" s="139"/>
      <c r="R450" s="139"/>
      <c r="S450" s="139"/>
      <c r="T450" s="139"/>
      <c r="U450" s="139"/>
      <c r="V450" s="139"/>
    </row>
    <row r="451" spans="15:22">
      <c r="O451" s="139"/>
      <c r="P451" s="139"/>
      <c r="Q451" s="139"/>
      <c r="R451" s="139"/>
      <c r="S451" s="139"/>
      <c r="T451" s="139"/>
      <c r="U451" s="139"/>
      <c r="V451" s="139"/>
    </row>
    <row r="452" spans="15:22">
      <c r="O452" s="139"/>
      <c r="P452" s="139"/>
      <c r="Q452" s="139"/>
      <c r="R452" s="139"/>
      <c r="S452" s="139"/>
      <c r="T452" s="139"/>
      <c r="U452" s="139"/>
      <c r="V452" s="139"/>
    </row>
    <row r="453" spans="15:22">
      <c r="O453" s="139"/>
      <c r="P453" s="139"/>
      <c r="Q453" s="139"/>
      <c r="R453" s="139"/>
      <c r="S453" s="139"/>
      <c r="T453" s="139"/>
      <c r="U453" s="139"/>
      <c r="V453" s="139"/>
    </row>
    <row r="454" spans="15:22">
      <c r="O454" s="139"/>
      <c r="P454" s="139"/>
      <c r="Q454" s="139"/>
      <c r="R454" s="139"/>
      <c r="S454" s="139"/>
      <c r="T454" s="139"/>
      <c r="U454" s="139"/>
      <c r="V454" s="139"/>
    </row>
    <row r="455" spans="15:22">
      <c r="O455" s="139"/>
      <c r="P455" s="139"/>
      <c r="Q455" s="139"/>
      <c r="R455" s="139"/>
      <c r="S455" s="139"/>
      <c r="T455" s="139"/>
      <c r="U455" s="139"/>
      <c r="V455" s="139"/>
    </row>
    <row r="456" spans="15:22">
      <c r="O456" s="139"/>
      <c r="P456" s="139"/>
      <c r="Q456" s="139"/>
      <c r="R456" s="139"/>
      <c r="S456" s="139"/>
      <c r="T456" s="139"/>
      <c r="U456" s="139"/>
      <c r="V456" s="139"/>
    </row>
    <row r="457" spans="15:22">
      <c r="O457" s="139"/>
      <c r="P457" s="139"/>
      <c r="Q457" s="139"/>
      <c r="R457" s="139"/>
      <c r="S457" s="139"/>
      <c r="T457" s="139"/>
      <c r="U457" s="139"/>
      <c r="V457" s="139"/>
    </row>
    <row r="458" spans="15:22">
      <c r="O458" s="139"/>
      <c r="P458" s="139"/>
      <c r="Q458" s="139"/>
      <c r="R458" s="139"/>
      <c r="S458" s="139"/>
      <c r="T458" s="139"/>
      <c r="U458" s="139"/>
      <c r="V458" s="139"/>
    </row>
    <row r="459" spans="15:22">
      <c r="O459" s="139"/>
      <c r="P459" s="139"/>
      <c r="Q459" s="139"/>
      <c r="R459" s="139"/>
      <c r="S459" s="139"/>
      <c r="T459" s="139"/>
      <c r="U459" s="139"/>
      <c r="V459" s="139"/>
    </row>
    <row r="460" spans="15:22">
      <c r="O460" s="139"/>
      <c r="P460" s="139"/>
      <c r="Q460" s="139"/>
      <c r="R460" s="139"/>
      <c r="S460" s="139"/>
      <c r="T460" s="139"/>
      <c r="U460" s="139"/>
      <c r="V460" s="139"/>
    </row>
    <row r="461" spans="15:22">
      <c r="O461" s="139"/>
      <c r="P461" s="139"/>
      <c r="Q461" s="139"/>
      <c r="R461" s="139"/>
      <c r="S461" s="139"/>
      <c r="T461" s="139"/>
      <c r="U461" s="139"/>
      <c r="V461" s="139"/>
    </row>
    <row r="462" spans="15:22">
      <c r="O462" s="139"/>
      <c r="P462" s="139"/>
      <c r="Q462" s="139"/>
      <c r="R462" s="139"/>
      <c r="S462" s="139"/>
      <c r="T462" s="139"/>
      <c r="U462" s="139"/>
      <c r="V462" s="139"/>
    </row>
    <row r="463" spans="15:22">
      <c r="O463" s="139"/>
      <c r="P463" s="139"/>
      <c r="Q463" s="139"/>
      <c r="R463" s="139"/>
      <c r="S463" s="139"/>
      <c r="T463" s="139"/>
      <c r="U463" s="139"/>
      <c r="V463" s="139"/>
    </row>
    <row r="464" spans="15:22">
      <c r="O464" s="139"/>
      <c r="P464" s="139"/>
      <c r="Q464" s="139"/>
      <c r="R464" s="139"/>
      <c r="S464" s="139"/>
      <c r="T464" s="139"/>
      <c r="U464" s="139"/>
      <c r="V464" s="139"/>
    </row>
    <row r="465" spans="15:22">
      <c r="O465" s="139"/>
      <c r="P465" s="139"/>
      <c r="Q465" s="139"/>
      <c r="R465" s="139"/>
      <c r="S465" s="139"/>
      <c r="T465" s="139"/>
      <c r="U465" s="139"/>
      <c r="V465" s="139"/>
    </row>
    <row r="466" spans="15:22">
      <c r="O466" s="139"/>
      <c r="P466" s="139"/>
      <c r="Q466" s="139"/>
      <c r="R466" s="139"/>
      <c r="S466" s="139"/>
      <c r="T466" s="139"/>
      <c r="U466" s="139"/>
      <c r="V466" s="139"/>
    </row>
    <row r="467" spans="15:22">
      <c r="O467" s="139"/>
      <c r="P467" s="139"/>
      <c r="Q467" s="139"/>
      <c r="R467" s="139"/>
      <c r="S467" s="139"/>
      <c r="T467" s="139"/>
      <c r="U467" s="139"/>
      <c r="V467" s="139"/>
    </row>
    <row r="468" spans="15:22">
      <c r="O468" s="139"/>
      <c r="P468" s="139"/>
      <c r="Q468" s="139"/>
      <c r="R468" s="139"/>
      <c r="S468" s="139"/>
      <c r="T468" s="139"/>
      <c r="U468" s="139"/>
      <c r="V468" s="139"/>
    </row>
    <row r="469" spans="15:22">
      <c r="O469" s="139"/>
      <c r="P469" s="139"/>
      <c r="Q469" s="139"/>
      <c r="R469" s="139"/>
      <c r="S469" s="139"/>
      <c r="T469" s="139"/>
      <c r="U469" s="139"/>
      <c r="V469" s="139"/>
    </row>
    <row r="470" spans="15:22">
      <c r="O470" s="139"/>
      <c r="P470" s="139"/>
      <c r="Q470" s="139"/>
      <c r="R470" s="139"/>
      <c r="S470" s="139"/>
      <c r="T470" s="139"/>
      <c r="U470" s="139"/>
      <c r="V470" s="139"/>
    </row>
    <row r="471" spans="15:22">
      <c r="O471" s="139"/>
      <c r="P471" s="139"/>
      <c r="Q471" s="139"/>
      <c r="R471" s="139"/>
      <c r="S471" s="139"/>
      <c r="T471" s="139"/>
      <c r="U471" s="139"/>
      <c r="V471" s="139"/>
    </row>
    <row r="472" spans="15:22">
      <c r="O472" s="139"/>
      <c r="P472" s="139"/>
      <c r="Q472" s="139"/>
      <c r="R472" s="139"/>
      <c r="S472" s="139"/>
      <c r="T472" s="139"/>
      <c r="U472" s="139"/>
      <c r="V472" s="139"/>
    </row>
    <row r="473" spans="15:22">
      <c r="O473" s="139"/>
      <c r="P473" s="139"/>
      <c r="Q473" s="139"/>
      <c r="R473" s="139"/>
      <c r="S473" s="139"/>
      <c r="T473" s="139"/>
      <c r="U473" s="139"/>
      <c r="V473" s="139"/>
    </row>
    <row r="474" spans="15:22">
      <c r="O474" s="139"/>
      <c r="P474" s="139"/>
      <c r="Q474" s="139"/>
      <c r="R474" s="139"/>
      <c r="S474" s="139"/>
      <c r="T474" s="139"/>
      <c r="U474" s="139"/>
      <c r="V474" s="139"/>
    </row>
    <row r="475" spans="15:22">
      <c r="O475" s="139"/>
      <c r="P475" s="139"/>
      <c r="Q475" s="139"/>
      <c r="R475" s="139"/>
      <c r="S475" s="139"/>
      <c r="T475" s="139"/>
      <c r="U475" s="139"/>
      <c r="V475" s="139"/>
    </row>
    <row r="476" spans="15:22">
      <c r="O476" s="139"/>
      <c r="P476" s="139"/>
      <c r="Q476" s="139"/>
      <c r="R476" s="139"/>
      <c r="S476" s="139"/>
      <c r="T476" s="139"/>
      <c r="U476" s="139"/>
      <c r="V476" s="139"/>
    </row>
    <row r="477" spans="15:22">
      <c r="O477" s="139"/>
      <c r="P477" s="139"/>
      <c r="Q477" s="139"/>
      <c r="R477" s="139"/>
      <c r="S477" s="139"/>
      <c r="T477" s="139"/>
      <c r="U477" s="139"/>
      <c r="V477" s="139"/>
    </row>
    <row r="478" spans="15:22">
      <c r="O478" s="139"/>
      <c r="P478" s="139"/>
      <c r="Q478" s="139"/>
      <c r="R478" s="139"/>
      <c r="S478" s="139"/>
      <c r="T478" s="139"/>
      <c r="U478" s="139"/>
      <c r="V478" s="139"/>
    </row>
    <row r="479" spans="15:22">
      <c r="O479" s="139"/>
      <c r="P479" s="139"/>
      <c r="Q479" s="139"/>
      <c r="R479" s="139"/>
      <c r="S479" s="139"/>
      <c r="T479" s="139"/>
      <c r="U479" s="139"/>
      <c r="V479" s="139"/>
    </row>
    <row r="480" spans="15:22">
      <c r="O480" s="139"/>
      <c r="P480" s="139"/>
      <c r="Q480" s="139"/>
      <c r="R480" s="139"/>
      <c r="S480" s="139"/>
      <c r="T480" s="139"/>
      <c r="U480" s="139"/>
      <c r="V480" s="139"/>
    </row>
    <row r="481" spans="15:22">
      <c r="O481" s="139"/>
      <c r="P481" s="139"/>
      <c r="Q481" s="139"/>
      <c r="R481" s="139"/>
      <c r="S481" s="139"/>
      <c r="T481" s="139"/>
      <c r="U481" s="139"/>
      <c r="V481" s="139"/>
    </row>
    <row r="482" spans="15:22">
      <c r="O482" s="139"/>
      <c r="P482" s="139"/>
      <c r="Q482" s="139"/>
      <c r="R482" s="139"/>
      <c r="S482" s="139"/>
      <c r="T482" s="139"/>
      <c r="U482" s="139"/>
      <c r="V482" s="139"/>
    </row>
    <row r="483" spans="15:22">
      <c r="O483" s="139"/>
      <c r="P483" s="139"/>
      <c r="Q483" s="139"/>
      <c r="R483" s="139"/>
      <c r="S483" s="139"/>
      <c r="T483" s="139"/>
      <c r="U483" s="139"/>
      <c r="V483" s="139"/>
    </row>
    <row r="484" spans="15:22">
      <c r="O484" s="139"/>
      <c r="P484" s="139"/>
      <c r="Q484" s="139"/>
      <c r="R484" s="139"/>
      <c r="S484" s="139"/>
      <c r="T484" s="139"/>
      <c r="U484" s="139"/>
      <c r="V484" s="139"/>
    </row>
    <row r="485" spans="15:22">
      <c r="O485" s="139"/>
      <c r="P485" s="139"/>
      <c r="Q485" s="139"/>
      <c r="R485" s="139"/>
      <c r="S485" s="139"/>
      <c r="T485" s="139"/>
      <c r="U485" s="139"/>
      <c r="V485" s="139"/>
    </row>
    <row r="486" spans="15:22">
      <c r="O486" s="139"/>
      <c r="P486" s="139"/>
      <c r="Q486" s="139"/>
      <c r="R486" s="139"/>
      <c r="S486" s="139"/>
      <c r="T486" s="139"/>
      <c r="U486" s="139"/>
      <c r="V486" s="139"/>
    </row>
    <row r="487" spans="15:22">
      <c r="O487" s="139"/>
      <c r="P487" s="139"/>
      <c r="Q487" s="139"/>
      <c r="R487" s="139"/>
      <c r="S487" s="139"/>
      <c r="T487" s="139"/>
      <c r="U487" s="139"/>
      <c r="V487" s="139"/>
    </row>
    <row r="488" spans="15:22">
      <c r="O488" s="139"/>
      <c r="P488" s="139"/>
      <c r="Q488" s="139"/>
      <c r="R488" s="139"/>
      <c r="S488" s="139"/>
      <c r="T488" s="139"/>
      <c r="U488" s="139"/>
      <c r="V488" s="139"/>
    </row>
    <row r="489" spans="15:22">
      <c r="O489" s="139"/>
      <c r="P489" s="139"/>
      <c r="Q489" s="139"/>
      <c r="R489" s="139"/>
      <c r="S489" s="139"/>
      <c r="T489" s="139"/>
      <c r="U489" s="139"/>
      <c r="V489" s="139"/>
    </row>
    <row r="490" spans="15:22">
      <c r="O490" s="139"/>
      <c r="P490" s="139"/>
      <c r="Q490" s="139"/>
      <c r="R490" s="139"/>
      <c r="S490" s="139"/>
      <c r="T490" s="139"/>
      <c r="U490" s="139"/>
      <c r="V490" s="139"/>
    </row>
    <row r="491" spans="15:22">
      <c r="O491" s="139"/>
      <c r="P491" s="139"/>
      <c r="Q491" s="139"/>
      <c r="R491" s="139"/>
      <c r="S491" s="139"/>
      <c r="T491" s="139"/>
      <c r="U491" s="139"/>
      <c r="V491" s="139"/>
    </row>
    <row r="492" spans="15:22">
      <c r="O492" s="139"/>
      <c r="P492" s="139"/>
      <c r="Q492" s="139"/>
      <c r="R492" s="139"/>
      <c r="S492" s="139"/>
      <c r="T492" s="139"/>
      <c r="U492" s="139"/>
      <c r="V492" s="139"/>
    </row>
    <row r="493" spans="15:22">
      <c r="O493" s="139"/>
      <c r="P493" s="139"/>
      <c r="Q493" s="139"/>
      <c r="R493" s="139"/>
      <c r="S493" s="139"/>
      <c r="T493" s="139"/>
      <c r="U493" s="139"/>
      <c r="V493" s="139"/>
    </row>
    <row r="494" spans="15:22">
      <c r="O494" s="139"/>
      <c r="P494" s="139"/>
      <c r="Q494" s="139"/>
      <c r="R494" s="139"/>
      <c r="S494" s="139"/>
      <c r="T494" s="139"/>
      <c r="U494" s="139"/>
      <c r="V494" s="139"/>
    </row>
    <row r="495" spans="15:22">
      <c r="O495" s="139"/>
      <c r="P495" s="139"/>
      <c r="Q495" s="139"/>
      <c r="R495" s="139"/>
      <c r="S495" s="139"/>
      <c r="T495" s="139"/>
      <c r="U495" s="139"/>
      <c r="V495" s="139"/>
    </row>
    <row r="496" spans="15:22">
      <c r="O496" s="139"/>
      <c r="P496" s="139"/>
      <c r="Q496" s="139"/>
      <c r="R496" s="139"/>
      <c r="S496" s="139"/>
      <c r="T496" s="139"/>
      <c r="U496" s="139"/>
      <c r="V496" s="139"/>
    </row>
    <row r="497" spans="15:22">
      <c r="O497" s="139"/>
      <c r="P497" s="139"/>
      <c r="Q497" s="139"/>
      <c r="R497" s="139"/>
      <c r="S497" s="139"/>
      <c r="T497" s="139"/>
      <c r="U497" s="139"/>
      <c r="V497" s="139"/>
    </row>
    <row r="498" spans="15:22">
      <c r="O498" s="139"/>
      <c r="P498" s="139"/>
      <c r="Q498" s="139"/>
      <c r="R498" s="139"/>
      <c r="S498" s="139"/>
      <c r="T498" s="139"/>
      <c r="U498" s="139"/>
      <c r="V498" s="139"/>
    </row>
    <row r="499" spans="15:22">
      <c r="O499" s="139"/>
      <c r="P499" s="139"/>
      <c r="Q499" s="139"/>
      <c r="R499" s="139"/>
      <c r="S499" s="139"/>
      <c r="T499" s="139"/>
      <c r="U499" s="139"/>
      <c r="V499" s="139"/>
    </row>
    <row r="500" spans="15:22">
      <c r="O500" s="139"/>
      <c r="P500" s="139"/>
      <c r="Q500" s="139"/>
      <c r="R500" s="139"/>
      <c r="S500" s="139"/>
      <c r="T500" s="139"/>
      <c r="U500" s="139"/>
      <c r="V500" s="139"/>
    </row>
    <row r="501" spans="15:22">
      <c r="O501" s="139"/>
      <c r="P501" s="139"/>
      <c r="Q501" s="139"/>
      <c r="R501" s="139"/>
      <c r="S501" s="139"/>
      <c r="T501" s="139"/>
      <c r="U501" s="139"/>
      <c r="V501" s="139"/>
    </row>
    <row r="502" spans="15:22">
      <c r="O502" s="139"/>
      <c r="P502" s="139"/>
      <c r="Q502" s="139"/>
      <c r="R502" s="139"/>
      <c r="S502" s="139"/>
      <c r="T502" s="139"/>
      <c r="U502" s="139"/>
      <c r="V502" s="139"/>
    </row>
    <row r="503" spans="15:22">
      <c r="O503" s="139"/>
      <c r="P503" s="139"/>
      <c r="Q503" s="139"/>
      <c r="R503" s="139"/>
      <c r="S503" s="139"/>
      <c r="T503" s="139"/>
      <c r="U503" s="139"/>
      <c r="V503" s="139"/>
    </row>
    <row r="504" spans="15:22">
      <c r="O504" s="139"/>
      <c r="P504" s="139"/>
      <c r="Q504" s="139"/>
      <c r="R504" s="139"/>
      <c r="S504" s="139"/>
      <c r="T504" s="139"/>
      <c r="U504" s="139"/>
      <c r="V504" s="139"/>
    </row>
    <row r="505" spans="15:22">
      <c r="O505" s="139"/>
      <c r="P505" s="139"/>
      <c r="Q505" s="139"/>
      <c r="R505" s="139"/>
      <c r="S505" s="139"/>
      <c r="T505" s="139"/>
      <c r="U505" s="139"/>
      <c r="V505" s="139"/>
    </row>
    <row r="506" spans="15:22">
      <c r="O506" s="139"/>
      <c r="P506" s="139"/>
      <c r="Q506" s="139"/>
      <c r="R506" s="139"/>
      <c r="S506" s="139"/>
      <c r="T506" s="139"/>
      <c r="U506" s="139"/>
      <c r="V506" s="139"/>
    </row>
    <row r="507" spans="15:22">
      <c r="O507" s="139"/>
      <c r="P507" s="139"/>
      <c r="Q507" s="139"/>
      <c r="R507" s="139"/>
      <c r="S507" s="139"/>
      <c r="T507" s="139"/>
      <c r="U507" s="139"/>
      <c r="V507" s="139"/>
    </row>
    <row r="508" spans="15:22">
      <c r="O508" s="139"/>
      <c r="P508" s="139"/>
      <c r="Q508" s="139"/>
      <c r="R508" s="139"/>
      <c r="S508" s="139"/>
      <c r="T508" s="139"/>
      <c r="U508" s="139"/>
      <c r="V508" s="139"/>
    </row>
    <row r="509" spans="15:22">
      <c r="O509" s="139"/>
      <c r="P509" s="139"/>
      <c r="Q509" s="139"/>
      <c r="R509" s="139"/>
      <c r="S509" s="139"/>
      <c r="T509" s="139"/>
      <c r="U509" s="139"/>
      <c r="V509" s="139"/>
    </row>
    <row r="510" spans="15:22">
      <c r="O510" s="139"/>
      <c r="P510" s="139"/>
      <c r="Q510" s="139"/>
      <c r="R510" s="139"/>
      <c r="S510" s="139"/>
      <c r="T510" s="139"/>
      <c r="U510" s="139"/>
      <c r="V510" s="139"/>
    </row>
    <row r="511" spans="15:22">
      <c r="O511" s="139"/>
      <c r="P511" s="139"/>
      <c r="Q511" s="139"/>
      <c r="R511" s="139"/>
      <c r="S511" s="139"/>
      <c r="T511" s="139"/>
      <c r="U511" s="139"/>
      <c r="V511" s="139"/>
    </row>
    <row r="512" spans="15:22">
      <c r="O512" s="139"/>
      <c r="P512" s="139"/>
      <c r="Q512" s="139"/>
      <c r="R512" s="139"/>
      <c r="S512" s="139"/>
      <c r="T512" s="139"/>
      <c r="U512" s="139"/>
      <c r="V512" s="139"/>
    </row>
    <row r="513" spans="15:22">
      <c r="O513" s="139"/>
      <c r="P513" s="139"/>
      <c r="Q513" s="139"/>
      <c r="R513" s="139"/>
      <c r="S513" s="139"/>
      <c r="T513" s="139"/>
      <c r="U513" s="139"/>
      <c r="V513" s="139"/>
    </row>
    <row r="514" spans="15:22">
      <c r="O514" s="139"/>
      <c r="P514" s="139"/>
      <c r="Q514" s="139"/>
      <c r="R514" s="139"/>
      <c r="S514" s="139"/>
      <c r="T514" s="139"/>
      <c r="U514" s="139"/>
      <c r="V514" s="139"/>
    </row>
    <row r="515" spans="15:22">
      <c r="O515" s="139"/>
      <c r="P515" s="139"/>
      <c r="Q515" s="139"/>
      <c r="R515" s="139"/>
      <c r="S515" s="139"/>
      <c r="T515" s="139"/>
      <c r="U515" s="139"/>
      <c r="V515" s="139"/>
    </row>
    <row r="516" spans="15:22">
      <c r="O516" s="139"/>
      <c r="P516" s="139"/>
      <c r="Q516" s="139"/>
      <c r="R516" s="139"/>
      <c r="S516" s="139"/>
      <c r="T516" s="139"/>
      <c r="U516" s="139"/>
      <c r="V516" s="139"/>
    </row>
    <row r="517" spans="15:22">
      <c r="O517" s="139"/>
      <c r="P517" s="139"/>
      <c r="Q517" s="139"/>
      <c r="R517" s="139"/>
      <c r="S517" s="139"/>
      <c r="T517" s="139"/>
      <c r="U517" s="139"/>
      <c r="V517" s="139"/>
    </row>
    <row r="518" spans="15:22">
      <c r="O518" s="139"/>
      <c r="P518" s="139"/>
      <c r="Q518" s="139"/>
      <c r="R518" s="139"/>
      <c r="S518" s="139"/>
      <c r="T518" s="139"/>
      <c r="U518" s="139"/>
      <c r="V518" s="139"/>
    </row>
    <row r="519" spans="15:22">
      <c r="O519" s="139"/>
      <c r="P519" s="139"/>
      <c r="Q519" s="139"/>
      <c r="R519" s="139"/>
      <c r="S519" s="139"/>
      <c r="T519" s="139"/>
      <c r="U519" s="139"/>
      <c r="V519" s="139"/>
    </row>
    <row r="520" spans="15:22">
      <c r="O520" s="139"/>
      <c r="P520" s="139"/>
      <c r="Q520" s="139"/>
      <c r="R520" s="139"/>
      <c r="S520" s="139"/>
      <c r="T520" s="139"/>
      <c r="U520" s="139"/>
      <c r="V520" s="139"/>
    </row>
    <row r="521" spans="15:22">
      <c r="O521" s="139"/>
      <c r="P521" s="139"/>
      <c r="Q521" s="139"/>
      <c r="R521" s="139"/>
      <c r="S521" s="139"/>
      <c r="T521" s="139"/>
      <c r="U521" s="139"/>
      <c r="V521" s="139"/>
    </row>
    <row r="522" spans="15:22">
      <c r="O522" s="139"/>
      <c r="P522" s="139"/>
      <c r="Q522" s="139"/>
      <c r="R522" s="139"/>
      <c r="S522" s="139"/>
      <c r="T522" s="139"/>
      <c r="U522" s="139"/>
      <c r="V522" s="139"/>
    </row>
    <row r="523" spans="15:22">
      <c r="O523" s="139"/>
      <c r="P523" s="139"/>
      <c r="Q523" s="139"/>
      <c r="R523" s="139"/>
      <c r="S523" s="139"/>
      <c r="T523" s="139"/>
      <c r="U523" s="139"/>
      <c r="V523" s="139"/>
    </row>
    <row r="524" spans="15:22">
      <c r="O524" s="139"/>
      <c r="P524" s="139"/>
      <c r="Q524" s="139"/>
      <c r="R524" s="139"/>
      <c r="S524" s="139"/>
      <c r="T524" s="139"/>
      <c r="U524" s="139"/>
      <c r="V524" s="139"/>
    </row>
    <row r="525" spans="15:22">
      <c r="O525" s="139"/>
      <c r="P525" s="139"/>
      <c r="Q525" s="139"/>
      <c r="R525" s="139"/>
      <c r="S525" s="139"/>
      <c r="T525" s="139"/>
      <c r="U525" s="139"/>
      <c r="V525" s="139"/>
    </row>
    <row r="526" spans="15:22">
      <c r="O526" s="139"/>
      <c r="P526" s="139"/>
      <c r="Q526" s="139"/>
      <c r="R526" s="139"/>
      <c r="S526" s="139"/>
      <c r="T526" s="139"/>
      <c r="U526" s="139"/>
      <c r="V526" s="139"/>
    </row>
    <row r="527" spans="15:22">
      <c r="O527" s="139"/>
      <c r="P527" s="139"/>
      <c r="Q527" s="139"/>
      <c r="R527" s="139"/>
      <c r="S527" s="139"/>
      <c r="T527" s="139"/>
      <c r="U527" s="139"/>
      <c r="V527" s="139"/>
    </row>
    <row r="528" spans="15:22">
      <c r="O528" s="139"/>
      <c r="P528" s="139"/>
      <c r="Q528" s="139"/>
      <c r="R528" s="139"/>
      <c r="S528" s="139"/>
      <c r="T528" s="139"/>
      <c r="U528" s="139"/>
      <c r="V528" s="139"/>
    </row>
    <row r="529" spans="15:22">
      <c r="O529" s="139"/>
      <c r="P529" s="139"/>
      <c r="Q529" s="139"/>
      <c r="R529" s="139"/>
      <c r="S529" s="139"/>
      <c r="T529" s="139"/>
      <c r="U529" s="139"/>
      <c r="V529" s="139"/>
    </row>
    <row r="530" spans="15:22">
      <c r="O530" s="139"/>
      <c r="P530" s="139"/>
      <c r="Q530" s="139"/>
      <c r="R530" s="139"/>
      <c r="S530" s="139"/>
      <c r="T530" s="139"/>
      <c r="U530" s="139"/>
      <c r="V530" s="139"/>
    </row>
    <row r="531" spans="15:22">
      <c r="O531" s="139"/>
      <c r="P531" s="139"/>
      <c r="Q531" s="139"/>
      <c r="R531" s="139"/>
      <c r="S531" s="139"/>
      <c r="T531" s="139"/>
      <c r="U531" s="139"/>
      <c r="V531" s="139"/>
    </row>
    <row r="532" spans="15:22">
      <c r="O532" s="139"/>
      <c r="P532" s="139"/>
      <c r="Q532" s="139"/>
      <c r="R532" s="139"/>
      <c r="S532" s="139"/>
      <c r="T532" s="139"/>
      <c r="U532" s="139"/>
      <c r="V532" s="139"/>
    </row>
    <row r="533" spans="15:22">
      <c r="O533" s="139"/>
      <c r="P533" s="139"/>
      <c r="Q533" s="139"/>
      <c r="R533" s="139"/>
      <c r="S533" s="139"/>
      <c r="T533" s="139"/>
      <c r="U533" s="139"/>
      <c r="V533" s="139"/>
    </row>
    <row r="534" spans="15:22">
      <c r="O534" s="139"/>
      <c r="P534" s="139"/>
      <c r="Q534" s="139"/>
      <c r="R534" s="139"/>
      <c r="S534" s="139"/>
      <c r="T534" s="139"/>
      <c r="U534" s="139"/>
      <c r="V534" s="139"/>
    </row>
    <row r="535" spans="15:22">
      <c r="O535" s="139"/>
      <c r="P535" s="139"/>
      <c r="Q535" s="139"/>
      <c r="R535" s="139"/>
      <c r="S535" s="139"/>
      <c r="T535" s="139"/>
      <c r="U535" s="139"/>
      <c r="V535" s="139"/>
    </row>
    <row r="536" spans="15:22">
      <c r="O536" s="139"/>
      <c r="P536" s="139"/>
      <c r="Q536" s="139"/>
      <c r="R536" s="139"/>
      <c r="S536" s="139"/>
      <c r="T536" s="139"/>
      <c r="U536" s="139"/>
      <c r="V536" s="139"/>
    </row>
    <row r="537" spans="15:22">
      <c r="O537" s="139"/>
      <c r="P537" s="139"/>
      <c r="Q537" s="139"/>
      <c r="R537" s="139"/>
      <c r="S537" s="139"/>
      <c r="T537" s="139"/>
      <c r="U537" s="139"/>
      <c r="V537" s="139"/>
    </row>
    <row r="538" spans="15:22">
      <c r="O538" s="139"/>
      <c r="P538" s="139"/>
      <c r="Q538" s="139"/>
      <c r="R538" s="139"/>
      <c r="S538" s="139"/>
      <c r="T538" s="139"/>
      <c r="U538" s="139"/>
      <c r="V538" s="139"/>
    </row>
    <row r="539" spans="15:22">
      <c r="O539" s="139"/>
      <c r="P539" s="139"/>
      <c r="Q539" s="139"/>
      <c r="R539" s="139"/>
      <c r="S539" s="139"/>
      <c r="T539" s="139"/>
      <c r="U539" s="139"/>
      <c r="V539" s="139"/>
    </row>
    <row r="540" spans="15:22">
      <c r="O540" s="139"/>
      <c r="P540" s="139"/>
      <c r="Q540" s="139"/>
      <c r="R540" s="139"/>
      <c r="S540" s="139"/>
      <c r="T540" s="139"/>
      <c r="U540" s="139"/>
      <c r="V540" s="139"/>
    </row>
    <row r="541" spans="15:22">
      <c r="O541" s="139"/>
      <c r="P541" s="139"/>
      <c r="Q541" s="139"/>
      <c r="R541" s="139"/>
      <c r="S541" s="139"/>
      <c r="T541" s="139"/>
      <c r="U541" s="139"/>
      <c r="V541" s="139"/>
    </row>
    <row r="542" spans="15:22">
      <c r="O542" s="139"/>
      <c r="P542" s="139"/>
      <c r="Q542" s="139"/>
      <c r="R542" s="139"/>
      <c r="S542" s="139"/>
      <c r="T542" s="139"/>
      <c r="U542" s="139"/>
      <c r="V542" s="139"/>
    </row>
    <row r="543" spans="15:22">
      <c r="O543" s="139"/>
      <c r="P543" s="139"/>
      <c r="Q543" s="139"/>
      <c r="R543" s="139"/>
      <c r="S543" s="139"/>
      <c r="T543" s="139"/>
      <c r="U543" s="139"/>
      <c r="V543" s="139"/>
    </row>
    <row r="544" spans="15:22">
      <c r="O544" s="139"/>
      <c r="P544" s="139"/>
      <c r="Q544" s="139"/>
      <c r="R544" s="139"/>
      <c r="S544" s="139"/>
      <c r="T544" s="139"/>
      <c r="U544" s="139"/>
      <c r="V544" s="139"/>
    </row>
    <row r="545" spans="15:22">
      <c r="O545" s="139"/>
      <c r="P545" s="139"/>
      <c r="Q545" s="139"/>
      <c r="R545" s="139"/>
      <c r="S545" s="139"/>
      <c r="T545" s="139"/>
      <c r="U545" s="139"/>
      <c r="V545" s="139"/>
    </row>
    <row r="546" spans="15:22">
      <c r="O546" s="139"/>
      <c r="P546" s="139"/>
      <c r="Q546" s="139"/>
      <c r="R546" s="139"/>
      <c r="S546" s="139"/>
      <c r="T546" s="139"/>
      <c r="U546" s="139"/>
      <c r="V546" s="139"/>
    </row>
    <row r="547" spans="15:22">
      <c r="O547" s="139"/>
      <c r="P547" s="139"/>
      <c r="Q547" s="139"/>
      <c r="R547" s="139"/>
      <c r="S547" s="139"/>
      <c r="T547" s="139"/>
      <c r="U547" s="139"/>
      <c r="V547" s="139"/>
    </row>
    <row r="548" spans="15:22">
      <c r="O548" s="139"/>
      <c r="P548" s="139"/>
      <c r="Q548" s="139"/>
      <c r="R548" s="139"/>
      <c r="S548" s="139"/>
      <c r="T548" s="139"/>
      <c r="U548" s="139"/>
      <c r="V548" s="139"/>
    </row>
    <row r="549" spans="15:22">
      <c r="O549" s="139"/>
      <c r="P549" s="139"/>
      <c r="Q549" s="139"/>
      <c r="R549" s="139"/>
      <c r="S549" s="139"/>
      <c r="T549" s="139"/>
      <c r="U549" s="139"/>
      <c r="V549" s="139"/>
    </row>
    <row r="550" spans="15:22">
      <c r="O550" s="139"/>
      <c r="P550" s="139"/>
      <c r="Q550" s="139"/>
      <c r="R550" s="139"/>
      <c r="S550" s="139"/>
      <c r="T550" s="139"/>
      <c r="U550" s="139"/>
      <c r="V550" s="139"/>
    </row>
    <row r="551" spans="15:22">
      <c r="O551" s="139"/>
      <c r="P551" s="139"/>
      <c r="Q551" s="139"/>
      <c r="R551" s="139"/>
      <c r="S551" s="139"/>
      <c r="T551" s="139"/>
      <c r="U551" s="139"/>
      <c r="V551" s="139"/>
    </row>
    <row r="552" spans="15:22">
      <c r="O552" s="139"/>
      <c r="P552" s="139"/>
      <c r="Q552" s="139"/>
      <c r="R552" s="139"/>
      <c r="S552" s="139"/>
      <c r="T552" s="139"/>
      <c r="U552" s="139"/>
      <c r="V552" s="139"/>
    </row>
    <row r="553" spans="15:22">
      <c r="O553" s="139"/>
      <c r="P553" s="139"/>
      <c r="Q553" s="139"/>
      <c r="R553" s="139"/>
      <c r="S553" s="139"/>
      <c r="T553" s="139"/>
      <c r="U553" s="139"/>
      <c r="V553" s="139"/>
    </row>
    <row r="554" spans="15:22">
      <c r="O554" s="139"/>
      <c r="P554" s="139"/>
      <c r="Q554" s="139"/>
      <c r="R554" s="139"/>
      <c r="S554" s="139"/>
      <c r="T554" s="139"/>
      <c r="U554" s="139"/>
      <c r="V554" s="139"/>
    </row>
    <row r="555" spans="15:22">
      <c r="O555" s="139"/>
      <c r="P555" s="139"/>
      <c r="Q555" s="139"/>
      <c r="R555" s="139"/>
      <c r="S555" s="139"/>
      <c r="T555" s="139"/>
      <c r="U555" s="139"/>
      <c r="V555" s="139"/>
    </row>
    <row r="556" spans="15:22">
      <c r="O556" s="139"/>
      <c r="P556" s="139"/>
      <c r="Q556" s="139"/>
      <c r="R556" s="139"/>
      <c r="S556" s="139"/>
      <c r="T556" s="139"/>
      <c r="U556" s="139"/>
      <c r="V556" s="139"/>
    </row>
    <row r="557" spans="15:22">
      <c r="O557" s="139"/>
      <c r="P557" s="139"/>
      <c r="Q557" s="139"/>
      <c r="R557" s="139"/>
      <c r="S557" s="139"/>
      <c r="T557" s="139"/>
      <c r="U557" s="139"/>
      <c r="V557" s="139"/>
    </row>
    <row r="558" spans="15:22">
      <c r="O558" s="139"/>
      <c r="P558" s="139"/>
      <c r="Q558" s="139"/>
      <c r="R558" s="139"/>
      <c r="S558" s="139"/>
      <c r="T558" s="139"/>
      <c r="U558" s="139"/>
      <c r="V558" s="139"/>
    </row>
    <row r="559" spans="15:22">
      <c r="O559" s="139"/>
      <c r="P559" s="139"/>
      <c r="Q559" s="139"/>
      <c r="R559" s="139"/>
      <c r="S559" s="139"/>
      <c r="T559" s="139"/>
      <c r="U559" s="139"/>
      <c r="V559" s="139"/>
    </row>
    <row r="560" spans="15:22">
      <c r="O560" s="139"/>
      <c r="P560" s="139"/>
      <c r="Q560" s="139"/>
      <c r="R560" s="139"/>
      <c r="S560" s="139"/>
      <c r="T560" s="139"/>
      <c r="U560" s="139"/>
      <c r="V560" s="139"/>
    </row>
    <row r="561" spans="15:22">
      <c r="O561" s="139"/>
      <c r="P561" s="139"/>
      <c r="Q561" s="139"/>
      <c r="R561" s="139"/>
      <c r="S561" s="139"/>
      <c r="T561" s="139"/>
      <c r="U561" s="139"/>
      <c r="V561" s="139"/>
    </row>
    <row r="562" spans="15:22">
      <c r="O562" s="139"/>
      <c r="P562" s="139"/>
      <c r="Q562" s="139"/>
      <c r="R562" s="139"/>
      <c r="S562" s="139"/>
      <c r="T562" s="139"/>
      <c r="U562" s="139"/>
      <c r="V562" s="139"/>
    </row>
    <row r="563" spans="15:22">
      <c r="O563" s="139"/>
      <c r="P563" s="139"/>
      <c r="Q563" s="139"/>
      <c r="R563" s="139"/>
      <c r="S563" s="139"/>
      <c r="T563" s="139"/>
      <c r="U563" s="139"/>
      <c r="V563" s="139"/>
    </row>
    <row r="564" spans="15:22">
      <c r="O564" s="139"/>
      <c r="P564" s="139"/>
      <c r="Q564" s="139"/>
      <c r="R564" s="139"/>
      <c r="S564" s="139"/>
      <c r="T564" s="139"/>
      <c r="U564" s="139"/>
      <c r="V564" s="139"/>
    </row>
    <row r="565" spans="15:22">
      <c r="O565" s="139"/>
      <c r="P565" s="139"/>
      <c r="Q565" s="139"/>
      <c r="R565" s="139"/>
      <c r="S565" s="139"/>
      <c r="T565" s="139"/>
      <c r="U565" s="139"/>
      <c r="V565" s="139"/>
    </row>
    <row r="566" spans="15:22">
      <c r="O566" s="139"/>
      <c r="P566" s="139"/>
      <c r="Q566" s="139"/>
      <c r="R566" s="139"/>
      <c r="S566" s="139"/>
      <c r="T566" s="139"/>
      <c r="U566" s="139"/>
      <c r="V566" s="139"/>
    </row>
    <row r="567" spans="15:22">
      <c r="O567" s="139"/>
      <c r="P567" s="139"/>
      <c r="Q567" s="139"/>
      <c r="R567" s="139"/>
      <c r="S567" s="139"/>
      <c r="T567" s="139"/>
      <c r="U567" s="139"/>
      <c r="V567" s="139"/>
    </row>
    <row r="568" spans="15:22">
      <c r="O568" s="139"/>
      <c r="P568" s="139"/>
      <c r="Q568" s="139"/>
      <c r="R568" s="139"/>
      <c r="S568" s="139"/>
      <c r="T568" s="139"/>
      <c r="U568" s="139"/>
      <c r="V568" s="139"/>
    </row>
    <row r="569" spans="15:22">
      <c r="O569" s="139"/>
      <c r="P569" s="139"/>
      <c r="Q569" s="139"/>
      <c r="R569" s="139"/>
      <c r="S569" s="139"/>
      <c r="T569" s="139"/>
      <c r="U569" s="139"/>
      <c r="V569" s="139"/>
    </row>
    <row r="570" spans="15:22">
      <c r="O570" s="139"/>
      <c r="P570" s="139"/>
      <c r="Q570" s="139"/>
      <c r="R570" s="139"/>
      <c r="S570" s="139"/>
      <c r="T570" s="139"/>
      <c r="U570" s="139"/>
      <c r="V570" s="139"/>
    </row>
    <row r="571" spans="15:22">
      <c r="O571" s="139"/>
      <c r="P571" s="139"/>
      <c r="Q571" s="139"/>
      <c r="R571" s="139"/>
      <c r="S571" s="139"/>
      <c r="T571" s="139"/>
      <c r="U571" s="139"/>
      <c r="V571" s="139"/>
    </row>
    <row r="572" spans="15:22">
      <c r="O572" s="139"/>
      <c r="P572" s="139"/>
      <c r="Q572" s="139"/>
      <c r="R572" s="139"/>
      <c r="S572" s="139"/>
      <c r="T572" s="139"/>
      <c r="U572" s="139"/>
      <c r="V572" s="139"/>
    </row>
    <row r="573" spans="15:22">
      <c r="O573" s="139"/>
      <c r="P573" s="139"/>
      <c r="Q573" s="139"/>
      <c r="R573" s="139"/>
      <c r="S573" s="139"/>
      <c r="T573" s="139"/>
      <c r="U573" s="139"/>
      <c r="V573" s="139"/>
    </row>
    <row r="574" spans="15:22">
      <c r="O574" s="139"/>
      <c r="P574" s="139"/>
      <c r="Q574" s="139"/>
      <c r="R574" s="139"/>
      <c r="S574" s="139"/>
      <c r="T574" s="139"/>
      <c r="U574" s="139"/>
      <c r="V574" s="139"/>
    </row>
    <row r="575" spans="15:22">
      <c r="O575" s="139"/>
      <c r="P575" s="139"/>
      <c r="Q575" s="139"/>
      <c r="R575" s="139"/>
      <c r="S575" s="139"/>
      <c r="T575" s="139"/>
      <c r="U575" s="139"/>
      <c r="V575" s="139"/>
    </row>
    <row r="576" spans="15:22">
      <c r="O576" s="139"/>
      <c r="P576" s="139"/>
      <c r="Q576" s="139"/>
      <c r="R576" s="139"/>
      <c r="S576" s="139"/>
      <c r="T576" s="139"/>
      <c r="U576" s="139"/>
      <c r="V576" s="139"/>
    </row>
    <row r="577" spans="15:22">
      <c r="O577" s="139"/>
      <c r="P577" s="139"/>
      <c r="Q577" s="139"/>
      <c r="R577" s="139"/>
      <c r="S577" s="139"/>
      <c r="T577" s="139"/>
      <c r="U577" s="139"/>
      <c r="V577" s="139"/>
    </row>
    <row r="578" spans="15:22">
      <c r="O578" s="139"/>
      <c r="P578" s="139"/>
      <c r="Q578" s="139"/>
      <c r="R578" s="139"/>
      <c r="S578" s="139"/>
      <c r="T578" s="139"/>
      <c r="U578" s="139"/>
      <c r="V578" s="139"/>
    </row>
    <row r="579" spans="15:22">
      <c r="O579" s="139"/>
      <c r="P579" s="139"/>
      <c r="Q579" s="139"/>
      <c r="R579" s="139"/>
      <c r="S579" s="139"/>
      <c r="T579" s="139"/>
      <c r="U579" s="139"/>
      <c r="V579" s="139"/>
    </row>
    <row r="580" spans="15:22">
      <c r="O580" s="139"/>
      <c r="P580" s="139"/>
      <c r="Q580" s="139"/>
      <c r="R580" s="139"/>
      <c r="S580" s="139"/>
      <c r="T580" s="139"/>
      <c r="U580" s="139"/>
      <c r="V580" s="139"/>
    </row>
    <row r="581" spans="15:22">
      <c r="O581" s="139"/>
      <c r="P581" s="139"/>
      <c r="Q581" s="139"/>
      <c r="R581" s="139"/>
      <c r="S581" s="139"/>
      <c r="T581" s="139"/>
      <c r="U581" s="139"/>
      <c r="V581" s="139"/>
    </row>
    <row r="582" spans="15:22">
      <c r="O582" s="139"/>
      <c r="P582" s="139"/>
      <c r="Q582" s="139"/>
      <c r="R582" s="139"/>
      <c r="S582" s="139"/>
      <c r="T582" s="139"/>
      <c r="U582" s="139"/>
      <c r="V582" s="139"/>
    </row>
    <row r="583" spans="15:22">
      <c r="O583" s="139"/>
      <c r="P583" s="139"/>
      <c r="Q583" s="139"/>
      <c r="R583" s="139"/>
      <c r="S583" s="139"/>
      <c r="T583" s="139"/>
      <c r="U583" s="139"/>
      <c r="V583" s="139"/>
    </row>
    <row r="584" spans="15:22">
      <c r="O584" s="139"/>
      <c r="P584" s="139"/>
      <c r="Q584" s="139"/>
      <c r="R584" s="139"/>
      <c r="S584" s="139"/>
      <c r="T584" s="139"/>
      <c r="U584" s="139"/>
      <c r="V584" s="139"/>
    </row>
    <row r="585" spans="15:22">
      <c r="O585" s="139"/>
      <c r="P585" s="139"/>
      <c r="Q585" s="139"/>
      <c r="R585" s="139"/>
      <c r="S585" s="139"/>
      <c r="T585" s="139"/>
      <c r="U585" s="139"/>
      <c r="V585" s="139"/>
    </row>
    <row r="586" spans="15:22">
      <c r="O586" s="139"/>
      <c r="P586" s="139"/>
      <c r="Q586" s="139"/>
      <c r="R586" s="139"/>
      <c r="S586" s="139"/>
      <c r="T586" s="139"/>
      <c r="U586" s="139"/>
      <c r="V586" s="139"/>
    </row>
    <row r="587" spans="15:22">
      <c r="O587" s="139"/>
      <c r="P587" s="139"/>
      <c r="Q587" s="139"/>
      <c r="R587" s="139"/>
      <c r="S587" s="139"/>
      <c r="T587" s="139"/>
      <c r="U587" s="139"/>
      <c r="V587" s="139"/>
    </row>
    <row r="588" spans="15:22">
      <c r="O588" s="139"/>
      <c r="P588" s="139"/>
      <c r="Q588" s="139"/>
      <c r="R588" s="139"/>
      <c r="S588" s="139"/>
      <c r="T588" s="139"/>
      <c r="U588" s="139"/>
      <c r="V588" s="139"/>
    </row>
    <row r="589" spans="15:22">
      <c r="O589" s="139"/>
      <c r="P589" s="139"/>
      <c r="Q589" s="139"/>
      <c r="R589" s="139"/>
      <c r="S589" s="139"/>
      <c r="T589" s="139"/>
      <c r="U589" s="139"/>
      <c r="V589" s="139"/>
    </row>
    <row r="590" spans="15:22">
      <c r="O590" s="139"/>
      <c r="P590" s="139"/>
      <c r="Q590" s="139"/>
      <c r="R590" s="139"/>
      <c r="S590" s="139"/>
      <c r="T590" s="139"/>
      <c r="U590" s="139"/>
      <c r="V590" s="139"/>
    </row>
    <row r="591" spans="15:22">
      <c r="O591" s="139"/>
      <c r="P591" s="139"/>
      <c r="Q591" s="139"/>
      <c r="R591" s="139"/>
      <c r="S591" s="139"/>
      <c r="T591" s="139"/>
      <c r="U591" s="139"/>
      <c r="V591" s="139"/>
    </row>
    <row r="592" spans="15:22">
      <c r="O592" s="139"/>
      <c r="P592" s="139"/>
      <c r="Q592" s="139"/>
      <c r="R592" s="139"/>
      <c r="S592" s="139"/>
      <c r="T592" s="139"/>
      <c r="U592" s="139"/>
      <c r="V592" s="139"/>
    </row>
    <row r="593" spans="15:22">
      <c r="O593" s="139"/>
      <c r="P593" s="139"/>
      <c r="Q593" s="139"/>
      <c r="R593" s="139"/>
      <c r="S593" s="139"/>
      <c r="T593" s="139"/>
      <c r="U593" s="139"/>
      <c r="V593" s="139"/>
    </row>
    <row r="594" spans="15:22">
      <c r="O594" s="139"/>
      <c r="P594" s="139"/>
      <c r="Q594" s="139"/>
      <c r="R594" s="139"/>
      <c r="S594" s="139"/>
      <c r="T594" s="139"/>
      <c r="U594" s="139"/>
      <c r="V594" s="139"/>
    </row>
    <row r="595" spans="15:22">
      <c r="O595" s="139"/>
      <c r="P595" s="139"/>
      <c r="Q595" s="139"/>
      <c r="R595" s="139"/>
      <c r="S595" s="139"/>
      <c r="T595" s="139"/>
      <c r="U595" s="139"/>
      <c r="V595" s="139"/>
    </row>
    <row r="596" spans="15:22">
      <c r="O596" s="139"/>
      <c r="P596" s="139"/>
      <c r="Q596" s="139"/>
      <c r="R596" s="139"/>
      <c r="S596" s="139"/>
      <c r="T596" s="139"/>
      <c r="U596" s="139"/>
      <c r="V596" s="139"/>
    </row>
    <row r="597" spans="15:22">
      <c r="O597" s="139"/>
      <c r="P597" s="139"/>
      <c r="Q597" s="139"/>
      <c r="R597" s="139"/>
      <c r="S597" s="139"/>
      <c r="T597" s="139"/>
      <c r="U597" s="139"/>
      <c r="V597" s="139"/>
    </row>
    <row r="598" spans="15:22">
      <c r="O598" s="139"/>
      <c r="P598" s="139"/>
      <c r="Q598" s="139"/>
      <c r="R598" s="139"/>
      <c r="S598" s="139"/>
      <c r="T598" s="139"/>
      <c r="U598" s="139"/>
      <c r="V598" s="139"/>
    </row>
    <row r="599" spans="15:22">
      <c r="O599" s="139"/>
      <c r="P599" s="139"/>
      <c r="Q599" s="139"/>
      <c r="R599" s="139"/>
      <c r="S599" s="139"/>
      <c r="T599" s="139"/>
      <c r="U599" s="139"/>
      <c r="V599" s="139"/>
    </row>
    <row r="600" spans="15:22">
      <c r="O600" s="139"/>
      <c r="P600" s="139"/>
      <c r="Q600" s="139"/>
      <c r="R600" s="139"/>
      <c r="S600" s="139"/>
      <c r="T600" s="139"/>
      <c r="U600" s="139"/>
      <c r="V600" s="139"/>
    </row>
    <row r="601" spans="15:22">
      <c r="O601" s="139"/>
      <c r="P601" s="139"/>
      <c r="Q601" s="139"/>
      <c r="R601" s="139"/>
      <c r="S601" s="139"/>
      <c r="T601" s="139"/>
      <c r="U601" s="139"/>
      <c r="V601" s="139"/>
    </row>
    <row r="602" spans="15:22">
      <c r="O602" s="139"/>
      <c r="P602" s="139"/>
      <c r="Q602" s="139"/>
      <c r="R602" s="139"/>
      <c r="S602" s="139"/>
      <c r="T602" s="139"/>
      <c r="U602" s="139"/>
      <c r="V602" s="139"/>
    </row>
    <row r="603" spans="15:22">
      <c r="O603" s="139"/>
      <c r="P603" s="139"/>
      <c r="Q603" s="139"/>
      <c r="R603" s="139"/>
      <c r="S603" s="139"/>
      <c r="T603" s="139"/>
      <c r="U603" s="139"/>
      <c r="V603" s="139"/>
    </row>
    <row r="604" spans="15:22">
      <c r="O604" s="139"/>
      <c r="P604" s="139"/>
      <c r="Q604" s="139"/>
      <c r="R604" s="139"/>
      <c r="S604" s="139"/>
      <c r="T604" s="139"/>
      <c r="U604" s="139"/>
      <c r="V604" s="139"/>
    </row>
    <row r="605" spans="15:22">
      <c r="O605" s="139"/>
      <c r="P605" s="139"/>
      <c r="Q605" s="139"/>
      <c r="R605" s="139"/>
      <c r="S605" s="139"/>
      <c r="T605" s="139"/>
      <c r="U605" s="139"/>
      <c r="V605" s="139"/>
    </row>
    <row r="606" spans="15:22">
      <c r="O606" s="139"/>
      <c r="P606" s="139"/>
      <c r="Q606" s="139"/>
      <c r="R606" s="139"/>
      <c r="S606" s="139"/>
      <c r="T606" s="139"/>
      <c r="U606" s="139"/>
      <c r="V606" s="139"/>
    </row>
    <row r="607" spans="15:22">
      <c r="O607" s="139"/>
      <c r="P607" s="139"/>
      <c r="Q607" s="139"/>
      <c r="R607" s="139"/>
      <c r="S607" s="139"/>
      <c r="T607" s="139"/>
      <c r="U607" s="139"/>
      <c r="V607" s="139"/>
    </row>
    <row r="608" spans="15:22">
      <c r="O608" s="139"/>
      <c r="P608" s="139"/>
      <c r="Q608" s="139"/>
      <c r="R608" s="139"/>
      <c r="S608" s="139"/>
      <c r="T608" s="139"/>
      <c r="U608" s="139"/>
      <c r="V608" s="139"/>
    </row>
    <row r="609" spans="15:22">
      <c r="O609" s="139"/>
      <c r="P609" s="139"/>
      <c r="Q609" s="139"/>
      <c r="R609" s="139"/>
      <c r="S609" s="139"/>
      <c r="T609" s="139"/>
      <c r="U609" s="139"/>
      <c r="V609" s="139"/>
    </row>
    <row r="610" spans="15:22">
      <c r="O610" s="139"/>
      <c r="P610" s="139"/>
      <c r="Q610" s="139"/>
      <c r="R610" s="139"/>
      <c r="S610" s="139"/>
      <c r="T610" s="139"/>
      <c r="U610" s="139"/>
      <c r="V610" s="139"/>
    </row>
    <row r="611" spans="15:22">
      <c r="O611" s="139"/>
      <c r="P611" s="139"/>
      <c r="Q611" s="139"/>
      <c r="R611" s="139"/>
      <c r="S611" s="139"/>
      <c r="T611" s="139"/>
      <c r="U611" s="139"/>
      <c r="V611" s="139"/>
    </row>
    <row r="612" spans="15:22">
      <c r="O612" s="139"/>
      <c r="P612" s="139"/>
      <c r="Q612" s="139"/>
      <c r="R612" s="139"/>
      <c r="S612" s="139"/>
      <c r="T612" s="139"/>
      <c r="U612" s="139"/>
      <c r="V612" s="139"/>
    </row>
    <row r="613" spans="15:22">
      <c r="O613" s="139"/>
      <c r="P613" s="139"/>
      <c r="Q613" s="139"/>
      <c r="R613" s="139"/>
      <c r="S613" s="139"/>
      <c r="T613" s="139"/>
      <c r="U613" s="139"/>
      <c r="V613" s="139"/>
    </row>
    <row r="614" spans="15:22">
      <c r="O614" s="139"/>
      <c r="P614" s="139"/>
      <c r="Q614" s="139"/>
      <c r="R614" s="139"/>
      <c r="S614" s="139"/>
      <c r="T614" s="139"/>
      <c r="U614" s="139"/>
      <c r="V614" s="139"/>
    </row>
    <row r="615" spans="15:22">
      <c r="O615" s="139"/>
      <c r="P615" s="139"/>
      <c r="Q615" s="139"/>
      <c r="R615" s="139"/>
      <c r="S615" s="139"/>
      <c r="T615" s="139"/>
      <c r="U615" s="139"/>
      <c r="V615" s="139"/>
    </row>
    <row r="616" spans="15:22">
      <c r="O616" s="139"/>
      <c r="P616" s="139"/>
      <c r="Q616" s="139"/>
      <c r="R616" s="139"/>
      <c r="S616" s="139"/>
      <c r="T616" s="139"/>
      <c r="U616" s="139"/>
      <c r="V616" s="139"/>
    </row>
    <row r="617" spans="15:22">
      <c r="O617" s="139"/>
      <c r="P617" s="139"/>
      <c r="Q617" s="139"/>
      <c r="R617" s="139"/>
      <c r="S617" s="139"/>
      <c r="T617" s="139"/>
      <c r="U617" s="139"/>
      <c r="V617" s="139"/>
    </row>
    <row r="618" spans="15:22">
      <c r="O618" s="139"/>
      <c r="P618" s="139"/>
      <c r="Q618" s="139"/>
      <c r="R618" s="139"/>
      <c r="S618" s="139"/>
      <c r="T618" s="139"/>
      <c r="U618" s="139"/>
      <c r="V618" s="139"/>
    </row>
    <row r="619" spans="15:22">
      <c r="O619" s="139"/>
      <c r="P619" s="139"/>
      <c r="Q619" s="139"/>
      <c r="R619" s="139"/>
      <c r="S619" s="139"/>
      <c r="T619" s="139"/>
      <c r="U619" s="139"/>
      <c r="V619" s="139"/>
    </row>
    <row r="620" spans="15:22">
      <c r="O620" s="139"/>
      <c r="P620" s="139"/>
      <c r="Q620" s="139"/>
      <c r="R620" s="139"/>
      <c r="S620" s="139"/>
      <c r="T620" s="139"/>
      <c r="U620" s="139"/>
      <c r="V620" s="139"/>
    </row>
    <row r="621" spans="15:22">
      <c r="O621" s="139"/>
      <c r="P621" s="139"/>
      <c r="Q621" s="139"/>
      <c r="R621" s="139"/>
      <c r="S621" s="139"/>
      <c r="T621" s="139"/>
      <c r="U621" s="139"/>
      <c r="V621" s="139"/>
    </row>
    <row r="622" spans="15:22">
      <c r="O622" s="139"/>
      <c r="P622" s="139"/>
      <c r="Q622" s="139"/>
      <c r="R622" s="139"/>
      <c r="S622" s="139"/>
      <c r="T622" s="139"/>
      <c r="U622" s="139"/>
      <c r="V622" s="139"/>
    </row>
    <row r="623" spans="15:22">
      <c r="O623" s="139"/>
      <c r="P623" s="139"/>
      <c r="Q623" s="139"/>
      <c r="R623" s="139"/>
      <c r="S623" s="139"/>
      <c r="T623" s="139"/>
      <c r="U623" s="139"/>
      <c r="V623" s="139"/>
    </row>
    <row r="624" spans="15:22">
      <c r="O624" s="139"/>
      <c r="P624" s="139"/>
      <c r="Q624" s="139"/>
      <c r="R624" s="139"/>
      <c r="S624" s="139"/>
      <c r="T624" s="139"/>
      <c r="U624" s="139"/>
      <c r="V624" s="139"/>
    </row>
    <row r="625" spans="15:22">
      <c r="O625" s="139"/>
      <c r="P625" s="139"/>
      <c r="Q625" s="139"/>
      <c r="R625" s="139"/>
      <c r="S625" s="139"/>
      <c r="T625" s="139"/>
      <c r="U625" s="139"/>
      <c r="V625" s="139"/>
    </row>
    <row r="626" spans="15:22">
      <c r="O626" s="139"/>
      <c r="P626" s="139"/>
      <c r="Q626" s="139"/>
      <c r="R626" s="139"/>
      <c r="S626" s="139"/>
      <c r="T626" s="139"/>
      <c r="U626" s="139"/>
      <c r="V626" s="139"/>
    </row>
    <row r="627" spans="15:22">
      <c r="O627" s="139"/>
      <c r="P627" s="139"/>
      <c r="Q627" s="139"/>
      <c r="R627" s="139"/>
      <c r="S627" s="139"/>
      <c r="T627" s="139"/>
      <c r="U627" s="139"/>
      <c r="V627" s="139"/>
    </row>
    <row r="628" spans="15:22">
      <c r="O628" s="139"/>
      <c r="P628" s="139"/>
      <c r="Q628" s="139"/>
      <c r="R628" s="139"/>
      <c r="S628" s="139"/>
      <c r="T628" s="139"/>
      <c r="U628" s="139"/>
      <c r="V628" s="139"/>
    </row>
    <row r="629" spans="15:22">
      <c r="O629" s="139"/>
      <c r="P629" s="139"/>
      <c r="Q629" s="139"/>
      <c r="R629" s="139"/>
      <c r="S629" s="139"/>
      <c r="T629" s="139"/>
      <c r="U629" s="139"/>
      <c r="V629" s="139"/>
    </row>
    <row r="630" spans="15:22">
      <c r="O630" s="139"/>
      <c r="P630" s="139"/>
      <c r="Q630" s="139"/>
      <c r="R630" s="139"/>
      <c r="S630" s="139"/>
      <c r="T630" s="139"/>
      <c r="U630" s="139"/>
      <c r="V630" s="139"/>
    </row>
    <row r="631" spans="15:22">
      <c r="O631" s="139"/>
      <c r="P631" s="139"/>
      <c r="Q631" s="139"/>
      <c r="R631" s="139"/>
      <c r="S631" s="139"/>
      <c r="T631" s="139"/>
      <c r="U631" s="139"/>
      <c r="V631" s="139"/>
    </row>
    <row r="632" spans="15:22">
      <c r="O632" s="139"/>
      <c r="P632" s="139"/>
      <c r="Q632" s="139"/>
      <c r="R632" s="139"/>
      <c r="S632" s="139"/>
      <c r="T632" s="139"/>
      <c r="U632" s="139"/>
      <c r="V632" s="139"/>
    </row>
    <row r="633" spans="15:22">
      <c r="O633" s="139"/>
      <c r="P633" s="139"/>
      <c r="Q633" s="139"/>
      <c r="R633" s="139"/>
      <c r="S633" s="139"/>
      <c r="T633" s="139"/>
      <c r="U633" s="139"/>
      <c r="V633" s="139"/>
    </row>
    <row r="634" spans="15:22">
      <c r="O634" s="139"/>
      <c r="P634" s="139"/>
      <c r="Q634" s="139"/>
      <c r="R634" s="139"/>
      <c r="S634" s="139"/>
      <c r="T634" s="139"/>
      <c r="U634" s="139"/>
      <c r="V634" s="139"/>
    </row>
    <row r="635" spans="15:22">
      <c r="O635" s="139"/>
      <c r="P635" s="139"/>
      <c r="Q635" s="139"/>
      <c r="R635" s="139"/>
      <c r="S635" s="139"/>
      <c r="T635" s="139"/>
      <c r="U635" s="139"/>
      <c r="V635" s="139"/>
    </row>
    <row r="636" spans="15:22">
      <c r="O636" s="139"/>
      <c r="P636" s="139"/>
      <c r="Q636" s="139"/>
      <c r="R636" s="139"/>
      <c r="S636" s="139"/>
      <c r="T636" s="139"/>
      <c r="U636" s="139"/>
      <c r="V636" s="139"/>
    </row>
    <row r="637" spans="15:22">
      <c r="O637" s="139"/>
      <c r="P637" s="139"/>
      <c r="Q637" s="139"/>
      <c r="R637" s="139"/>
      <c r="S637" s="139"/>
      <c r="T637" s="139"/>
      <c r="U637" s="139"/>
      <c r="V637" s="139"/>
    </row>
    <row r="638" spans="15:22">
      <c r="O638" s="139"/>
      <c r="P638" s="139"/>
      <c r="Q638" s="139"/>
      <c r="R638" s="139"/>
      <c r="S638" s="139"/>
      <c r="T638" s="139"/>
      <c r="U638" s="139"/>
      <c r="V638" s="139"/>
    </row>
    <row r="639" spans="15:22">
      <c r="O639" s="139"/>
      <c r="P639" s="139"/>
      <c r="Q639" s="139"/>
      <c r="R639" s="139"/>
      <c r="S639" s="139"/>
      <c r="T639" s="139"/>
      <c r="U639" s="139"/>
      <c r="V639" s="139"/>
    </row>
    <row r="640" spans="15:22">
      <c r="O640" s="139"/>
      <c r="P640" s="139"/>
      <c r="Q640" s="139"/>
      <c r="R640" s="139"/>
      <c r="S640" s="139"/>
      <c r="T640" s="139"/>
      <c r="U640" s="139"/>
      <c r="V640" s="139"/>
    </row>
    <row r="641" spans="15:22">
      <c r="O641" s="139"/>
      <c r="P641" s="139"/>
      <c r="Q641" s="139"/>
      <c r="R641" s="139"/>
      <c r="S641" s="139"/>
      <c r="T641" s="139"/>
      <c r="U641" s="139"/>
      <c r="V641" s="139"/>
    </row>
    <row r="642" spans="15:22">
      <c r="O642" s="139"/>
      <c r="P642" s="139"/>
      <c r="Q642" s="139"/>
      <c r="R642" s="139"/>
      <c r="S642" s="139"/>
      <c r="T642" s="139"/>
      <c r="U642" s="139"/>
      <c r="V642" s="139"/>
    </row>
    <row r="643" spans="15:22">
      <c r="O643" s="139"/>
      <c r="P643" s="139"/>
      <c r="Q643" s="139"/>
      <c r="R643" s="139"/>
      <c r="S643" s="139"/>
      <c r="T643" s="139"/>
      <c r="U643" s="139"/>
      <c r="V643" s="139"/>
    </row>
    <row r="644" spans="15:22">
      <c r="O644" s="139"/>
      <c r="P644" s="139"/>
      <c r="Q644" s="139"/>
      <c r="R644" s="139"/>
      <c r="S644" s="139"/>
      <c r="T644" s="139"/>
      <c r="U644" s="139"/>
      <c r="V644" s="139"/>
    </row>
    <row r="645" spans="15:22">
      <c r="O645" s="139"/>
      <c r="P645" s="139"/>
      <c r="Q645" s="139"/>
      <c r="R645" s="139"/>
      <c r="S645" s="139"/>
      <c r="T645" s="139"/>
      <c r="U645" s="139"/>
      <c r="V645" s="139"/>
    </row>
    <row r="646" spans="15:22">
      <c r="O646" s="139"/>
      <c r="P646" s="139"/>
      <c r="Q646" s="139"/>
      <c r="R646" s="139"/>
      <c r="S646" s="139"/>
      <c r="T646" s="139"/>
      <c r="U646" s="139"/>
      <c r="V646" s="139"/>
    </row>
    <row r="647" spans="15:22">
      <c r="O647" s="139"/>
      <c r="P647" s="139"/>
      <c r="Q647" s="139"/>
      <c r="R647" s="139"/>
      <c r="S647" s="139"/>
      <c r="T647" s="139"/>
      <c r="U647" s="139"/>
      <c r="V647" s="139"/>
    </row>
    <row r="648" spans="15:22">
      <c r="O648" s="139"/>
      <c r="P648" s="139"/>
      <c r="Q648" s="139"/>
      <c r="R648" s="139"/>
      <c r="S648" s="139"/>
      <c r="T648" s="139"/>
      <c r="U648" s="139"/>
      <c r="V648" s="139"/>
    </row>
    <row r="649" spans="15:22">
      <c r="O649" s="139"/>
      <c r="P649" s="139"/>
      <c r="Q649" s="139"/>
      <c r="R649" s="139"/>
      <c r="S649" s="139"/>
      <c r="T649" s="139"/>
      <c r="U649" s="139"/>
      <c r="V649" s="139"/>
    </row>
    <row r="650" spans="15:22">
      <c r="O650" s="139"/>
      <c r="P650" s="139"/>
      <c r="Q650" s="139"/>
      <c r="R650" s="139"/>
      <c r="S650" s="139"/>
      <c r="T650" s="139"/>
      <c r="U650" s="139"/>
      <c r="V650" s="139"/>
    </row>
    <row r="651" spans="15:22">
      <c r="O651" s="139"/>
      <c r="P651" s="139"/>
      <c r="Q651" s="139"/>
      <c r="R651" s="139"/>
      <c r="S651" s="139"/>
      <c r="T651" s="139"/>
      <c r="U651" s="139"/>
      <c r="V651" s="139"/>
    </row>
    <row r="652" spans="15:22">
      <c r="O652" s="139"/>
      <c r="P652" s="139"/>
      <c r="Q652" s="139"/>
      <c r="R652" s="139"/>
      <c r="S652" s="139"/>
      <c r="T652" s="139"/>
      <c r="U652" s="139"/>
      <c r="V652" s="139"/>
    </row>
    <row r="653" spans="15:22">
      <c r="O653" s="139"/>
      <c r="P653" s="139"/>
      <c r="Q653" s="139"/>
      <c r="R653" s="139"/>
      <c r="S653" s="139"/>
      <c r="T653" s="139"/>
      <c r="U653" s="139"/>
      <c r="V653" s="139"/>
    </row>
    <row r="654" spans="15:22">
      <c r="O654" s="139"/>
      <c r="P654" s="139"/>
      <c r="Q654" s="139"/>
      <c r="R654" s="139"/>
      <c r="S654" s="139"/>
      <c r="T654" s="139"/>
      <c r="U654" s="139"/>
      <c r="V654" s="139"/>
    </row>
    <row r="655" spans="15:22">
      <c r="O655" s="139"/>
      <c r="P655" s="139"/>
      <c r="Q655" s="139"/>
      <c r="R655" s="139"/>
      <c r="S655" s="139"/>
      <c r="T655" s="139"/>
      <c r="U655" s="139"/>
      <c r="V655" s="139"/>
    </row>
    <row r="656" spans="15:22">
      <c r="O656" s="139"/>
      <c r="P656" s="139"/>
      <c r="Q656" s="139"/>
      <c r="R656" s="139"/>
      <c r="S656" s="139"/>
      <c r="T656" s="139"/>
      <c r="U656" s="139"/>
      <c r="V656" s="139"/>
    </row>
    <row r="657" spans="15:22">
      <c r="O657" s="139"/>
      <c r="P657" s="139"/>
      <c r="Q657" s="139"/>
      <c r="R657" s="139"/>
      <c r="S657" s="139"/>
      <c r="T657" s="139"/>
      <c r="U657" s="139"/>
      <c r="V657" s="139"/>
    </row>
    <row r="658" spans="15:22">
      <c r="O658" s="139"/>
      <c r="P658" s="139"/>
      <c r="Q658" s="139"/>
      <c r="R658" s="139"/>
      <c r="S658" s="139"/>
      <c r="T658" s="139"/>
      <c r="U658" s="139"/>
      <c r="V658" s="139"/>
    </row>
    <row r="659" spans="15:22">
      <c r="O659" s="139"/>
      <c r="P659" s="139"/>
      <c r="Q659" s="139"/>
      <c r="R659" s="139"/>
      <c r="S659" s="139"/>
      <c r="T659" s="139"/>
      <c r="U659" s="139"/>
      <c r="V659" s="139"/>
    </row>
    <row r="660" spans="15:22">
      <c r="O660" s="139"/>
      <c r="P660" s="139"/>
      <c r="Q660" s="139"/>
      <c r="R660" s="139"/>
      <c r="S660" s="139"/>
      <c r="T660" s="139"/>
      <c r="U660" s="139"/>
      <c r="V660" s="139"/>
    </row>
    <row r="661" spans="15:22">
      <c r="O661" s="139"/>
      <c r="P661" s="139"/>
      <c r="Q661" s="139"/>
      <c r="R661" s="139"/>
      <c r="S661" s="139"/>
      <c r="T661" s="139"/>
      <c r="U661" s="139"/>
      <c r="V661" s="139"/>
    </row>
    <row r="662" spans="15:22">
      <c r="O662" s="139"/>
      <c r="P662" s="139"/>
      <c r="Q662" s="139"/>
      <c r="R662" s="139"/>
      <c r="S662" s="139"/>
      <c r="T662" s="139"/>
      <c r="U662" s="139"/>
      <c r="V662" s="139"/>
    </row>
    <row r="663" spans="15:22">
      <c r="O663" s="139"/>
      <c r="P663" s="139"/>
      <c r="Q663" s="139"/>
      <c r="R663" s="139"/>
      <c r="S663" s="139"/>
      <c r="T663" s="139"/>
      <c r="U663" s="139"/>
      <c r="V663" s="139"/>
    </row>
    <row r="664" spans="15:22">
      <c r="O664" s="139"/>
      <c r="P664" s="139"/>
      <c r="Q664" s="139"/>
      <c r="R664" s="139"/>
      <c r="S664" s="139"/>
      <c r="T664" s="139"/>
      <c r="U664" s="139"/>
      <c r="V664" s="139"/>
    </row>
    <row r="665" spans="15:22">
      <c r="O665" s="139"/>
      <c r="P665" s="139"/>
      <c r="Q665" s="139"/>
      <c r="R665" s="139"/>
      <c r="S665" s="139"/>
      <c r="T665" s="139"/>
      <c r="U665" s="139"/>
      <c r="V665" s="139"/>
    </row>
    <row r="666" spans="15:22">
      <c r="O666" s="139"/>
      <c r="P666" s="139"/>
      <c r="Q666" s="139"/>
      <c r="R666" s="139"/>
      <c r="S666" s="139"/>
      <c r="T666" s="139"/>
      <c r="U666" s="139"/>
      <c r="V666" s="139"/>
    </row>
    <row r="667" spans="15:22">
      <c r="O667" s="139"/>
      <c r="P667" s="139"/>
      <c r="Q667" s="139"/>
      <c r="R667" s="139"/>
      <c r="S667" s="139"/>
      <c r="T667" s="139"/>
      <c r="U667" s="139"/>
      <c r="V667" s="139"/>
    </row>
    <row r="668" spans="15:22">
      <c r="O668" s="139"/>
      <c r="P668" s="139"/>
      <c r="Q668" s="139"/>
      <c r="R668" s="139"/>
      <c r="S668" s="139"/>
      <c r="T668" s="139"/>
      <c r="U668" s="139"/>
      <c r="V668" s="139"/>
    </row>
    <row r="669" spans="15:22">
      <c r="O669" s="139"/>
      <c r="P669" s="139"/>
      <c r="Q669" s="139"/>
      <c r="R669" s="139"/>
      <c r="S669" s="139"/>
      <c r="T669" s="139"/>
      <c r="U669" s="139"/>
      <c r="V669" s="139"/>
    </row>
    <row r="670" spans="15:22">
      <c r="O670" s="139"/>
      <c r="P670" s="139"/>
      <c r="Q670" s="139"/>
      <c r="R670" s="139"/>
      <c r="S670" s="139"/>
      <c r="T670" s="139"/>
      <c r="U670" s="139"/>
      <c r="V670" s="139"/>
    </row>
    <row r="671" spans="15:22">
      <c r="O671" s="139"/>
      <c r="P671" s="139"/>
      <c r="Q671" s="139"/>
      <c r="R671" s="139"/>
      <c r="S671" s="139"/>
      <c r="T671" s="139"/>
      <c r="U671" s="139"/>
      <c r="V671" s="139"/>
    </row>
    <row r="672" spans="15:22">
      <c r="O672" s="139"/>
      <c r="P672" s="139"/>
      <c r="Q672" s="139"/>
      <c r="R672" s="139"/>
      <c r="S672" s="139"/>
      <c r="T672" s="139"/>
      <c r="U672" s="139"/>
      <c r="V672" s="139"/>
    </row>
    <row r="673" spans="15:22">
      <c r="O673" s="139"/>
      <c r="P673" s="139"/>
      <c r="Q673" s="139"/>
      <c r="R673" s="139"/>
      <c r="S673" s="139"/>
      <c r="T673" s="139"/>
      <c r="U673" s="139"/>
      <c r="V673" s="139"/>
    </row>
    <row r="674" spans="15:22">
      <c r="O674" s="139"/>
      <c r="P674" s="139"/>
      <c r="Q674" s="139"/>
      <c r="R674" s="139"/>
      <c r="S674" s="139"/>
      <c r="T674" s="139"/>
      <c r="U674" s="139"/>
      <c r="V674" s="139"/>
    </row>
    <row r="675" spans="15:22">
      <c r="O675" s="139"/>
      <c r="P675" s="139"/>
      <c r="Q675" s="139"/>
      <c r="R675" s="139"/>
      <c r="S675" s="139"/>
      <c r="T675" s="139"/>
      <c r="U675" s="139"/>
      <c r="V675" s="139"/>
    </row>
    <row r="676" spans="15:22">
      <c r="O676" s="139"/>
      <c r="P676" s="139"/>
      <c r="Q676" s="139"/>
      <c r="R676" s="139"/>
      <c r="S676" s="139"/>
      <c r="T676" s="139"/>
      <c r="U676" s="139"/>
      <c r="V676" s="139"/>
    </row>
    <row r="677" spans="15:22">
      <c r="O677" s="139"/>
      <c r="P677" s="139"/>
      <c r="Q677" s="139"/>
      <c r="R677" s="139"/>
      <c r="S677" s="139"/>
      <c r="T677" s="139"/>
      <c r="U677" s="139"/>
      <c r="V677" s="139"/>
    </row>
    <row r="678" spans="15:22">
      <c r="O678" s="139"/>
      <c r="P678" s="139"/>
      <c r="Q678" s="139"/>
      <c r="R678" s="139"/>
      <c r="S678" s="139"/>
      <c r="T678" s="139"/>
      <c r="U678" s="139"/>
      <c r="V678" s="139"/>
    </row>
    <row r="679" spans="15:22">
      <c r="O679" s="139"/>
      <c r="P679" s="139"/>
      <c r="Q679" s="139"/>
      <c r="R679" s="139"/>
      <c r="S679" s="139"/>
      <c r="T679" s="139"/>
      <c r="U679" s="139"/>
      <c r="V679" s="139"/>
    </row>
    <row r="680" spans="15:22">
      <c r="O680" s="139"/>
      <c r="P680" s="139"/>
      <c r="Q680" s="139"/>
      <c r="R680" s="139"/>
      <c r="S680" s="139"/>
      <c r="T680" s="139"/>
      <c r="U680" s="139"/>
      <c r="V680" s="139"/>
    </row>
    <row r="681" spans="15:22">
      <c r="O681" s="139"/>
      <c r="P681" s="139"/>
      <c r="Q681" s="139"/>
      <c r="R681" s="139"/>
      <c r="S681" s="139"/>
      <c r="T681" s="139"/>
      <c r="U681" s="139"/>
      <c r="V681" s="139"/>
    </row>
    <row r="682" spans="15:22">
      <c r="O682" s="139"/>
      <c r="P682" s="139"/>
      <c r="Q682" s="139"/>
      <c r="R682" s="139"/>
      <c r="S682" s="139"/>
      <c r="T682" s="139"/>
      <c r="U682" s="139"/>
      <c r="V682" s="139"/>
    </row>
    <row r="683" spans="15:22">
      <c r="O683" s="139"/>
      <c r="P683" s="139"/>
      <c r="Q683" s="139"/>
      <c r="R683" s="139"/>
      <c r="S683" s="139"/>
      <c r="T683" s="139"/>
      <c r="U683" s="139"/>
      <c r="V683" s="139"/>
    </row>
    <row r="684" spans="15:22">
      <c r="O684" s="139"/>
      <c r="P684" s="139"/>
      <c r="Q684" s="139"/>
      <c r="R684" s="139"/>
      <c r="S684" s="139"/>
      <c r="T684" s="139"/>
      <c r="U684" s="139"/>
      <c r="V684" s="139"/>
    </row>
    <row r="685" spans="15:22">
      <c r="O685" s="139"/>
      <c r="P685" s="139"/>
      <c r="Q685" s="139"/>
      <c r="R685" s="139"/>
      <c r="S685" s="139"/>
      <c r="T685" s="139"/>
      <c r="U685" s="139"/>
      <c r="V685" s="139"/>
    </row>
    <row r="686" spans="15:22">
      <c r="O686" s="139"/>
      <c r="P686" s="139"/>
      <c r="Q686" s="139"/>
      <c r="R686" s="139"/>
      <c r="S686" s="139"/>
      <c r="T686" s="139"/>
      <c r="U686" s="139"/>
      <c r="V686" s="139"/>
    </row>
    <row r="687" spans="15:22">
      <c r="O687" s="139"/>
      <c r="P687" s="139"/>
      <c r="Q687" s="139"/>
      <c r="R687" s="139"/>
      <c r="S687" s="139"/>
      <c r="T687" s="139"/>
      <c r="U687" s="139"/>
      <c r="V687" s="139"/>
    </row>
    <row r="688" spans="15:22">
      <c r="O688" s="139"/>
      <c r="P688" s="139"/>
      <c r="Q688" s="139"/>
      <c r="R688" s="139"/>
      <c r="S688" s="139"/>
      <c r="T688" s="139"/>
      <c r="U688" s="139"/>
      <c r="V688" s="139"/>
    </row>
    <row r="689" spans="15:22">
      <c r="O689" s="139"/>
      <c r="P689" s="139"/>
      <c r="Q689" s="139"/>
      <c r="R689" s="139"/>
      <c r="S689" s="139"/>
      <c r="T689" s="139"/>
      <c r="U689" s="139"/>
      <c r="V689" s="139"/>
    </row>
    <row r="690" spans="15:22">
      <c r="O690" s="139"/>
      <c r="P690" s="139"/>
      <c r="Q690" s="139"/>
      <c r="R690" s="139"/>
      <c r="S690" s="139"/>
      <c r="T690" s="139"/>
      <c r="U690" s="139"/>
      <c r="V690" s="139"/>
    </row>
    <row r="691" spans="15:22">
      <c r="O691" s="139"/>
      <c r="P691" s="139"/>
      <c r="Q691" s="139"/>
      <c r="R691" s="139"/>
      <c r="S691" s="139"/>
      <c r="T691" s="139"/>
      <c r="U691" s="139"/>
      <c r="V691" s="139"/>
    </row>
    <row r="692" spans="15:22">
      <c r="O692" s="139"/>
      <c r="P692" s="139"/>
      <c r="Q692" s="139"/>
      <c r="R692" s="139"/>
      <c r="S692" s="139"/>
      <c r="T692" s="139"/>
      <c r="U692" s="139"/>
      <c r="V692" s="139"/>
    </row>
    <row r="693" spans="15:22">
      <c r="O693" s="139"/>
      <c r="P693" s="139"/>
      <c r="Q693" s="139"/>
      <c r="R693" s="139"/>
      <c r="S693" s="139"/>
      <c r="T693" s="139"/>
      <c r="U693" s="139"/>
      <c r="V693" s="139"/>
    </row>
    <row r="694" spans="15:22">
      <c r="O694" s="139"/>
      <c r="P694" s="139"/>
      <c r="Q694" s="139"/>
      <c r="R694" s="139"/>
      <c r="S694" s="139"/>
      <c r="T694" s="139"/>
      <c r="U694" s="139"/>
      <c r="V694" s="139"/>
    </row>
    <row r="695" spans="15:22">
      <c r="O695" s="139"/>
      <c r="P695" s="139"/>
      <c r="Q695" s="139"/>
      <c r="R695" s="139"/>
      <c r="S695" s="139"/>
      <c r="T695" s="139"/>
      <c r="U695" s="139"/>
      <c r="V695" s="139"/>
    </row>
    <row r="696" spans="15:22">
      <c r="O696" s="139"/>
      <c r="P696" s="139"/>
      <c r="Q696" s="139"/>
      <c r="R696" s="139"/>
      <c r="S696" s="139"/>
      <c r="T696" s="139"/>
      <c r="U696" s="139"/>
      <c r="V696" s="139"/>
    </row>
    <row r="697" spans="15:22">
      <c r="O697" s="139"/>
      <c r="P697" s="139"/>
      <c r="Q697" s="139"/>
      <c r="R697" s="139"/>
      <c r="S697" s="139"/>
      <c r="T697" s="139"/>
      <c r="U697" s="139"/>
      <c r="V697" s="139"/>
    </row>
    <row r="698" spans="15:22">
      <c r="O698" s="139"/>
      <c r="P698" s="139"/>
      <c r="Q698" s="139"/>
      <c r="R698" s="139"/>
      <c r="S698" s="139"/>
      <c r="T698" s="139"/>
      <c r="U698" s="139"/>
      <c r="V698" s="139"/>
    </row>
    <row r="699" spans="15:22">
      <c r="O699" s="139"/>
      <c r="P699" s="139"/>
      <c r="Q699" s="139"/>
      <c r="R699" s="139"/>
      <c r="S699" s="139"/>
      <c r="T699" s="139"/>
    </row>
    <row r="700" spans="15:22">
      <c r="O700" s="139"/>
      <c r="P700" s="139"/>
      <c r="Q700" s="139"/>
      <c r="R700" s="139"/>
      <c r="S700" s="139"/>
      <c r="T700" s="139"/>
    </row>
    <row r="701" spans="15:22">
      <c r="O701" s="139"/>
      <c r="P701" s="139"/>
      <c r="Q701" s="139"/>
      <c r="R701" s="139"/>
      <c r="S701" s="139"/>
      <c r="T701" s="139"/>
    </row>
    <row r="702" spans="15:22">
      <c r="O702" s="139"/>
      <c r="P702" s="139"/>
      <c r="Q702" s="139"/>
      <c r="R702" s="139"/>
      <c r="S702" s="139"/>
      <c r="T702" s="139"/>
    </row>
    <row r="703" spans="15:22">
      <c r="O703" s="139"/>
      <c r="P703" s="139"/>
      <c r="Q703" s="139"/>
      <c r="R703" s="139"/>
      <c r="S703" s="139"/>
      <c r="T703" s="139"/>
    </row>
    <row r="704" spans="15:22">
      <c r="O704" s="139"/>
      <c r="P704" s="139"/>
      <c r="Q704" s="139"/>
      <c r="R704" s="139"/>
      <c r="S704" s="139"/>
      <c r="T704" s="139"/>
    </row>
    <row r="705" spans="15:20">
      <c r="O705" s="139"/>
      <c r="P705" s="139"/>
      <c r="Q705" s="139"/>
      <c r="R705" s="139"/>
      <c r="S705" s="139"/>
      <c r="T705" s="139"/>
    </row>
    <row r="706" spans="15:20">
      <c r="O706" s="139"/>
      <c r="P706" s="139"/>
      <c r="Q706" s="139"/>
      <c r="R706" s="139"/>
      <c r="S706" s="139"/>
      <c r="T706" s="139"/>
    </row>
    <row r="707" spans="15:20">
      <c r="O707" s="139"/>
      <c r="P707" s="139"/>
      <c r="Q707" s="139"/>
      <c r="R707" s="139"/>
      <c r="S707" s="139"/>
      <c r="T707" s="139"/>
    </row>
    <row r="708" spans="15:20">
      <c r="O708" s="139"/>
      <c r="P708" s="139"/>
      <c r="Q708" s="139"/>
      <c r="R708" s="139"/>
      <c r="S708" s="139"/>
      <c r="T708" s="139"/>
    </row>
    <row r="709" spans="15:20">
      <c r="O709" s="139"/>
      <c r="P709" s="139"/>
      <c r="Q709" s="139"/>
      <c r="R709" s="139"/>
      <c r="S709" s="139"/>
      <c r="T709" s="139"/>
    </row>
    <row r="710" spans="15:20">
      <c r="O710" s="139"/>
      <c r="P710" s="139"/>
      <c r="Q710" s="139"/>
      <c r="R710" s="139"/>
      <c r="S710" s="139"/>
      <c r="T710" s="139"/>
    </row>
    <row r="711" spans="15:20">
      <c r="O711" s="139"/>
      <c r="P711" s="139"/>
      <c r="Q711" s="139"/>
      <c r="R711" s="139"/>
      <c r="S711" s="139"/>
      <c r="T711" s="139"/>
    </row>
    <row r="712" spans="15:20">
      <c r="O712" s="139"/>
      <c r="P712" s="139"/>
      <c r="Q712" s="139"/>
      <c r="R712" s="139"/>
      <c r="S712" s="139"/>
      <c r="T712" s="139"/>
    </row>
    <row r="713" spans="15:20">
      <c r="O713" s="139"/>
      <c r="P713" s="139"/>
      <c r="Q713" s="139"/>
      <c r="R713" s="139"/>
      <c r="S713" s="139"/>
      <c r="T713" s="139"/>
    </row>
    <row r="714" spans="15:20">
      <c r="O714" s="139"/>
      <c r="P714" s="139"/>
      <c r="Q714" s="139"/>
      <c r="R714" s="139"/>
      <c r="S714" s="139"/>
      <c r="T714" s="139"/>
    </row>
    <row r="715" spans="15:20">
      <c r="O715" s="139"/>
      <c r="P715" s="139"/>
      <c r="Q715" s="139"/>
      <c r="R715" s="139"/>
      <c r="S715" s="139"/>
      <c r="T715" s="139"/>
    </row>
    <row r="716" spans="15:20">
      <c r="O716" s="139"/>
      <c r="P716" s="139"/>
      <c r="Q716" s="139"/>
      <c r="R716" s="139"/>
      <c r="S716" s="139"/>
      <c r="T716" s="139"/>
    </row>
    <row r="717" spans="15:20">
      <c r="O717" s="139"/>
      <c r="P717" s="139"/>
      <c r="Q717" s="139"/>
      <c r="R717" s="139"/>
      <c r="S717" s="139"/>
      <c r="T717" s="139"/>
    </row>
    <row r="718" spans="15:20">
      <c r="O718" s="139"/>
      <c r="P718" s="139"/>
      <c r="Q718" s="139"/>
      <c r="R718" s="139"/>
      <c r="S718" s="139"/>
      <c r="T718" s="139"/>
    </row>
    <row r="719" spans="15:20">
      <c r="O719" s="139"/>
      <c r="P719" s="139"/>
      <c r="Q719" s="139"/>
      <c r="R719" s="139"/>
      <c r="S719" s="139"/>
      <c r="T719" s="139"/>
    </row>
    <row r="720" spans="15:20">
      <c r="O720" s="139"/>
      <c r="P720" s="139"/>
      <c r="Q720" s="139"/>
      <c r="R720" s="139"/>
      <c r="S720" s="139"/>
      <c r="T720" s="139"/>
    </row>
    <row r="721" spans="15:20">
      <c r="O721" s="139"/>
      <c r="P721" s="139"/>
      <c r="Q721" s="139"/>
      <c r="R721" s="139"/>
      <c r="S721" s="139"/>
      <c r="T721" s="139"/>
    </row>
    <row r="722" spans="15:20">
      <c r="O722" s="139"/>
      <c r="P722" s="139"/>
      <c r="Q722" s="139"/>
      <c r="R722" s="139"/>
      <c r="S722" s="139"/>
      <c r="T722" s="139"/>
    </row>
    <row r="723" spans="15:20">
      <c r="O723" s="139"/>
      <c r="P723" s="139"/>
      <c r="Q723" s="139"/>
      <c r="R723" s="139"/>
      <c r="S723" s="139"/>
      <c r="T723" s="139"/>
    </row>
    <row r="724" spans="15:20">
      <c r="O724" s="139"/>
      <c r="P724" s="139"/>
      <c r="Q724" s="139"/>
      <c r="R724" s="139"/>
      <c r="S724" s="139"/>
      <c r="T724" s="139"/>
    </row>
    <row r="725" spans="15:20">
      <c r="O725" s="139"/>
      <c r="P725" s="139"/>
      <c r="Q725" s="139"/>
      <c r="R725" s="139"/>
      <c r="S725" s="139"/>
      <c r="T725" s="139"/>
    </row>
    <row r="726" spans="15:20">
      <c r="O726" s="139"/>
      <c r="P726" s="139"/>
      <c r="Q726" s="139"/>
      <c r="R726" s="139"/>
      <c r="S726" s="139"/>
      <c r="T726" s="139"/>
    </row>
    <row r="727" spans="15:20">
      <c r="O727" s="139"/>
      <c r="P727" s="139"/>
      <c r="Q727" s="139"/>
      <c r="R727" s="139"/>
      <c r="S727" s="139"/>
      <c r="T727" s="139"/>
    </row>
    <row r="728" spans="15:20">
      <c r="O728" s="139"/>
      <c r="P728" s="139"/>
      <c r="Q728" s="139"/>
      <c r="R728" s="139"/>
      <c r="S728" s="139"/>
      <c r="T728" s="139"/>
    </row>
    <row r="729" spans="15:20">
      <c r="O729" s="139"/>
      <c r="P729" s="139"/>
      <c r="Q729" s="139"/>
      <c r="R729" s="139"/>
      <c r="S729" s="139"/>
      <c r="T729" s="139"/>
    </row>
    <row r="730" spans="15:20">
      <c r="O730" s="139"/>
      <c r="P730" s="139"/>
      <c r="Q730" s="139"/>
      <c r="R730" s="139"/>
      <c r="S730" s="139"/>
      <c r="T730" s="139"/>
    </row>
    <row r="731" spans="15:20">
      <c r="O731" s="139"/>
      <c r="P731" s="139"/>
      <c r="Q731" s="139"/>
      <c r="R731" s="139"/>
      <c r="S731" s="139"/>
      <c r="T731" s="139"/>
    </row>
    <row r="732" spans="15:20">
      <c r="O732" s="139"/>
      <c r="P732" s="139"/>
      <c r="Q732" s="139"/>
      <c r="R732" s="139"/>
      <c r="S732" s="139"/>
      <c r="T732" s="139"/>
    </row>
    <row r="733" spans="15:20">
      <c r="O733" s="139"/>
      <c r="P733" s="139"/>
      <c r="Q733" s="139"/>
      <c r="R733" s="139"/>
      <c r="S733" s="139"/>
      <c r="T733" s="139"/>
    </row>
    <row r="734" spans="15:20">
      <c r="O734" s="139"/>
      <c r="P734" s="139"/>
      <c r="Q734" s="139"/>
      <c r="R734" s="139"/>
      <c r="S734" s="139"/>
      <c r="T734" s="139"/>
    </row>
    <row r="735" spans="15:20">
      <c r="O735" s="139"/>
      <c r="P735" s="139"/>
      <c r="Q735" s="139"/>
      <c r="R735" s="139"/>
      <c r="S735" s="139"/>
      <c r="T735" s="139"/>
    </row>
    <row r="736" spans="15:20">
      <c r="O736" s="139"/>
      <c r="P736" s="139"/>
      <c r="Q736" s="139"/>
      <c r="R736" s="139"/>
      <c r="S736" s="139"/>
      <c r="T736" s="139"/>
    </row>
    <row r="737" spans="15:20">
      <c r="O737" s="139"/>
      <c r="P737" s="139"/>
      <c r="Q737" s="139"/>
      <c r="R737" s="139"/>
      <c r="S737" s="139"/>
      <c r="T737" s="139"/>
    </row>
    <row r="738" spans="15:20">
      <c r="O738" s="139"/>
      <c r="P738" s="139"/>
      <c r="Q738" s="139"/>
      <c r="R738" s="139"/>
      <c r="S738" s="139"/>
      <c r="T738" s="139"/>
    </row>
    <row r="739" spans="15:20">
      <c r="O739" s="139"/>
      <c r="P739" s="139"/>
      <c r="Q739" s="139"/>
      <c r="R739" s="139"/>
      <c r="S739" s="139"/>
      <c r="T739" s="139"/>
    </row>
    <row r="740" spans="15:20">
      <c r="O740" s="139"/>
      <c r="P740" s="139"/>
      <c r="Q740" s="139"/>
      <c r="R740" s="139"/>
      <c r="S740" s="139"/>
      <c r="T740" s="139"/>
    </row>
    <row r="741" spans="15:20">
      <c r="O741" s="139"/>
      <c r="P741" s="139"/>
      <c r="Q741" s="139"/>
      <c r="R741" s="139"/>
      <c r="S741" s="139"/>
      <c r="T741" s="139"/>
    </row>
    <row r="742" spans="15:20">
      <c r="O742" s="139"/>
      <c r="P742" s="139"/>
      <c r="Q742" s="139"/>
      <c r="R742" s="139"/>
      <c r="S742" s="139"/>
      <c r="T742" s="139"/>
    </row>
    <row r="743" spans="15:20">
      <c r="O743" s="139"/>
      <c r="P743" s="139"/>
      <c r="Q743" s="139"/>
      <c r="R743" s="139"/>
      <c r="S743" s="139"/>
      <c r="T743" s="139"/>
    </row>
    <row r="744" spans="15:20">
      <c r="O744" s="139"/>
      <c r="P744" s="139"/>
      <c r="Q744" s="139"/>
      <c r="R744" s="139"/>
      <c r="S744" s="139"/>
      <c r="T744" s="139"/>
    </row>
    <row r="745" spans="15:20">
      <c r="O745" s="139"/>
      <c r="P745" s="139"/>
      <c r="Q745" s="139"/>
      <c r="R745" s="139"/>
      <c r="S745" s="139"/>
      <c r="T745" s="139"/>
    </row>
    <row r="746" spans="15:20">
      <c r="O746" s="139"/>
      <c r="P746" s="139"/>
      <c r="Q746" s="139"/>
      <c r="R746" s="139"/>
      <c r="S746" s="139"/>
      <c r="T746" s="139"/>
    </row>
    <row r="747" spans="15:20">
      <c r="O747" s="139"/>
      <c r="P747" s="139"/>
      <c r="Q747" s="139"/>
      <c r="R747" s="139"/>
      <c r="S747" s="139"/>
      <c r="T747" s="139"/>
    </row>
    <row r="748" spans="15:20">
      <c r="O748" s="139"/>
      <c r="P748" s="139"/>
      <c r="Q748" s="139"/>
      <c r="R748" s="139"/>
      <c r="S748" s="139"/>
      <c r="T748" s="139"/>
    </row>
    <row r="749" spans="15:20">
      <c r="O749" s="139"/>
      <c r="P749" s="139"/>
      <c r="Q749" s="139"/>
      <c r="R749" s="139"/>
      <c r="S749" s="139"/>
      <c r="T749" s="139"/>
    </row>
    <row r="750" spans="15:20">
      <c r="O750" s="139"/>
      <c r="P750" s="139"/>
      <c r="Q750" s="139"/>
      <c r="R750" s="139"/>
      <c r="S750" s="139"/>
      <c r="T750" s="139"/>
    </row>
    <row r="751" spans="15:20">
      <c r="O751" s="139"/>
      <c r="P751" s="139"/>
      <c r="Q751" s="139"/>
      <c r="R751" s="139"/>
      <c r="S751" s="139"/>
      <c r="T751" s="139"/>
    </row>
    <row r="752" spans="15:20">
      <c r="O752" s="139"/>
      <c r="P752" s="139"/>
      <c r="Q752" s="139"/>
      <c r="R752" s="139"/>
      <c r="S752" s="139"/>
      <c r="T752" s="139"/>
    </row>
    <row r="753" spans="15:20">
      <c r="O753" s="139"/>
      <c r="P753" s="139"/>
      <c r="Q753" s="139"/>
      <c r="R753" s="139"/>
      <c r="S753" s="139"/>
      <c r="T753" s="139"/>
    </row>
    <row r="754" spans="15:20">
      <c r="O754" s="139"/>
      <c r="P754" s="139"/>
      <c r="Q754" s="139"/>
      <c r="R754" s="139"/>
      <c r="S754" s="139"/>
      <c r="T754" s="139"/>
    </row>
    <row r="755" spans="15:20">
      <c r="O755" s="139"/>
      <c r="P755" s="139"/>
      <c r="Q755" s="139"/>
      <c r="R755" s="139"/>
      <c r="S755" s="139"/>
      <c r="T755" s="139"/>
    </row>
    <row r="756" spans="15:20">
      <c r="O756" s="139"/>
      <c r="P756" s="139"/>
      <c r="Q756" s="139"/>
      <c r="R756" s="139"/>
      <c r="S756" s="139"/>
      <c r="T756" s="139"/>
    </row>
    <row r="757" spans="15:20">
      <c r="O757" s="139"/>
      <c r="P757" s="139"/>
      <c r="Q757" s="139"/>
      <c r="R757" s="139"/>
      <c r="S757" s="139"/>
      <c r="T757" s="139"/>
    </row>
    <row r="758" spans="15:20">
      <c r="O758" s="139"/>
      <c r="P758" s="139"/>
      <c r="Q758" s="139"/>
      <c r="R758" s="139"/>
      <c r="S758" s="139"/>
      <c r="T758" s="139"/>
    </row>
    <row r="759" spans="15:20">
      <c r="O759" s="139"/>
      <c r="P759" s="139"/>
      <c r="Q759" s="139"/>
      <c r="R759" s="139"/>
      <c r="S759" s="139"/>
      <c r="T759" s="139"/>
    </row>
    <row r="760" spans="15:20">
      <c r="O760" s="139"/>
      <c r="P760" s="139"/>
      <c r="Q760" s="139"/>
      <c r="R760" s="139"/>
      <c r="S760" s="139"/>
      <c r="T760" s="139"/>
    </row>
    <row r="761" spans="15:20">
      <c r="O761" s="139"/>
      <c r="P761" s="139"/>
      <c r="Q761" s="139"/>
      <c r="R761" s="139"/>
      <c r="S761" s="139"/>
      <c r="T761" s="139"/>
    </row>
    <row r="762" spans="15:20">
      <c r="O762" s="139"/>
      <c r="P762" s="139"/>
      <c r="Q762" s="139"/>
      <c r="R762" s="139"/>
      <c r="S762" s="139"/>
      <c r="T762" s="139"/>
    </row>
    <row r="763" spans="15:20">
      <c r="O763" s="139"/>
      <c r="P763" s="139"/>
      <c r="Q763" s="139"/>
      <c r="R763" s="139"/>
      <c r="S763" s="139"/>
      <c r="T763" s="139"/>
    </row>
    <row r="764" spans="15:20">
      <c r="O764" s="139"/>
      <c r="P764" s="139"/>
      <c r="Q764" s="139"/>
      <c r="R764" s="139"/>
      <c r="S764" s="139"/>
      <c r="T764" s="139"/>
    </row>
    <row r="765" spans="15:20">
      <c r="O765" s="139"/>
      <c r="P765" s="139"/>
      <c r="Q765" s="139"/>
      <c r="R765" s="139"/>
      <c r="S765" s="139"/>
      <c r="T765" s="139"/>
    </row>
    <row r="766" spans="15:20">
      <c r="O766" s="139"/>
      <c r="P766" s="139"/>
      <c r="Q766" s="139"/>
      <c r="R766" s="139"/>
      <c r="S766" s="139"/>
      <c r="T766" s="139"/>
    </row>
    <row r="767" spans="15:20">
      <c r="O767" s="139"/>
      <c r="P767" s="139"/>
      <c r="Q767" s="139"/>
      <c r="R767" s="139"/>
      <c r="S767" s="139"/>
      <c r="T767" s="139"/>
    </row>
    <row r="768" spans="15:20">
      <c r="O768" s="139"/>
      <c r="P768" s="139"/>
      <c r="Q768" s="139"/>
      <c r="R768" s="139"/>
      <c r="S768" s="139"/>
      <c r="T768" s="139"/>
    </row>
    <row r="769" spans="15:20">
      <c r="O769" s="139"/>
      <c r="P769" s="139"/>
      <c r="Q769" s="139"/>
      <c r="R769" s="139"/>
      <c r="S769" s="139"/>
      <c r="T769" s="139"/>
    </row>
    <row r="770" spans="15:20">
      <c r="O770" s="139"/>
      <c r="P770" s="139"/>
      <c r="Q770" s="139"/>
      <c r="R770" s="139"/>
      <c r="S770" s="139"/>
      <c r="T770" s="139"/>
    </row>
    <row r="771" spans="15:20">
      <c r="O771" s="139"/>
      <c r="P771" s="139"/>
      <c r="Q771" s="139"/>
      <c r="R771" s="139"/>
      <c r="S771" s="139"/>
      <c r="T771" s="139"/>
    </row>
    <row r="772" spans="15:20">
      <c r="O772" s="139"/>
      <c r="P772" s="139"/>
      <c r="Q772" s="139"/>
      <c r="R772" s="139"/>
      <c r="S772" s="139"/>
      <c r="T772" s="139"/>
    </row>
    <row r="773" spans="15:20">
      <c r="O773" s="139"/>
      <c r="P773" s="139"/>
      <c r="Q773" s="139"/>
      <c r="R773" s="139"/>
      <c r="S773" s="139"/>
      <c r="T773" s="139"/>
    </row>
    <row r="774" spans="15:20">
      <c r="O774" s="139"/>
      <c r="P774" s="139"/>
      <c r="Q774" s="139"/>
      <c r="R774" s="139"/>
      <c r="S774" s="139"/>
      <c r="T774" s="139"/>
    </row>
    <row r="775" spans="15:20">
      <c r="O775" s="139"/>
      <c r="P775" s="139"/>
      <c r="Q775" s="139"/>
      <c r="R775" s="139"/>
      <c r="S775" s="139"/>
      <c r="T775" s="139"/>
    </row>
    <row r="776" spans="15:20">
      <c r="O776" s="139"/>
      <c r="P776" s="139"/>
      <c r="Q776" s="139"/>
      <c r="R776" s="139"/>
      <c r="S776" s="139"/>
      <c r="T776" s="139"/>
    </row>
    <row r="777" spans="15:20">
      <c r="O777" s="139"/>
      <c r="P777" s="139"/>
      <c r="Q777" s="139"/>
      <c r="R777" s="139"/>
      <c r="S777" s="139"/>
      <c r="T777" s="139"/>
    </row>
    <row r="778" spans="15:20">
      <c r="O778" s="139"/>
      <c r="P778" s="139"/>
      <c r="Q778" s="139"/>
      <c r="R778" s="139"/>
      <c r="S778" s="139"/>
      <c r="T778" s="139"/>
    </row>
    <row r="779" spans="15:20">
      <c r="O779" s="139"/>
      <c r="P779" s="139"/>
      <c r="Q779" s="139"/>
      <c r="R779" s="139"/>
      <c r="S779" s="139"/>
      <c r="T779" s="139"/>
    </row>
    <row r="780" spans="15:20">
      <c r="O780" s="139"/>
      <c r="P780" s="139"/>
      <c r="Q780" s="139"/>
      <c r="R780" s="139"/>
      <c r="S780" s="139"/>
      <c r="T780" s="139"/>
    </row>
    <row r="781" spans="15:20">
      <c r="O781" s="139"/>
      <c r="P781" s="139"/>
      <c r="Q781" s="139"/>
      <c r="R781" s="139"/>
      <c r="S781" s="139"/>
      <c r="T781" s="139"/>
    </row>
    <row r="782" spans="15:20">
      <c r="O782" s="139"/>
      <c r="P782" s="139"/>
      <c r="Q782" s="139"/>
      <c r="R782" s="139"/>
      <c r="S782" s="139"/>
      <c r="T782" s="139"/>
    </row>
    <row r="783" spans="15:20">
      <c r="O783" s="139"/>
      <c r="P783" s="139"/>
      <c r="Q783" s="139"/>
      <c r="R783" s="139"/>
      <c r="S783" s="139"/>
      <c r="T783" s="139"/>
    </row>
    <row r="784" spans="15:20">
      <c r="O784" s="139"/>
      <c r="P784" s="139"/>
      <c r="Q784" s="139"/>
      <c r="R784" s="139"/>
      <c r="S784" s="139"/>
      <c r="T784" s="139"/>
    </row>
    <row r="785" spans="15:20">
      <c r="O785" s="139"/>
      <c r="P785" s="139"/>
      <c r="Q785" s="139"/>
      <c r="R785" s="139"/>
      <c r="S785" s="139"/>
      <c r="T785" s="139"/>
    </row>
    <row r="786" spans="15:20">
      <c r="O786" s="139"/>
      <c r="P786" s="139"/>
      <c r="Q786" s="139"/>
      <c r="R786" s="139"/>
      <c r="S786" s="139"/>
      <c r="T786" s="139"/>
    </row>
    <row r="787" spans="15:20">
      <c r="O787" s="139"/>
      <c r="P787" s="139"/>
      <c r="Q787" s="139"/>
      <c r="R787" s="139"/>
      <c r="S787" s="139"/>
      <c r="T787" s="139"/>
    </row>
    <row r="788" spans="15:20">
      <c r="O788" s="139"/>
      <c r="P788" s="139"/>
      <c r="Q788" s="139"/>
      <c r="R788" s="139"/>
      <c r="S788" s="139"/>
      <c r="T788" s="139"/>
    </row>
    <row r="789" spans="15:20">
      <c r="O789" s="139"/>
      <c r="P789" s="139"/>
      <c r="Q789" s="139"/>
      <c r="R789" s="139"/>
      <c r="S789" s="139"/>
      <c r="T789" s="139"/>
    </row>
    <row r="790" spans="15:20">
      <c r="O790" s="139"/>
      <c r="P790" s="139"/>
      <c r="Q790" s="139"/>
      <c r="R790" s="139"/>
      <c r="S790" s="139"/>
      <c r="T790" s="139"/>
    </row>
    <row r="791" spans="15:20">
      <c r="O791" s="139"/>
      <c r="P791" s="139"/>
      <c r="Q791" s="139"/>
      <c r="R791" s="139"/>
      <c r="S791" s="139"/>
      <c r="T791" s="139"/>
    </row>
    <row r="792" spans="15:20">
      <c r="O792" s="139"/>
      <c r="P792" s="139"/>
      <c r="Q792" s="139"/>
      <c r="R792" s="139"/>
      <c r="S792" s="139"/>
      <c r="T792" s="139"/>
    </row>
    <row r="793" spans="15:20">
      <c r="O793" s="139"/>
      <c r="P793" s="139"/>
      <c r="Q793" s="139"/>
      <c r="R793" s="139"/>
      <c r="S793" s="139"/>
      <c r="T793" s="139"/>
    </row>
    <row r="794" spans="15:20">
      <c r="O794" s="139"/>
      <c r="P794" s="139"/>
      <c r="Q794" s="139"/>
      <c r="R794" s="139"/>
      <c r="S794" s="139"/>
      <c r="T794" s="139"/>
    </row>
    <row r="795" spans="15:20">
      <c r="O795" s="139"/>
      <c r="P795" s="139"/>
      <c r="Q795" s="139"/>
      <c r="R795" s="139"/>
      <c r="S795" s="139"/>
      <c r="T795" s="139"/>
    </row>
    <row r="796" spans="15:20">
      <c r="O796" s="139"/>
      <c r="P796" s="139"/>
      <c r="Q796" s="139"/>
      <c r="R796" s="139"/>
      <c r="S796" s="139"/>
      <c r="T796" s="139"/>
    </row>
    <row r="797" spans="15:20">
      <c r="O797" s="139"/>
      <c r="P797" s="139"/>
      <c r="Q797" s="139"/>
      <c r="R797" s="139"/>
      <c r="S797" s="139"/>
      <c r="T797" s="139"/>
    </row>
    <row r="798" spans="15:20">
      <c r="O798" s="139"/>
      <c r="P798" s="139"/>
      <c r="Q798" s="139"/>
      <c r="R798" s="139"/>
      <c r="S798" s="139"/>
      <c r="T798" s="139"/>
    </row>
    <row r="799" spans="15:20">
      <c r="O799" s="139"/>
      <c r="P799" s="139"/>
      <c r="Q799" s="139"/>
      <c r="R799" s="139"/>
      <c r="S799" s="139"/>
      <c r="T799" s="139"/>
    </row>
    <row r="800" spans="15:20">
      <c r="O800" s="139"/>
      <c r="P800" s="139"/>
      <c r="Q800" s="139"/>
      <c r="R800" s="139"/>
      <c r="S800" s="139"/>
      <c r="T800" s="139"/>
    </row>
    <row r="801" spans="15:20">
      <c r="O801" s="139"/>
      <c r="P801" s="139"/>
      <c r="Q801" s="139"/>
      <c r="R801" s="139"/>
      <c r="S801" s="139"/>
      <c r="T801" s="139"/>
    </row>
    <row r="802" spans="15:20">
      <c r="O802" s="139"/>
      <c r="P802" s="139"/>
      <c r="Q802" s="139"/>
      <c r="R802" s="139"/>
      <c r="S802" s="139"/>
      <c r="T802" s="139"/>
    </row>
    <row r="803" spans="15:20">
      <c r="O803" s="139"/>
      <c r="P803" s="139"/>
      <c r="Q803" s="139"/>
      <c r="R803" s="139"/>
      <c r="S803" s="139"/>
      <c r="T803" s="139"/>
    </row>
    <row r="804" spans="15:20">
      <c r="O804" s="139"/>
      <c r="P804" s="139"/>
      <c r="Q804" s="139"/>
      <c r="R804" s="139"/>
      <c r="S804" s="139"/>
      <c r="T804" s="139"/>
    </row>
    <row r="805" spans="15:20">
      <c r="O805" s="139"/>
      <c r="P805" s="139"/>
      <c r="Q805" s="139"/>
      <c r="R805" s="139"/>
      <c r="S805" s="139"/>
      <c r="T805" s="139"/>
    </row>
    <row r="806" spans="15:20">
      <c r="O806" s="139"/>
      <c r="P806" s="139"/>
      <c r="Q806" s="139"/>
      <c r="R806" s="139"/>
      <c r="S806" s="139"/>
      <c r="T806" s="139"/>
    </row>
    <row r="807" spans="15:20">
      <c r="O807" s="139"/>
      <c r="P807" s="139"/>
      <c r="Q807" s="139"/>
      <c r="R807" s="139"/>
      <c r="S807" s="139"/>
      <c r="T807" s="139"/>
    </row>
    <row r="808" spans="15:20">
      <c r="O808" s="139"/>
      <c r="P808" s="139"/>
      <c r="Q808" s="139"/>
      <c r="R808" s="139"/>
      <c r="S808" s="139"/>
      <c r="T808" s="139"/>
    </row>
    <row r="809" spans="15:20">
      <c r="O809" s="139"/>
      <c r="P809" s="139"/>
      <c r="Q809" s="139"/>
      <c r="R809" s="139"/>
      <c r="S809" s="139"/>
      <c r="T809" s="139"/>
    </row>
    <row r="810" spans="15:20">
      <c r="O810" s="139"/>
      <c r="P810" s="139"/>
      <c r="Q810" s="139"/>
      <c r="R810" s="139"/>
      <c r="S810" s="139"/>
      <c r="T810" s="139"/>
    </row>
    <row r="811" spans="15:20">
      <c r="O811" s="139"/>
      <c r="P811" s="139"/>
      <c r="Q811" s="139"/>
      <c r="R811" s="139"/>
      <c r="S811" s="139"/>
      <c r="T811" s="139"/>
    </row>
    <row r="812" spans="15:20">
      <c r="O812" s="139"/>
      <c r="P812" s="139"/>
      <c r="Q812" s="139"/>
      <c r="R812" s="139"/>
      <c r="S812" s="139"/>
      <c r="T812" s="139"/>
    </row>
    <row r="813" spans="15:20">
      <c r="O813" s="139"/>
      <c r="P813" s="139"/>
      <c r="Q813" s="139"/>
      <c r="R813" s="139"/>
      <c r="S813" s="139"/>
      <c r="T813" s="139"/>
    </row>
    <row r="814" spans="15:20">
      <c r="O814" s="139"/>
      <c r="P814" s="139"/>
      <c r="Q814" s="139"/>
      <c r="R814" s="139"/>
      <c r="S814" s="139"/>
      <c r="T814" s="139"/>
    </row>
    <row r="815" spans="15:20">
      <c r="O815" s="139"/>
      <c r="P815" s="139"/>
      <c r="Q815" s="139"/>
      <c r="R815" s="139"/>
      <c r="S815" s="139"/>
      <c r="T815" s="139"/>
    </row>
    <row r="816" spans="15:20">
      <c r="O816" s="139"/>
      <c r="P816" s="139"/>
      <c r="Q816" s="139"/>
      <c r="R816" s="139"/>
      <c r="S816" s="139"/>
      <c r="T816" s="139"/>
    </row>
    <row r="817" spans="15:20">
      <c r="O817" s="139"/>
      <c r="P817" s="139"/>
      <c r="Q817" s="139"/>
      <c r="R817" s="139"/>
      <c r="S817" s="139"/>
      <c r="T817" s="139"/>
    </row>
    <row r="818" spans="15:20">
      <c r="O818" s="139"/>
      <c r="P818" s="139"/>
      <c r="Q818" s="139"/>
      <c r="R818" s="139"/>
      <c r="S818" s="139"/>
      <c r="T818" s="139"/>
    </row>
    <row r="819" spans="15:20">
      <c r="O819" s="139"/>
      <c r="P819" s="139"/>
      <c r="Q819" s="139"/>
      <c r="R819" s="139"/>
      <c r="S819" s="139"/>
      <c r="T819" s="139"/>
    </row>
    <row r="820" spans="15:20">
      <c r="O820" s="139"/>
      <c r="P820" s="139"/>
      <c r="Q820" s="139"/>
      <c r="R820" s="139"/>
      <c r="S820" s="139"/>
      <c r="T820" s="139"/>
    </row>
    <row r="821" spans="15:20">
      <c r="O821" s="139"/>
      <c r="P821" s="139"/>
      <c r="Q821" s="139"/>
      <c r="R821" s="139"/>
      <c r="S821" s="139"/>
      <c r="T821" s="139"/>
    </row>
    <row r="822" spans="15:20">
      <c r="O822" s="139"/>
      <c r="P822" s="139"/>
      <c r="Q822" s="139"/>
      <c r="R822" s="139"/>
      <c r="S822" s="139"/>
      <c r="T822" s="139"/>
    </row>
    <row r="823" spans="15:20">
      <c r="O823" s="139"/>
      <c r="P823" s="139"/>
      <c r="Q823" s="139"/>
      <c r="R823" s="139"/>
      <c r="S823" s="139"/>
      <c r="T823" s="139"/>
    </row>
    <row r="824" spans="15:20">
      <c r="O824" s="139"/>
      <c r="P824" s="139"/>
      <c r="Q824" s="139"/>
      <c r="R824" s="139"/>
      <c r="S824" s="139"/>
      <c r="T824" s="139"/>
    </row>
    <row r="825" spans="15:20">
      <c r="O825" s="139"/>
      <c r="P825" s="139"/>
      <c r="Q825" s="139"/>
      <c r="R825" s="139"/>
      <c r="S825" s="139"/>
      <c r="T825" s="139"/>
    </row>
    <row r="826" spans="15:20">
      <c r="O826" s="139"/>
      <c r="P826" s="139"/>
      <c r="Q826" s="139"/>
      <c r="R826" s="139"/>
      <c r="S826" s="139"/>
      <c r="T826" s="139"/>
    </row>
    <row r="827" spans="15:20">
      <c r="O827" s="139"/>
      <c r="P827" s="139"/>
      <c r="Q827" s="139"/>
      <c r="R827" s="139"/>
      <c r="S827" s="139"/>
      <c r="T827" s="139"/>
    </row>
    <row r="828" spans="15:20">
      <c r="O828" s="139"/>
      <c r="P828" s="139"/>
      <c r="Q828" s="139"/>
      <c r="R828" s="139"/>
      <c r="S828" s="139"/>
      <c r="T828" s="139"/>
    </row>
    <row r="829" spans="15:20">
      <c r="O829" s="139"/>
      <c r="P829" s="139"/>
      <c r="Q829" s="139"/>
      <c r="R829" s="139"/>
      <c r="S829" s="139"/>
      <c r="T829" s="139"/>
    </row>
    <row r="830" spans="15:20">
      <c r="O830" s="139"/>
      <c r="P830" s="139"/>
      <c r="Q830" s="139"/>
      <c r="R830" s="139"/>
      <c r="S830" s="139"/>
      <c r="T830" s="139"/>
    </row>
    <row r="831" spans="15:20">
      <c r="O831" s="139"/>
      <c r="P831" s="139"/>
      <c r="Q831" s="139"/>
      <c r="R831" s="139"/>
      <c r="S831" s="139"/>
      <c r="T831" s="139"/>
    </row>
    <row r="832" spans="15:20">
      <c r="O832" s="139"/>
      <c r="P832" s="139"/>
      <c r="Q832" s="139"/>
      <c r="R832" s="139"/>
      <c r="S832" s="139"/>
      <c r="T832" s="139"/>
    </row>
    <row r="833" spans="15:20">
      <c r="O833" s="139"/>
      <c r="P833" s="139"/>
      <c r="Q833" s="139"/>
      <c r="R833" s="139"/>
      <c r="S833" s="139"/>
      <c r="T833" s="139"/>
    </row>
    <row r="834" spans="15:20">
      <c r="O834" s="139"/>
      <c r="P834" s="139"/>
      <c r="Q834" s="139"/>
      <c r="R834" s="139"/>
      <c r="S834" s="139"/>
      <c r="T834" s="139"/>
    </row>
    <row r="835" spans="15:20">
      <c r="O835" s="139"/>
      <c r="P835" s="139"/>
      <c r="Q835" s="139"/>
      <c r="R835" s="139"/>
      <c r="S835" s="139"/>
      <c r="T835" s="139"/>
    </row>
    <row r="836" spans="15:20">
      <c r="O836" s="139"/>
      <c r="P836" s="139"/>
      <c r="Q836" s="139"/>
      <c r="R836" s="139"/>
      <c r="S836" s="139"/>
      <c r="T836" s="139"/>
    </row>
    <row r="837" spans="15:20">
      <c r="O837" s="139"/>
      <c r="P837" s="139"/>
      <c r="Q837" s="139"/>
      <c r="R837" s="139"/>
      <c r="S837" s="139"/>
      <c r="T837" s="139"/>
    </row>
    <row r="838" spans="15:20">
      <c r="O838" s="139"/>
      <c r="P838" s="139"/>
      <c r="Q838" s="139"/>
      <c r="R838" s="139"/>
      <c r="S838" s="139"/>
      <c r="T838" s="139"/>
    </row>
    <row r="839" spans="15:20">
      <c r="O839" s="139"/>
      <c r="P839" s="139"/>
      <c r="Q839" s="139"/>
      <c r="R839" s="139"/>
      <c r="S839" s="139"/>
      <c r="T839" s="139"/>
    </row>
    <row r="840" spans="15:20">
      <c r="O840" s="139"/>
      <c r="P840" s="139"/>
      <c r="Q840" s="139"/>
      <c r="R840" s="139"/>
      <c r="S840" s="139"/>
      <c r="T840" s="139"/>
    </row>
    <row r="841" spans="15:20">
      <c r="O841" s="139"/>
      <c r="P841" s="139"/>
      <c r="Q841" s="139"/>
      <c r="R841" s="139"/>
      <c r="S841" s="139"/>
      <c r="T841" s="139"/>
    </row>
    <row r="842" spans="15:20">
      <c r="O842" s="139"/>
      <c r="P842" s="139"/>
      <c r="Q842" s="139"/>
      <c r="R842" s="139"/>
      <c r="S842" s="139"/>
      <c r="T842" s="139"/>
    </row>
    <row r="843" spans="15:20">
      <c r="O843" s="139"/>
      <c r="P843" s="139"/>
      <c r="Q843" s="139"/>
      <c r="R843" s="139"/>
      <c r="S843" s="139"/>
      <c r="T843" s="139"/>
    </row>
    <row r="844" spans="15:20">
      <c r="O844" s="139"/>
      <c r="P844" s="139"/>
      <c r="Q844" s="139"/>
      <c r="R844" s="139"/>
      <c r="S844" s="139"/>
      <c r="T844" s="139"/>
    </row>
    <row r="845" spans="15:20">
      <c r="O845" s="139"/>
      <c r="P845" s="139"/>
      <c r="Q845" s="139"/>
      <c r="R845" s="139"/>
      <c r="S845" s="139"/>
      <c r="T845" s="139"/>
    </row>
    <row r="846" spans="15:20">
      <c r="O846" s="139"/>
      <c r="P846" s="139"/>
      <c r="Q846" s="139"/>
      <c r="R846" s="139"/>
      <c r="S846" s="139"/>
      <c r="T846" s="139"/>
    </row>
    <row r="847" spans="15:20">
      <c r="O847" s="139"/>
      <c r="P847" s="139"/>
      <c r="Q847" s="139"/>
      <c r="R847" s="139"/>
      <c r="S847" s="139"/>
      <c r="T847" s="139"/>
    </row>
    <row r="848" spans="15:20">
      <c r="O848" s="139"/>
      <c r="P848" s="139"/>
      <c r="Q848" s="139"/>
      <c r="R848" s="139"/>
      <c r="S848" s="139"/>
      <c r="T848" s="139"/>
    </row>
    <row r="849" spans="15:20">
      <c r="O849" s="139"/>
      <c r="P849" s="139"/>
      <c r="Q849" s="139"/>
      <c r="R849" s="139"/>
      <c r="S849" s="139"/>
      <c r="T849" s="139"/>
    </row>
    <row r="850" spans="15:20">
      <c r="O850" s="139"/>
      <c r="P850" s="139"/>
      <c r="Q850" s="139"/>
      <c r="R850" s="139"/>
      <c r="S850" s="139"/>
      <c r="T850" s="139"/>
    </row>
    <row r="851" spans="15:20">
      <c r="O851" s="139"/>
      <c r="P851" s="139"/>
      <c r="Q851" s="139"/>
      <c r="R851" s="139"/>
      <c r="S851" s="139"/>
      <c r="T851" s="139"/>
    </row>
    <row r="852" spans="15:20">
      <c r="O852" s="139"/>
      <c r="P852" s="139"/>
      <c r="Q852" s="139"/>
      <c r="R852" s="139"/>
      <c r="S852" s="139"/>
      <c r="T852" s="139"/>
    </row>
    <row r="853" spans="15:20">
      <c r="O853" s="139"/>
      <c r="P853" s="139"/>
      <c r="Q853" s="139"/>
      <c r="R853" s="139"/>
      <c r="S853" s="139"/>
      <c r="T853" s="139"/>
    </row>
    <row r="854" spans="15:20">
      <c r="O854" s="139"/>
      <c r="P854" s="139"/>
      <c r="Q854" s="139"/>
      <c r="R854" s="139"/>
      <c r="S854" s="139"/>
      <c r="T854" s="139"/>
    </row>
    <row r="855" spans="15:20">
      <c r="O855" s="139"/>
      <c r="P855" s="139"/>
      <c r="Q855" s="139"/>
      <c r="R855" s="139"/>
      <c r="S855" s="139"/>
      <c r="T855" s="139"/>
    </row>
    <row r="856" spans="15:20">
      <c r="O856" s="139"/>
      <c r="P856" s="139"/>
      <c r="Q856" s="139"/>
      <c r="R856" s="139"/>
      <c r="S856" s="139"/>
      <c r="T856" s="139"/>
    </row>
  </sheetData>
  <mergeCells count="22"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L4:AM4"/>
    <mergeCell ref="O4:P4"/>
    <mergeCell ref="Q4:R4"/>
    <mergeCell ref="S4:T4"/>
    <mergeCell ref="U4:V4"/>
    <mergeCell ref="W4:X4"/>
    <mergeCell ref="Y4:Z4"/>
    <mergeCell ref="AA4:AB4"/>
    <mergeCell ref="AC4:AC5"/>
    <mergeCell ref="AD4:AD5"/>
    <mergeCell ref="AE4:AE5"/>
    <mergeCell ref="AI4:AJ4"/>
  </mergeCells>
  <pageMargins left="0.98425196850393704" right="0" top="0.98425196850393704" bottom="0.98425196850393704" header="0.511811023622047" footer="0.511811023622047"/>
  <pageSetup paperSize="9" orientation="landscape" horizontalDpi="300" verticalDpi="300" r:id="rId1"/>
  <headerFooter alignWithMargins="0">
    <oddFooter xml:space="preserve">&amp;L&amp;"Arial,Italic"&amp;8&amp;D&amp;R&amp;"Arial,Italic"&amp;8DF/DHF ,CNM by Dr.Huy Rekol,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3"/>
  <sheetViews>
    <sheetView tabSelected="1" zoomScale="110" zoomScaleNormal="110" workbookViewId="0">
      <selection activeCell="AD30" sqref="AD30"/>
    </sheetView>
  </sheetViews>
  <sheetFormatPr baseColWidth="10" defaultColWidth="10.6640625" defaultRowHeight="13"/>
  <cols>
    <col min="1" max="1" width="10.1640625" style="1" customWidth="1"/>
    <col min="2" max="2" width="11.5" style="1" customWidth="1"/>
    <col min="3" max="3" width="3.83203125" style="1" customWidth="1"/>
    <col min="4" max="4" width="2.33203125" style="1" customWidth="1"/>
    <col min="5" max="10" width="2.83203125" style="1" customWidth="1"/>
    <col min="11" max="11" width="3.83203125" style="1" customWidth="1"/>
    <col min="12" max="12" width="2.83203125" style="1" customWidth="1"/>
    <col min="13" max="13" width="3.5" style="1" customWidth="1"/>
    <col min="14" max="14" width="2.83203125" style="1" customWidth="1"/>
    <col min="15" max="15" width="3.5" style="1" customWidth="1"/>
    <col min="16" max="16" width="2.83203125" style="1" customWidth="1"/>
    <col min="17" max="17" width="3.83203125" style="1" customWidth="1"/>
    <col min="18" max="18" width="2.83203125" style="1" customWidth="1"/>
    <col min="19" max="19" width="3.83203125" style="1" bestFit="1" customWidth="1"/>
    <col min="20" max="20" width="2.83203125" style="1" customWidth="1"/>
    <col min="21" max="21" width="4.5" style="1" customWidth="1"/>
    <col min="22" max="22" width="2.83203125" style="1" customWidth="1"/>
    <col min="23" max="23" width="5.5" style="1" customWidth="1"/>
    <col min="24" max="24" width="2.83203125" style="1" customWidth="1"/>
    <col min="25" max="25" width="4" style="1" customWidth="1"/>
    <col min="26" max="26" width="2.83203125" style="1" customWidth="1"/>
    <col min="27" max="27" width="7.83203125" style="1" customWidth="1"/>
    <col min="28" max="28" width="4.5" style="1" customWidth="1"/>
    <col min="29" max="29" width="5" style="1" customWidth="1"/>
    <col min="30" max="30" width="8.33203125" style="1" customWidth="1"/>
    <col min="31" max="31" width="6.1640625" style="56" customWidth="1"/>
    <col min="32" max="32" width="6.1640625" style="1" customWidth="1"/>
    <col min="33" max="72" width="10.6640625" style="2" customWidth="1"/>
    <col min="73" max="242" width="10.6640625" style="1"/>
    <col min="243" max="243" width="10.1640625" style="1" customWidth="1"/>
    <col min="244" max="244" width="8.33203125" style="1" customWidth="1"/>
    <col min="245" max="245" width="3.83203125" style="1" customWidth="1"/>
    <col min="246" max="246" width="2.33203125" style="1" customWidth="1"/>
    <col min="247" max="252" width="2.83203125" style="1" customWidth="1"/>
    <col min="253" max="253" width="3.83203125" style="1" customWidth="1"/>
    <col min="254" max="254" width="2.83203125" style="1" customWidth="1"/>
    <col min="255" max="255" width="3.5" style="1" customWidth="1"/>
    <col min="256" max="256" width="2.83203125" style="1" customWidth="1"/>
    <col min="257" max="257" width="3.5" style="1" customWidth="1"/>
    <col min="258" max="258" width="2.83203125" style="1" customWidth="1"/>
    <col min="259" max="259" width="3.83203125" style="1" customWidth="1"/>
    <col min="260" max="260" width="2.83203125" style="1" customWidth="1"/>
    <col min="261" max="261" width="3.83203125" style="1" bestFit="1" customWidth="1"/>
    <col min="262" max="268" width="2.83203125" style="1" customWidth="1"/>
    <col min="269" max="269" width="5.1640625" style="1" customWidth="1"/>
    <col min="270" max="270" width="4.5" style="1" customWidth="1"/>
    <col min="271" max="271" width="5" style="1" customWidth="1"/>
    <col min="272" max="272" width="5.33203125" style="1" customWidth="1"/>
    <col min="273" max="273" width="6.1640625" style="1" customWidth="1"/>
    <col min="274" max="274" width="4.5" style="1" customWidth="1"/>
    <col min="275" max="275" width="4.5" style="1" bestFit="1" customWidth="1"/>
    <col min="276" max="276" width="4" style="1" customWidth="1"/>
    <col min="277" max="277" width="6.1640625" style="1" customWidth="1"/>
    <col min="278" max="328" width="10.6640625" style="1" customWidth="1"/>
    <col min="329" max="498" width="10.6640625" style="1"/>
    <col min="499" max="499" width="10.1640625" style="1" customWidth="1"/>
    <col min="500" max="500" width="8.33203125" style="1" customWidth="1"/>
    <col min="501" max="501" width="3.83203125" style="1" customWidth="1"/>
    <col min="502" max="502" width="2.33203125" style="1" customWidth="1"/>
    <col min="503" max="508" width="2.83203125" style="1" customWidth="1"/>
    <col min="509" max="509" width="3.83203125" style="1" customWidth="1"/>
    <col min="510" max="510" width="2.83203125" style="1" customWidth="1"/>
    <col min="511" max="511" width="3.5" style="1" customWidth="1"/>
    <col min="512" max="512" width="2.83203125" style="1" customWidth="1"/>
    <col min="513" max="513" width="3.5" style="1" customWidth="1"/>
    <col min="514" max="514" width="2.83203125" style="1" customWidth="1"/>
    <col min="515" max="515" width="3.83203125" style="1" customWidth="1"/>
    <col min="516" max="516" width="2.83203125" style="1" customWidth="1"/>
    <col min="517" max="517" width="3.83203125" style="1" bestFit="1" customWidth="1"/>
    <col min="518" max="524" width="2.83203125" style="1" customWidth="1"/>
    <col min="525" max="525" width="5.1640625" style="1" customWidth="1"/>
    <col min="526" max="526" width="4.5" style="1" customWidth="1"/>
    <col min="527" max="527" width="5" style="1" customWidth="1"/>
    <col min="528" max="528" width="5.33203125" style="1" customWidth="1"/>
    <col min="529" max="529" width="6.1640625" style="1" customWidth="1"/>
    <col min="530" max="530" width="4.5" style="1" customWidth="1"/>
    <col min="531" max="531" width="4.5" style="1" bestFit="1" customWidth="1"/>
    <col min="532" max="532" width="4" style="1" customWidth="1"/>
    <col min="533" max="533" width="6.1640625" style="1" customWidth="1"/>
    <col min="534" max="584" width="10.6640625" style="1" customWidth="1"/>
    <col min="585" max="754" width="10.6640625" style="1"/>
    <col min="755" max="755" width="10.1640625" style="1" customWidth="1"/>
    <col min="756" max="756" width="8.33203125" style="1" customWidth="1"/>
    <col min="757" max="757" width="3.83203125" style="1" customWidth="1"/>
    <col min="758" max="758" width="2.33203125" style="1" customWidth="1"/>
    <col min="759" max="764" width="2.83203125" style="1" customWidth="1"/>
    <col min="765" max="765" width="3.83203125" style="1" customWidth="1"/>
    <col min="766" max="766" width="2.83203125" style="1" customWidth="1"/>
    <col min="767" max="767" width="3.5" style="1" customWidth="1"/>
    <col min="768" max="768" width="2.83203125" style="1" customWidth="1"/>
    <col min="769" max="769" width="3.5" style="1" customWidth="1"/>
    <col min="770" max="770" width="2.83203125" style="1" customWidth="1"/>
    <col min="771" max="771" width="3.83203125" style="1" customWidth="1"/>
    <col min="772" max="772" width="2.83203125" style="1" customWidth="1"/>
    <col min="773" max="773" width="3.83203125" style="1" bestFit="1" customWidth="1"/>
    <col min="774" max="780" width="2.83203125" style="1" customWidth="1"/>
    <col min="781" max="781" width="5.1640625" style="1" customWidth="1"/>
    <col min="782" max="782" width="4.5" style="1" customWidth="1"/>
    <col min="783" max="783" width="5" style="1" customWidth="1"/>
    <col min="784" max="784" width="5.33203125" style="1" customWidth="1"/>
    <col min="785" max="785" width="6.1640625" style="1" customWidth="1"/>
    <col min="786" max="786" width="4.5" style="1" customWidth="1"/>
    <col min="787" max="787" width="4.5" style="1" bestFit="1" customWidth="1"/>
    <col min="788" max="788" width="4" style="1" customWidth="1"/>
    <col min="789" max="789" width="6.1640625" style="1" customWidth="1"/>
    <col min="790" max="840" width="10.6640625" style="1" customWidth="1"/>
    <col min="841" max="1010" width="10.6640625" style="1"/>
    <col min="1011" max="1011" width="10.1640625" style="1" customWidth="1"/>
    <col min="1012" max="1012" width="8.33203125" style="1" customWidth="1"/>
    <col min="1013" max="1013" width="3.83203125" style="1" customWidth="1"/>
    <col min="1014" max="1014" width="2.33203125" style="1" customWidth="1"/>
    <col min="1015" max="1020" width="2.83203125" style="1" customWidth="1"/>
    <col min="1021" max="1021" width="3.83203125" style="1" customWidth="1"/>
    <col min="1022" max="1022" width="2.83203125" style="1" customWidth="1"/>
    <col min="1023" max="1023" width="3.5" style="1" customWidth="1"/>
    <col min="1024" max="1024" width="2.83203125" style="1" customWidth="1"/>
    <col min="1025" max="1025" width="3.5" style="1" customWidth="1"/>
    <col min="1026" max="1026" width="2.83203125" style="1" customWidth="1"/>
    <col min="1027" max="1027" width="3.83203125" style="1" customWidth="1"/>
    <col min="1028" max="1028" width="2.83203125" style="1" customWidth="1"/>
    <col min="1029" max="1029" width="3.83203125" style="1" bestFit="1" customWidth="1"/>
    <col min="1030" max="1036" width="2.83203125" style="1" customWidth="1"/>
    <col min="1037" max="1037" width="5.1640625" style="1" customWidth="1"/>
    <col min="1038" max="1038" width="4.5" style="1" customWidth="1"/>
    <col min="1039" max="1039" width="5" style="1" customWidth="1"/>
    <col min="1040" max="1040" width="5.33203125" style="1" customWidth="1"/>
    <col min="1041" max="1041" width="6.1640625" style="1" customWidth="1"/>
    <col min="1042" max="1042" width="4.5" style="1" customWidth="1"/>
    <col min="1043" max="1043" width="4.5" style="1" bestFit="1" customWidth="1"/>
    <col min="1044" max="1044" width="4" style="1" customWidth="1"/>
    <col min="1045" max="1045" width="6.1640625" style="1" customWidth="1"/>
    <col min="1046" max="1096" width="10.6640625" style="1" customWidth="1"/>
    <col min="1097" max="1266" width="10.6640625" style="1"/>
    <col min="1267" max="1267" width="10.1640625" style="1" customWidth="1"/>
    <col min="1268" max="1268" width="8.33203125" style="1" customWidth="1"/>
    <col min="1269" max="1269" width="3.83203125" style="1" customWidth="1"/>
    <col min="1270" max="1270" width="2.33203125" style="1" customWidth="1"/>
    <col min="1271" max="1276" width="2.83203125" style="1" customWidth="1"/>
    <col min="1277" max="1277" width="3.83203125" style="1" customWidth="1"/>
    <col min="1278" max="1278" width="2.83203125" style="1" customWidth="1"/>
    <col min="1279" max="1279" width="3.5" style="1" customWidth="1"/>
    <col min="1280" max="1280" width="2.83203125" style="1" customWidth="1"/>
    <col min="1281" max="1281" width="3.5" style="1" customWidth="1"/>
    <col min="1282" max="1282" width="2.83203125" style="1" customWidth="1"/>
    <col min="1283" max="1283" width="3.83203125" style="1" customWidth="1"/>
    <col min="1284" max="1284" width="2.83203125" style="1" customWidth="1"/>
    <col min="1285" max="1285" width="3.83203125" style="1" bestFit="1" customWidth="1"/>
    <col min="1286" max="1292" width="2.83203125" style="1" customWidth="1"/>
    <col min="1293" max="1293" width="5.1640625" style="1" customWidth="1"/>
    <col min="1294" max="1294" width="4.5" style="1" customWidth="1"/>
    <col min="1295" max="1295" width="5" style="1" customWidth="1"/>
    <col min="1296" max="1296" width="5.33203125" style="1" customWidth="1"/>
    <col min="1297" max="1297" width="6.1640625" style="1" customWidth="1"/>
    <col min="1298" max="1298" width="4.5" style="1" customWidth="1"/>
    <col min="1299" max="1299" width="4.5" style="1" bestFit="1" customWidth="1"/>
    <col min="1300" max="1300" width="4" style="1" customWidth="1"/>
    <col min="1301" max="1301" width="6.1640625" style="1" customWidth="1"/>
    <col min="1302" max="1352" width="10.6640625" style="1" customWidth="1"/>
    <col min="1353" max="1522" width="10.6640625" style="1"/>
    <col min="1523" max="1523" width="10.1640625" style="1" customWidth="1"/>
    <col min="1524" max="1524" width="8.33203125" style="1" customWidth="1"/>
    <col min="1525" max="1525" width="3.83203125" style="1" customWidth="1"/>
    <col min="1526" max="1526" width="2.33203125" style="1" customWidth="1"/>
    <col min="1527" max="1532" width="2.83203125" style="1" customWidth="1"/>
    <col min="1533" max="1533" width="3.83203125" style="1" customWidth="1"/>
    <col min="1534" max="1534" width="2.83203125" style="1" customWidth="1"/>
    <col min="1535" max="1535" width="3.5" style="1" customWidth="1"/>
    <col min="1536" max="1536" width="2.83203125" style="1" customWidth="1"/>
    <col min="1537" max="1537" width="3.5" style="1" customWidth="1"/>
    <col min="1538" max="1538" width="2.83203125" style="1" customWidth="1"/>
    <col min="1539" max="1539" width="3.83203125" style="1" customWidth="1"/>
    <col min="1540" max="1540" width="2.83203125" style="1" customWidth="1"/>
    <col min="1541" max="1541" width="3.83203125" style="1" bestFit="1" customWidth="1"/>
    <col min="1542" max="1548" width="2.83203125" style="1" customWidth="1"/>
    <col min="1549" max="1549" width="5.1640625" style="1" customWidth="1"/>
    <col min="1550" max="1550" width="4.5" style="1" customWidth="1"/>
    <col min="1551" max="1551" width="5" style="1" customWidth="1"/>
    <col min="1552" max="1552" width="5.33203125" style="1" customWidth="1"/>
    <col min="1553" max="1553" width="6.1640625" style="1" customWidth="1"/>
    <col min="1554" max="1554" width="4.5" style="1" customWidth="1"/>
    <col min="1555" max="1555" width="4.5" style="1" bestFit="1" customWidth="1"/>
    <col min="1556" max="1556" width="4" style="1" customWidth="1"/>
    <col min="1557" max="1557" width="6.1640625" style="1" customWidth="1"/>
    <col min="1558" max="1608" width="10.6640625" style="1" customWidth="1"/>
    <col min="1609" max="1778" width="10.6640625" style="1"/>
    <col min="1779" max="1779" width="10.1640625" style="1" customWidth="1"/>
    <col min="1780" max="1780" width="8.33203125" style="1" customWidth="1"/>
    <col min="1781" max="1781" width="3.83203125" style="1" customWidth="1"/>
    <col min="1782" max="1782" width="2.33203125" style="1" customWidth="1"/>
    <col min="1783" max="1788" width="2.83203125" style="1" customWidth="1"/>
    <col min="1789" max="1789" width="3.83203125" style="1" customWidth="1"/>
    <col min="1790" max="1790" width="2.83203125" style="1" customWidth="1"/>
    <col min="1791" max="1791" width="3.5" style="1" customWidth="1"/>
    <col min="1792" max="1792" width="2.83203125" style="1" customWidth="1"/>
    <col min="1793" max="1793" width="3.5" style="1" customWidth="1"/>
    <col min="1794" max="1794" width="2.83203125" style="1" customWidth="1"/>
    <col min="1795" max="1795" width="3.83203125" style="1" customWidth="1"/>
    <col min="1796" max="1796" width="2.83203125" style="1" customWidth="1"/>
    <col min="1797" max="1797" width="3.83203125" style="1" bestFit="1" customWidth="1"/>
    <col min="1798" max="1804" width="2.83203125" style="1" customWidth="1"/>
    <col min="1805" max="1805" width="5.1640625" style="1" customWidth="1"/>
    <col min="1806" max="1806" width="4.5" style="1" customWidth="1"/>
    <col min="1807" max="1807" width="5" style="1" customWidth="1"/>
    <col min="1808" max="1808" width="5.33203125" style="1" customWidth="1"/>
    <col min="1809" max="1809" width="6.1640625" style="1" customWidth="1"/>
    <col min="1810" max="1810" width="4.5" style="1" customWidth="1"/>
    <col min="1811" max="1811" width="4.5" style="1" bestFit="1" customWidth="1"/>
    <col min="1812" max="1812" width="4" style="1" customWidth="1"/>
    <col min="1813" max="1813" width="6.1640625" style="1" customWidth="1"/>
    <col min="1814" max="1864" width="10.6640625" style="1" customWidth="1"/>
    <col min="1865" max="2034" width="10.6640625" style="1"/>
    <col min="2035" max="2035" width="10.1640625" style="1" customWidth="1"/>
    <col min="2036" max="2036" width="8.33203125" style="1" customWidth="1"/>
    <col min="2037" max="2037" width="3.83203125" style="1" customWidth="1"/>
    <col min="2038" max="2038" width="2.33203125" style="1" customWidth="1"/>
    <col min="2039" max="2044" width="2.83203125" style="1" customWidth="1"/>
    <col min="2045" max="2045" width="3.83203125" style="1" customWidth="1"/>
    <col min="2046" max="2046" width="2.83203125" style="1" customWidth="1"/>
    <col min="2047" max="2047" width="3.5" style="1" customWidth="1"/>
    <col min="2048" max="2048" width="2.83203125" style="1" customWidth="1"/>
    <col min="2049" max="2049" width="3.5" style="1" customWidth="1"/>
    <col min="2050" max="2050" width="2.83203125" style="1" customWidth="1"/>
    <col min="2051" max="2051" width="3.83203125" style="1" customWidth="1"/>
    <col min="2052" max="2052" width="2.83203125" style="1" customWidth="1"/>
    <col min="2053" max="2053" width="3.83203125" style="1" bestFit="1" customWidth="1"/>
    <col min="2054" max="2060" width="2.83203125" style="1" customWidth="1"/>
    <col min="2061" max="2061" width="5.1640625" style="1" customWidth="1"/>
    <col min="2062" max="2062" width="4.5" style="1" customWidth="1"/>
    <col min="2063" max="2063" width="5" style="1" customWidth="1"/>
    <col min="2064" max="2064" width="5.33203125" style="1" customWidth="1"/>
    <col min="2065" max="2065" width="6.1640625" style="1" customWidth="1"/>
    <col min="2066" max="2066" width="4.5" style="1" customWidth="1"/>
    <col min="2067" max="2067" width="4.5" style="1" bestFit="1" customWidth="1"/>
    <col min="2068" max="2068" width="4" style="1" customWidth="1"/>
    <col min="2069" max="2069" width="6.1640625" style="1" customWidth="1"/>
    <col min="2070" max="2120" width="10.6640625" style="1" customWidth="1"/>
    <col min="2121" max="2290" width="10.6640625" style="1"/>
    <col min="2291" max="2291" width="10.1640625" style="1" customWidth="1"/>
    <col min="2292" max="2292" width="8.33203125" style="1" customWidth="1"/>
    <col min="2293" max="2293" width="3.83203125" style="1" customWidth="1"/>
    <col min="2294" max="2294" width="2.33203125" style="1" customWidth="1"/>
    <col min="2295" max="2300" width="2.83203125" style="1" customWidth="1"/>
    <col min="2301" max="2301" width="3.83203125" style="1" customWidth="1"/>
    <col min="2302" max="2302" width="2.83203125" style="1" customWidth="1"/>
    <col min="2303" max="2303" width="3.5" style="1" customWidth="1"/>
    <col min="2304" max="2304" width="2.83203125" style="1" customWidth="1"/>
    <col min="2305" max="2305" width="3.5" style="1" customWidth="1"/>
    <col min="2306" max="2306" width="2.83203125" style="1" customWidth="1"/>
    <col min="2307" max="2307" width="3.83203125" style="1" customWidth="1"/>
    <col min="2308" max="2308" width="2.83203125" style="1" customWidth="1"/>
    <col min="2309" max="2309" width="3.83203125" style="1" bestFit="1" customWidth="1"/>
    <col min="2310" max="2316" width="2.83203125" style="1" customWidth="1"/>
    <col min="2317" max="2317" width="5.1640625" style="1" customWidth="1"/>
    <col min="2318" max="2318" width="4.5" style="1" customWidth="1"/>
    <col min="2319" max="2319" width="5" style="1" customWidth="1"/>
    <col min="2320" max="2320" width="5.33203125" style="1" customWidth="1"/>
    <col min="2321" max="2321" width="6.1640625" style="1" customWidth="1"/>
    <col min="2322" max="2322" width="4.5" style="1" customWidth="1"/>
    <col min="2323" max="2323" width="4.5" style="1" bestFit="1" customWidth="1"/>
    <col min="2324" max="2324" width="4" style="1" customWidth="1"/>
    <col min="2325" max="2325" width="6.1640625" style="1" customWidth="1"/>
    <col min="2326" max="2376" width="10.6640625" style="1" customWidth="1"/>
    <col min="2377" max="2546" width="10.6640625" style="1"/>
    <col min="2547" max="2547" width="10.1640625" style="1" customWidth="1"/>
    <col min="2548" max="2548" width="8.33203125" style="1" customWidth="1"/>
    <col min="2549" max="2549" width="3.83203125" style="1" customWidth="1"/>
    <col min="2550" max="2550" width="2.33203125" style="1" customWidth="1"/>
    <col min="2551" max="2556" width="2.83203125" style="1" customWidth="1"/>
    <col min="2557" max="2557" width="3.83203125" style="1" customWidth="1"/>
    <col min="2558" max="2558" width="2.83203125" style="1" customWidth="1"/>
    <col min="2559" max="2559" width="3.5" style="1" customWidth="1"/>
    <col min="2560" max="2560" width="2.83203125" style="1" customWidth="1"/>
    <col min="2561" max="2561" width="3.5" style="1" customWidth="1"/>
    <col min="2562" max="2562" width="2.83203125" style="1" customWidth="1"/>
    <col min="2563" max="2563" width="3.83203125" style="1" customWidth="1"/>
    <col min="2564" max="2564" width="2.83203125" style="1" customWidth="1"/>
    <col min="2565" max="2565" width="3.83203125" style="1" bestFit="1" customWidth="1"/>
    <col min="2566" max="2572" width="2.83203125" style="1" customWidth="1"/>
    <col min="2573" max="2573" width="5.1640625" style="1" customWidth="1"/>
    <col min="2574" max="2574" width="4.5" style="1" customWidth="1"/>
    <col min="2575" max="2575" width="5" style="1" customWidth="1"/>
    <col min="2576" max="2576" width="5.33203125" style="1" customWidth="1"/>
    <col min="2577" max="2577" width="6.1640625" style="1" customWidth="1"/>
    <col min="2578" max="2578" width="4.5" style="1" customWidth="1"/>
    <col min="2579" max="2579" width="4.5" style="1" bestFit="1" customWidth="1"/>
    <col min="2580" max="2580" width="4" style="1" customWidth="1"/>
    <col min="2581" max="2581" width="6.1640625" style="1" customWidth="1"/>
    <col min="2582" max="2632" width="10.6640625" style="1" customWidth="1"/>
    <col min="2633" max="2802" width="10.6640625" style="1"/>
    <col min="2803" max="2803" width="10.1640625" style="1" customWidth="1"/>
    <col min="2804" max="2804" width="8.33203125" style="1" customWidth="1"/>
    <col min="2805" max="2805" width="3.83203125" style="1" customWidth="1"/>
    <col min="2806" max="2806" width="2.33203125" style="1" customWidth="1"/>
    <col min="2807" max="2812" width="2.83203125" style="1" customWidth="1"/>
    <col min="2813" max="2813" width="3.83203125" style="1" customWidth="1"/>
    <col min="2814" max="2814" width="2.83203125" style="1" customWidth="1"/>
    <col min="2815" max="2815" width="3.5" style="1" customWidth="1"/>
    <col min="2816" max="2816" width="2.83203125" style="1" customWidth="1"/>
    <col min="2817" max="2817" width="3.5" style="1" customWidth="1"/>
    <col min="2818" max="2818" width="2.83203125" style="1" customWidth="1"/>
    <col min="2819" max="2819" width="3.83203125" style="1" customWidth="1"/>
    <col min="2820" max="2820" width="2.83203125" style="1" customWidth="1"/>
    <col min="2821" max="2821" width="3.83203125" style="1" bestFit="1" customWidth="1"/>
    <col min="2822" max="2828" width="2.83203125" style="1" customWidth="1"/>
    <col min="2829" max="2829" width="5.1640625" style="1" customWidth="1"/>
    <col min="2830" max="2830" width="4.5" style="1" customWidth="1"/>
    <col min="2831" max="2831" width="5" style="1" customWidth="1"/>
    <col min="2832" max="2832" width="5.33203125" style="1" customWidth="1"/>
    <col min="2833" max="2833" width="6.1640625" style="1" customWidth="1"/>
    <col min="2834" max="2834" width="4.5" style="1" customWidth="1"/>
    <col min="2835" max="2835" width="4.5" style="1" bestFit="1" customWidth="1"/>
    <col min="2836" max="2836" width="4" style="1" customWidth="1"/>
    <col min="2837" max="2837" width="6.1640625" style="1" customWidth="1"/>
    <col min="2838" max="2888" width="10.6640625" style="1" customWidth="1"/>
    <col min="2889" max="3058" width="10.6640625" style="1"/>
    <col min="3059" max="3059" width="10.1640625" style="1" customWidth="1"/>
    <col min="3060" max="3060" width="8.33203125" style="1" customWidth="1"/>
    <col min="3061" max="3061" width="3.83203125" style="1" customWidth="1"/>
    <col min="3062" max="3062" width="2.33203125" style="1" customWidth="1"/>
    <col min="3063" max="3068" width="2.83203125" style="1" customWidth="1"/>
    <col min="3069" max="3069" width="3.83203125" style="1" customWidth="1"/>
    <col min="3070" max="3070" width="2.83203125" style="1" customWidth="1"/>
    <col min="3071" max="3071" width="3.5" style="1" customWidth="1"/>
    <col min="3072" max="3072" width="2.83203125" style="1" customWidth="1"/>
    <col min="3073" max="3073" width="3.5" style="1" customWidth="1"/>
    <col min="3074" max="3074" width="2.83203125" style="1" customWidth="1"/>
    <col min="3075" max="3075" width="3.83203125" style="1" customWidth="1"/>
    <col min="3076" max="3076" width="2.83203125" style="1" customWidth="1"/>
    <col min="3077" max="3077" width="3.83203125" style="1" bestFit="1" customWidth="1"/>
    <col min="3078" max="3084" width="2.83203125" style="1" customWidth="1"/>
    <col min="3085" max="3085" width="5.1640625" style="1" customWidth="1"/>
    <col min="3086" max="3086" width="4.5" style="1" customWidth="1"/>
    <col min="3087" max="3087" width="5" style="1" customWidth="1"/>
    <col min="3088" max="3088" width="5.33203125" style="1" customWidth="1"/>
    <col min="3089" max="3089" width="6.1640625" style="1" customWidth="1"/>
    <col min="3090" max="3090" width="4.5" style="1" customWidth="1"/>
    <col min="3091" max="3091" width="4.5" style="1" bestFit="1" customWidth="1"/>
    <col min="3092" max="3092" width="4" style="1" customWidth="1"/>
    <col min="3093" max="3093" width="6.1640625" style="1" customWidth="1"/>
    <col min="3094" max="3144" width="10.6640625" style="1" customWidth="1"/>
    <col min="3145" max="3314" width="10.6640625" style="1"/>
    <col min="3315" max="3315" width="10.1640625" style="1" customWidth="1"/>
    <col min="3316" max="3316" width="8.33203125" style="1" customWidth="1"/>
    <col min="3317" max="3317" width="3.83203125" style="1" customWidth="1"/>
    <col min="3318" max="3318" width="2.33203125" style="1" customWidth="1"/>
    <col min="3319" max="3324" width="2.83203125" style="1" customWidth="1"/>
    <col min="3325" max="3325" width="3.83203125" style="1" customWidth="1"/>
    <col min="3326" max="3326" width="2.83203125" style="1" customWidth="1"/>
    <col min="3327" max="3327" width="3.5" style="1" customWidth="1"/>
    <col min="3328" max="3328" width="2.83203125" style="1" customWidth="1"/>
    <col min="3329" max="3329" width="3.5" style="1" customWidth="1"/>
    <col min="3330" max="3330" width="2.83203125" style="1" customWidth="1"/>
    <col min="3331" max="3331" width="3.83203125" style="1" customWidth="1"/>
    <col min="3332" max="3332" width="2.83203125" style="1" customWidth="1"/>
    <col min="3333" max="3333" width="3.83203125" style="1" bestFit="1" customWidth="1"/>
    <col min="3334" max="3340" width="2.83203125" style="1" customWidth="1"/>
    <col min="3341" max="3341" width="5.1640625" style="1" customWidth="1"/>
    <col min="3342" max="3342" width="4.5" style="1" customWidth="1"/>
    <col min="3343" max="3343" width="5" style="1" customWidth="1"/>
    <col min="3344" max="3344" width="5.33203125" style="1" customWidth="1"/>
    <col min="3345" max="3345" width="6.1640625" style="1" customWidth="1"/>
    <col min="3346" max="3346" width="4.5" style="1" customWidth="1"/>
    <col min="3347" max="3347" width="4.5" style="1" bestFit="1" customWidth="1"/>
    <col min="3348" max="3348" width="4" style="1" customWidth="1"/>
    <col min="3349" max="3349" width="6.1640625" style="1" customWidth="1"/>
    <col min="3350" max="3400" width="10.6640625" style="1" customWidth="1"/>
    <col min="3401" max="3570" width="10.6640625" style="1"/>
    <col min="3571" max="3571" width="10.1640625" style="1" customWidth="1"/>
    <col min="3572" max="3572" width="8.33203125" style="1" customWidth="1"/>
    <col min="3573" max="3573" width="3.83203125" style="1" customWidth="1"/>
    <col min="3574" max="3574" width="2.33203125" style="1" customWidth="1"/>
    <col min="3575" max="3580" width="2.83203125" style="1" customWidth="1"/>
    <col min="3581" max="3581" width="3.83203125" style="1" customWidth="1"/>
    <col min="3582" max="3582" width="2.83203125" style="1" customWidth="1"/>
    <col min="3583" max="3583" width="3.5" style="1" customWidth="1"/>
    <col min="3584" max="3584" width="2.83203125" style="1" customWidth="1"/>
    <col min="3585" max="3585" width="3.5" style="1" customWidth="1"/>
    <col min="3586" max="3586" width="2.83203125" style="1" customWidth="1"/>
    <col min="3587" max="3587" width="3.83203125" style="1" customWidth="1"/>
    <col min="3588" max="3588" width="2.83203125" style="1" customWidth="1"/>
    <col min="3589" max="3589" width="3.83203125" style="1" bestFit="1" customWidth="1"/>
    <col min="3590" max="3596" width="2.83203125" style="1" customWidth="1"/>
    <col min="3597" max="3597" width="5.1640625" style="1" customWidth="1"/>
    <col min="3598" max="3598" width="4.5" style="1" customWidth="1"/>
    <col min="3599" max="3599" width="5" style="1" customWidth="1"/>
    <col min="3600" max="3600" width="5.33203125" style="1" customWidth="1"/>
    <col min="3601" max="3601" width="6.1640625" style="1" customWidth="1"/>
    <col min="3602" max="3602" width="4.5" style="1" customWidth="1"/>
    <col min="3603" max="3603" width="4.5" style="1" bestFit="1" customWidth="1"/>
    <col min="3604" max="3604" width="4" style="1" customWidth="1"/>
    <col min="3605" max="3605" width="6.1640625" style="1" customWidth="1"/>
    <col min="3606" max="3656" width="10.6640625" style="1" customWidth="1"/>
    <col min="3657" max="3826" width="10.6640625" style="1"/>
    <col min="3827" max="3827" width="10.1640625" style="1" customWidth="1"/>
    <col min="3828" max="3828" width="8.33203125" style="1" customWidth="1"/>
    <col min="3829" max="3829" width="3.83203125" style="1" customWidth="1"/>
    <col min="3830" max="3830" width="2.33203125" style="1" customWidth="1"/>
    <col min="3831" max="3836" width="2.83203125" style="1" customWidth="1"/>
    <col min="3837" max="3837" width="3.83203125" style="1" customWidth="1"/>
    <col min="3838" max="3838" width="2.83203125" style="1" customWidth="1"/>
    <col min="3839" max="3839" width="3.5" style="1" customWidth="1"/>
    <col min="3840" max="3840" width="2.83203125" style="1" customWidth="1"/>
    <col min="3841" max="3841" width="3.5" style="1" customWidth="1"/>
    <col min="3842" max="3842" width="2.83203125" style="1" customWidth="1"/>
    <col min="3843" max="3843" width="3.83203125" style="1" customWidth="1"/>
    <col min="3844" max="3844" width="2.83203125" style="1" customWidth="1"/>
    <col min="3845" max="3845" width="3.83203125" style="1" bestFit="1" customWidth="1"/>
    <col min="3846" max="3852" width="2.83203125" style="1" customWidth="1"/>
    <col min="3853" max="3853" width="5.1640625" style="1" customWidth="1"/>
    <col min="3854" max="3854" width="4.5" style="1" customWidth="1"/>
    <col min="3855" max="3855" width="5" style="1" customWidth="1"/>
    <col min="3856" max="3856" width="5.33203125" style="1" customWidth="1"/>
    <col min="3857" max="3857" width="6.1640625" style="1" customWidth="1"/>
    <col min="3858" max="3858" width="4.5" style="1" customWidth="1"/>
    <col min="3859" max="3859" width="4.5" style="1" bestFit="1" customWidth="1"/>
    <col min="3860" max="3860" width="4" style="1" customWidth="1"/>
    <col min="3861" max="3861" width="6.1640625" style="1" customWidth="1"/>
    <col min="3862" max="3912" width="10.6640625" style="1" customWidth="1"/>
    <col min="3913" max="4082" width="10.6640625" style="1"/>
    <col min="4083" max="4083" width="10.1640625" style="1" customWidth="1"/>
    <col min="4084" max="4084" width="8.33203125" style="1" customWidth="1"/>
    <col min="4085" max="4085" width="3.83203125" style="1" customWidth="1"/>
    <col min="4086" max="4086" width="2.33203125" style="1" customWidth="1"/>
    <col min="4087" max="4092" width="2.83203125" style="1" customWidth="1"/>
    <col min="4093" max="4093" width="3.83203125" style="1" customWidth="1"/>
    <col min="4094" max="4094" width="2.83203125" style="1" customWidth="1"/>
    <col min="4095" max="4095" width="3.5" style="1" customWidth="1"/>
    <col min="4096" max="4096" width="2.83203125" style="1" customWidth="1"/>
    <col min="4097" max="4097" width="3.5" style="1" customWidth="1"/>
    <col min="4098" max="4098" width="2.83203125" style="1" customWidth="1"/>
    <col min="4099" max="4099" width="3.83203125" style="1" customWidth="1"/>
    <col min="4100" max="4100" width="2.83203125" style="1" customWidth="1"/>
    <col min="4101" max="4101" width="3.83203125" style="1" bestFit="1" customWidth="1"/>
    <col min="4102" max="4108" width="2.83203125" style="1" customWidth="1"/>
    <col min="4109" max="4109" width="5.1640625" style="1" customWidth="1"/>
    <col min="4110" max="4110" width="4.5" style="1" customWidth="1"/>
    <col min="4111" max="4111" width="5" style="1" customWidth="1"/>
    <col min="4112" max="4112" width="5.33203125" style="1" customWidth="1"/>
    <col min="4113" max="4113" width="6.1640625" style="1" customWidth="1"/>
    <col min="4114" max="4114" width="4.5" style="1" customWidth="1"/>
    <col min="4115" max="4115" width="4.5" style="1" bestFit="1" customWidth="1"/>
    <col min="4116" max="4116" width="4" style="1" customWidth="1"/>
    <col min="4117" max="4117" width="6.1640625" style="1" customWidth="1"/>
    <col min="4118" max="4168" width="10.6640625" style="1" customWidth="1"/>
    <col min="4169" max="4338" width="10.6640625" style="1"/>
    <col min="4339" max="4339" width="10.1640625" style="1" customWidth="1"/>
    <col min="4340" max="4340" width="8.33203125" style="1" customWidth="1"/>
    <col min="4341" max="4341" width="3.83203125" style="1" customWidth="1"/>
    <col min="4342" max="4342" width="2.33203125" style="1" customWidth="1"/>
    <col min="4343" max="4348" width="2.83203125" style="1" customWidth="1"/>
    <col min="4349" max="4349" width="3.83203125" style="1" customWidth="1"/>
    <col min="4350" max="4350" width="2.83203125" style="1" customWidth="1"/>
    <col min="4351" max="4351" width="3.5" style="1" customWidth="1"/>
    <col min="4352" max="4352" width="2.83203125" style="1" customWidth="1"/>
    <col min="4353" max="4353" width="3.5" style="1" customWidth="1"/>
    <col min="4354" max="4354" width="2.83203125" style="1" customWidth="1"/>
    <col min="4355" max="4355" width="3.83203125" style="1" customWidth="1"/>
    <col min="4356" max="4356" width="2.83203125" style="1" customWidth="1"/>
    <col min="4357" max="4357" width="3.83203125" style="1" bestFit="1" customWidth="1"/>
    <col min="4358" max="4364" width="2.83203125" style="1" customWidth="1"/>
    <col min="4365" max="4365" width="5.1640625" style="1" customWidth="1"/>
    <col min="4366" max="4366" width="4.5" style="1" customWidth="1"/>
    <col min="4367" max="4367" width="5" style="1" customWidth="1"/>
    <col min="4368" max="4368" width="5.33203125" style="1" customWidth="1"/>
    <col min="4369" max="4369" width="6.1640625" style="1" customWidth="1"/>
    <col min="4370" max="4370" width="4.5" style="1" customWidth="1"/>
    <col min="4371" max="4371" width="4.5" style="1" bestFit="1" customWidth="1"/>
    <col min="4372" max="4372" width="4" style="1" customWidth="1"/>
    <col min="4373" max="4373" width="6.1640625" style="1" customWidth="1"/>
    <col min="4374" max="4424" width="10.6640625" style="1" customWidth="1"/>
    <col min="4425" max="4594" width="10.6640625" style="1"/>
    <col min="4595" max="4595" width="10.1640625" style="1" customWidth="1"/>
    <col min="4596" max="4596" width="8.33203125" style="1" customWidth="1"/>
    <col min="4597" max="4597" width="3.83203125" style="1" customWidth="1"/>
    <col min="4598" max="4598" width="2.33203125" style="1" customWidth="1"/>
    <col min="4599" max="4604" width="2.83203125" style="1" customWidth="1"/>
    <col min="4605" max="4605" width="3.83203125" style="1" customWidth="1"/>
    <col min="4606" max="4606" width="2.83203125" style="1" customWidth="1"/>
    <col min="4607" max="4607" width="3.5" style="1" customWidth="1"/>
    <col min="4608" max="4608" width="2.83203125" style="1" customWidth="1"/>
    <col min="4609" max="4609" width="3.5" style="1" customWidth="1"/>
    <col min="4610" max="4610" width="2.83203125" style="1" customWidth="1"/>
    <col min="4611" max="4611" width="3.83203125" style="1" customWidth="1"/>
    <col min="4612" max="4612" width="2.83203125" style="1" customWidth="1"/>
    <col min="4613" max="4613" width="3.83203125" style="1" bestFit="1" customWidth="1"/>
    <col min="4614" max="4620" width="2.83203125" style="1" customWidth="1"/>
    <col min="4621" max="4621" width="5.1640625" style="1" customWidth="1"/>
    <col min="4622" max="4622" width="4.5" style="1" customWidth="1"/>
    <col min="4623" max="4623" width="5" style="1" customWidth="1"/>
    <col min="4624" max="4624" width="5.33203125" style="1" customWidth="1"/>
    <col min="4625" max="4625" width="6.1640625" style="1" customWidth="1"/>
    <col min="4626" max="4626" width="4.5" style="1" customWidth="1"/>
    <col min="4627" max="4627" width="4.5" style="1" bestFit="1" customWidth="1"/>
    <col min="4628" max="4628" width="4" style="1" customWidth="1"/>
    <col min="4629" max="4629" width="6.1640625" style="1" customWidth="1"/>
    <col min="4630" max="4680" width="10.6640625" style="1" customWidth="1"/>
    <col min="4681" max="4850" width="10.6640625" style="1"/>
    <col min="4851" max="4851" width="10.1640625" style="1" customWidth="1"/>
    <col min="4852" max="4852" width="8.33203125" style="1" customWidth="1"/>
    <col min="4853" max="4853" width="3.83203125" style="1" customWidth="1"/>
    <col min="4854" max="4854" width="2.33203125" style="1" customWidth="1"/>
    <col min="4855" max="4860" width="2.83203125" style="1" customWidth="1"/>
    <col min="4861" max="4861" width="3.83203125" style="1" customWidth="1"/>
    <col min="4862" max="4862" width="2.83203125" style="1" customWidth="1"/>
    <col min="4863" max="4863" width="3.5" style="1" customWidth="1"/>
    <col min="4864" max="4864" width="2.83203125" style="1" customWidth="1"/>
    <col min="4865" max="4865" width="3.5" style="1" customWidth="1"/>
    <col min="4866" max="4866" width="2.83203125" style="1" customWidth="1"/>
    <col min="4867" max="4867" width="3.83203125" style="1" customWidth="1"/>
    <col min="4868" max="4868" width="2.83203125" style="1" customWidth="1"/>
    <col min="4869" max="4869" width="3.83203125" style="1" bestFit="1" customWidth="1"/>
    <col min="4870" max="4876" width="2.83203125" style="1" customWidth="1"/>
    <col min="4877" max="4877" width="5.1640625" style="1" customWidth="1"/>
    <col min="4878" max="4878" width="4.5" style="1" customWidth="1"/>
    <col min="4879" max="4879" width="5" style="1" customWidth="1"/>
    <col min="4880" max="4880" width="5.33203125" style="1" customWidth="1"/>
    <col min="4881" max="4881" width="6.1640625" style="1" customWidth="1"/>
    <col min="4882" max="4882" width="4.5" style="1" customWidth="1"/>
    <col min="4883" max="4883" width="4.5" style="1" bestFit="1" customWidth="1"/>
    <col min="4884" max="4884" width="4" style="1" customWidth="1"/>
    <col min="4885" max="4885" width="6.1640625" style="1" customWidth="1"/>
    <col min="4886" max="4936" width="10.6640625" style="1" customWidth="1"/>
    <col min="4937" max="5106" width="10.6640625" style="1"/>
    <col min="5107" max="5107" width="10.1640625" style="1" customWidth="1"/>
    <col min="5108" max="5108" width="8.33203125" style="1" customWidth="1"/>
    <col min="5109" max="5109" width="3.83203125" style="1" customWidth="1"/>
    <col min="5110" max="5110" width="2.33203125" style="1" customWidth="1"/>
    <col min="5111" max="5116" width="2.83203125" style="1" customWidth="1"/>
    <col min="5117" max="5117" width="3.83203125" style="1" customWidth="1"/>
    <col min="5118" max="5118" width="2.83203125" style="1" customWidth="1"/>
    <col min="5119" max="5119" width="3.5" style="1" customWidth="1"/>
    <col min="5120" max="5120" width="2.83203125" style="1" customWidth="1"/>
    <col min="5121" max="5121" width="3.5" style="1" customWidth="1"/>
    <col min="5122" max="5122" width="2.83203125" style="1" customWidth="1"/>
    <col min="5123" max="5123" width="3.83203125" style="1" customWidth="1"/>
    <col min="5124" max="5124" width="2.83203125" style="1" customWidth="1"/>
    <col min="5125" max="5125" width="3.83203125" style="1" bestFit="1" customWidth="1"/>
    <col min="5126" max="5132" width="2.83203125" style="1" customWidth="1"/>
    <col min="5133" max="5133" width="5.1640625" style="1" customWidth="1"/>
    <col min="5134" max="5134" width="4.5" style="1" customWidth="1"/>
    <col min="5135" max="5135" width="5" style="1" customWidth="1"/>
    <col min="5136" max="5136" width="5.33203125" style="1" customWidth="1"/>
    <col min="5137" max="5137" width="6.1640625" style="1" customWidth="1"/>
    <col min="5138" max="5138" width="4.5" style="1" customWidth="1"/>
    <col min="5139" max="5139" width="4.5" style="1" bestFit="1" customWidth="1"/>
    <col min="5140" max="5140" width="4" style="1" customWidth="1"/>
    <col min="5141" max="5141" width="6.1640625" style="1" customWidth="1"/>
    <col min="5142" max="5192" width="10.6640625" style="1" customWidth="1"/>
    <col min="5193" max="5362" width="10.6640625" style="1"/>
    <col min="5363" max="5363" width="10.1640625" style="1" customWidth="1"/>
    <col min="5364" max="5364" width="8.33203125" style="1" customWidth="1"/>
    <col min="5365" max="5365" width="3.83203125" style="1" customWidth="1"/>
    <col min="5366" max="5366" width="2.33203125" style="1" customWidth="1"/>
    <col min="5367" max="5372" width="2.83203125" style="1" customWidth="1"/>
    <col min="5373" max="5373" width="3.83203125" style="1" customWidth="1"/>
    <col min="5374" max="5374" width="2.83203125" style="1" customWidth="1"/>
    <col min="5375" max="5375" width="3.5" style="1" customWidth="1"/>
    <col min="5376" max="5376" width="2.83203125" style="1" customWidth="1"/>
    <col min="5377" max="5377" width="3.5" style="1" customWidth="1"/>
    <col min="5378" max="5378" width="2.83203125" style="1" customWidth="1"/>
    <col min="5379" max="5379" width="3.83203125" style="1" customWidth="1"/>
    <col min="5380" max="5380" width="2.83203125" style="1" customWidth="1"/>
    <col min="5381" max="5381" width="3.83203125" style="1" bestFit="1" customWidth="1"/>
    <col min="5382" max="5388" width="2.83203125" style="1" customWidth="1"/>
    <col min="5389" max="5389" width="5.1640625" style="1" customWidth="1"/>
    <col min="5390" max="5390" width="4.5" style="1" customWidth="1"/>
    <col min="5391" max="5391" width="5" style="1" customWidth="1"/>
    <col min="5392" max="5392" width="5.33203125" style="1" customWidth="1"/>
    <col min="5393" max="5393" width="6.1640625" style="1" customWidth="1"/>
    <col min="5394" max="5394" width="4.5" style="1" customWidth="1"/>
    <col min="5395" max="5395" width="4.5" style="1" bestFit="1" customWidth="1"/>
    <col min="5396" max="5396" width="4" style="1" customWidth="1"/>
    <col min="5397" max="5397" width="6.1640625" style="1" customWidth="1"/>
    <col min="5398" max="5448" width="10.6640625" style="1" customWidth="1"/>
    <col min="5449" max="5618" width="10.6640625" style="1"/>
    <col min="5619" max="5619" width="10.1640625" style="1" customWidth="1"/>
    <col min="5620" max="5620" width="8.33203125" style="1" customWidth="1"/>
    <col min="5621" max="5621" width="3.83203125" style="1" customWidth="1"/>
    <col min="5622" max="5622" width="2.33203125" style="1" customWidth="1"/>
    <col min="5623" max="5628" width="2.83203125" style="1" customWidth="1"/>
    <col min="5629" max="5629" width="3.83203125" style="1" customWidth="1"/>
    <col min="5630" max="5630" width="2.83203125" style="1" customWidth="1"/>
    <col min="5631" max="5631" width="3.5" style="1" customWidth="1"/>
    <col min="5632" max="5632" width="2.83203125" style="1" customWidth="1"/>
    <col min="5633" max="5633" width="3.5" style="1" customWidth="1"/>
    <col min="5634" max="5634" width="2.83203125" style="1" customWidth="1"/>
    <col min="5635" max="5635" width="3.83203125" style="1" customWidth="1"/>
    <col min="5636" max="5636" width="2.83203125" style="1" customWidth="1"/>
    <col min="5637" max="5637" width="3.83203125" style="1" bestFit="1" customWidth="1"/>
    <col min="5638" max="5644" width="2.83203125" style="1" customWidth="1"/>
    <col min="5645" max="5645" width="5.1640625" style="1" customWidth="1"/>
    <col min="5646" max="5646" width="4.5" style="1" customWidth="1"/>
    <col min="5647" max="5647" width="5" style="1" customWidth="1"/>
    <col min="5648" max="5648" width="5.33203125" style="1" customWidth="1"/>
    <col min="5649" max="5649" width="6.1640625" style="1" customWidth="1"/>
    <col min="5650" max="5650" width="4.5" style="1" customWidth="1"/>
    <col min="5651" max="5651" width="4.5" style="1" bestFit="1" customWidth="1"/>
    <col min="5652" max="5652" width="4" style="1" customWidth="1"/>
    <col min="5653" max="5653" width="6.1640625" style="1" customWidth="1"/>
    <col min="5654" max="5704" width="10.6640625" style="1" customWidth="1"/>
    <col min="5705" max="5874" width="10.6640625" style="1"/>
    <col min="5875" max="5875" width="10.1640625" style="1" customWidth="1"/>
    <col min="5876" max="5876" width="8.33203125" style="1" customWidth="1"/>
    <col min="5877" max="5877" width="3.83203125" style="1" customWidth="1"/>
    <col min="5878" max="5878" width="2.33203125" style="1" customWidth="1"/>
    <col min="5879" max="5884" width="2.83203125" style="1" customWidth="1"/>
    <col min="5885" max="5885" width="3.83203125" style="1" customWidth="1"/>
    <col min="5886" max="5886" width="2.83203125" style="1" customWidth="1"/>
    <col min="5887" max="5887" width="3.5" style="1" customWidth="1"/>
    <col min="5888" max="5888" width="2.83203125" style="1" customWidth="1"/>
    <col min="5889" max="5889" width="3.5" style="1" customWidth="1"/>
    <col min="5890" max="5890" width="2.83203125" style="1" customWidth="1"/>
    <col min="5891" max="5891" width="3.83203125" style="1" customWidth="1"/>
    <col min="5892" max="5892" width="2.83203125" style="1" customWidth="1"/>
    <col min="5893" max="5893" width="3.83203125" style="1" bestFit="1" customWidth="1"/>
    <col min="5894" max="5900" width="2.83203125" style="1" customWidth="1"/>
    <col min="5901" max="5901" width="5.1640625" style="1" customWidth="1"/>
    <col min="5902" max="5902" width="4.5" style="1" customWidth="1"/>
    <col min="5903" max="5903" width="5" style="1" customWidth="1"/>
    <col min="5904" max="5904" width="5.33203125" style="1" customWidth="1"/>
    <col min="5905" max="5905" width="6.1640625" style="1" customWidth="1"/>
    <col min="5906" max="5906" width="4.5" style="1" customWidth="1"/>
    <col min="5907" max="5907" width="4.5" style="1" bestFit="1" customWidth="1"/>
    <col min="5908" max="5908" width="4" style="1" customWidth="1"/>
    <col min="5909" max="5909" width="6.1640625" style="1" customWidth="1"/>
    <col min="5910" max="5960" width="10.6640625" style="1" customWidth="1"/>
    <col min="5961" max="6130" width="10.6640625" style="1"/>
    <col min="6131" max="6131" width="10.1640625" style="1" customWidth="1"/>
    <col min="6132" max="6132" width="8.33203125" style="1" customWidth="1"/>
    <col min="6133" max="6133" width="3.83203125" style="1" customWidth="1"/>
    <col min="6134" max="6134" width="2.33203125" style="1" customWidth="1"/>
    <col min="6135" max="6140" width="2.83203125" style="1" customWidth="1"/>
    <col min="6141" max="6141" width="3.83203125" style="1" customWidth="1"/>
    <col min="6142" max="6142" width="2.83203125" style="1" customWidth="1"/>
    <col min="6143" max="6143" width="3.5" style="1" customWidth="1"/>
    <col min="6144" max="6144" width="2.83203125" style="1" customWidth="1"/>
    <col min="6145" max="6145" width="3.5" style="1" customWidth="1"/>
    <col min="6146" max="6146" width="2.83203125" style="1" customWidth="1"/>
    <col min="6147" max="6147" width="3.83203125" style="1" customWidth="1"/>
    <col min="6148" max="6148" width="2.83203125" style="1" customWidth="1"/>
    <col min="6149" max="6149" width="3.83203125" style="1" bestFit="1" customWidth="1"/>
    <col min="6150" max="6156" width="2.83203125" style="1" customWidth="1"/>
    <col min="6157" max="6157" width="5.1640625" style="1" customWidth="1"/>
    <col min="6158" max="6158" width="4.5" style="1" customWidth="1"/>
    <col min="6159" max="6159" width="5" style="1" customWidth="1"/>
    <col min="6160" max="6160" width="5.33203125" style="1" customWidth="1"/>
    <col min="6161" max="6161" width="6.1640625" style="1" customWidth="1"/>
    <col min="6162" max="6162" width="4.5" style="1" customWidth="1"/>
    <col min="6163" max="6163" width="4.5" style="1" bestFit="1" customWidth="1"/>
    <col min="6164" max="6164" width="4" style="1" customWidth="1"/>
    <col min="6165" max="6165" width="6.1640625" style="1" customWidth="1"/>
    <col min="6166" max="6216" width="10.6640625" style="1" customWidth="1"/>
    <col min="6217" max="6386" width="10.6640625" style="1"/>
    <col min="6387" max="6387" width="10.1640625" style="1" customWidth="1"/>
    <col min="6388" max="6388" width="8.33203125" style="1" customWidth="1"/>
    <col min="6389" max="6389" width="3.83203125" style="1" customWidth="1"/>
    <col min="6390" max="6390" width="2.33203125" style="1" customWidth="1"/>
    <col min="6391" max="6396" width="2.83203125" style="1" customWidth="1"/>
    <col min="6397" max="6397" width="3.83203125" style="1" customWidth="1"/>
    <col min="6398" max="6398" width="2.83203125" style="1" customWidth="1"/>
    <col min="6399" max="6399" width="3.5" style="1" customWidth="1"/>
    <col min="6400" max="6400" width="2.83203125" style="1" customWidth="1"/>
    <col min="6401" max="6401" width="3.5" style="1" customWidth="1"/>
    <col min="6402" max="6402" width="2.83203125" style="1" customWidth="1"/>
    <col min="6403" max="6403" width="3.83203125" style="1" customWidth="1"/>
    <col min="6404" max="6404" width="2.83203125" style="1" customWidth="1"/>
    <col min="6405" max="6405" width="3.83203125" style="1" bestFit="1" customWidth="1"/>
    <col min="6406" max="6412" width="2.83203125" style="1" customWidth="1"/>
    <col min="6413" max="6413" width="5.1640625" style="1" customWidth="1"/>
    <col min="6414" max="6414" width="4.5" style="1" customWidth="1"/>
    <col min="6415" max="6415" width="5" style="1" customWidth="1"/>
    <col min="6416" max="6416" width="5.33203125" style="1" customWidth="1"/>
    <col min="6417" max="6417" width="6.1640625" style="1" customWidth="1"/>
    <col min="6418" max="6418" width="4.5" style="1" customWidth="1"/>
    <col min="6419" max="6419" width="4.5" style="1" bestFit="1" customWidth="1"/>
    <col min="6420" max="6420" width="4" style="1" customWidth="1"/>
    <col min="6421" max="6421" width="6.1640625" style="1" customWidth="1"/>
    <col min="6422" max="6472" width="10.6640625" style="1" customWidth="1"/>
    <col min="6473" max="6642" width="10.6640625" style="1"/>
    <col min="6643" max="6643" width="10.1640625" style="1" customWidth="1"/>
    <col min="6644" max="6644" width="8.33203125" style="1" customWidth="1"/>
    <col min="6645" max="6645" width="3.83203125" style="1" customWidth="1"/>
    <col min="6646" max="6646" width="2.33203125" style="1" customWidth="1"/>
    <col min="6647" max="6652" width="2.83203125" style="1" customWidth="1"/>
    <col min="6653" max="6653" width="3.83203125" style="1" customWidth="1"/>
    <col min="6654" max="6654" width="2.83203125" style="1" customWidth="1"/>
    <col min="6655" max="6655" width="3.5" style="1" customWidth="1"/>
    <col min="6656" max="6656" width="2.83203125" style="1" customWidth="1"/>
    <col min="6657" max="6657" width="3.5" style="1" customWidth="1"/>
    <col min="6658" max="6658" width="2.83203125" style="1" customWidth="1"/>
    <col min="6659" max="6659" width="3.83203125" style="1" customWidth="1"/>
    <col min="6660" max="6660" width="2.83203125" style="1" customWidth="1"/>
    <col min="6661" max="6661" width="3.83203125" style="1" bestFit="1" customWidth="1"/>
    <col min="6662" max="6668" width="2.83203125" style="1" customWidth="1"/>
    <col min="6669" max="6669" width="5.1640625" style="1" customWidth="1"/>
    <col min="6670" max="6670" width="4.5" style="1" customWidth="1"/>
    <col min="6671" max="6671" width="5" style="1" customWidth="1"/>
    <col min="6672" max="6672" width="5.33203125" style="1" customWidth="1"/>
    <col min="6673" max="6673" width="6.1640625" style="1" customWidth="1"/>
    <col min="6674" max="6674" width="4.5" style="1" customWidth="1"/>
    <col min="6675" max="6675" width="4.5" style="1" bestFit="1" customWidth="1"/>
    <col min="6676" max="6676" width="4" style="1" customWidth="1"/>
    <col min="6677" max="6677" width="6.1640625" style="1" customWidth="1"/>
    <col min="6678" max="6728" width="10.6640625" style="1" customWidth="1"/>
    <col min="6729" max="6898" width="10.6640625" style="1"/>
    <col min="6899" max="6899" width="10.1640625" style="1" customWidth="1"/>
    <col min="6900" max="6900" width="8.33203125" style="1" customWidth="1"/>
    <col min="6901" max="6901" width="3.83203125" style="1" customWidth="1"/>
    <col min="6902" max="6902" width="2.33203125" style="1" customWidth="1"/>
    <col min="6903" max="6908" width="2.83203125" style="1" customWidth="1"/>
    <col min="6909" max="6909" width="3.83203125" style="1" customWidth="1"/>
    <col min="6910" max="6910" width="2.83203125" style="1" customWidth="1"/>
    <col min="6911" max="6911" width="3.5" style="1" customWidth="1"/>
    <col min="6912" max="6912" width="2.83203125" style="1" customWidth="1"/>
    <col min="6913" max="6913" width="3.5" style="1" customWidth="1"/>
    <col min="6914" max="6914" width="2.83203125" style="1" customWidth="1"/>
    <col min="6915" max="6915" width="3.83203125" style="1" customWidth="1"/>
    <col min="6916" max="6916" width="2.83203125" style="1" customWidth="1"/>
    <col min="6917" max="6917" width="3.83203125" style="1" bestFit="1" customWidth="1"/>
    <col min="6918" max="6924" width="2.83203125" style="1" customWidth="1"/>
    <col min="6925" max="6925" width="5.1640625" style="1" customWidth="1"/>
    <col min="6926" max="6926" width="4.5" style="1" customWidth="1"/>
    <col min="6927" max="6927" width="5" style="1" customWidth="1"/>
    <col min="6928" max="6928" width="5.33203125" style="1" customWidth="1"/>
    <col min="6929" max="6929" width="6.1640625" style="1" customWidth="1"/>
    <col min="6930" max="6930" width="4.5" style="1" customWidth="1"/>
    <col min="6931" max="6931" width="4.5" style="1" bestFit="1" customWidth="1"/>
    <col min="6932" max="6932" width="4" style="1" customWidth="1"/>
    <col min="6933" max="6933" width="6.1640625" style="1" customWidth="1"/>
    <col min="6934" max="6984" width="10.6640625" style="1" customWidth="1"/>
    <col min="6985" max="7154" width="10.6640625" style="1"/>
    <col min="7155" max="7155" width="10.1640625" style="1" customWidth="1"/>
    <col min="7156" max="7156" width="8.33203125" style="1" customWidth="1"/>
    <col min="7157" max="7157" width="3.83203125" style="1" customWidth="1"/>
    <col min="7158" max="7158" width="2.33203125" style="1" customWidth="1"/>
    <col min="7159" max="7164" width="2.83203125" style="1" customWidth="1"/>
    <col min="7165" max="7165" width="3.83203125" style="1" customWidth="1"/>
    <col min="7166" max="7166" width="2.83203125" style="1" customWidth="1"/>
    <col min="7167" max="7167" width="3.5" style="1" customWidth="1"/>
    <col min="7168" max="7168" width="2.83203125" style="1" customWidth="1"/>
    <col min="7169" max="7169" width="3.5" style="1" customWidth="1"/>
    <col min="7170" max="7170" width="2.83203125" style="1" customWidth="1"/>
    <col min="7171" max="7171" width="3.83203125" style="1" customWidth="1"/>
    <col min="7172" max="7172" width="2.83203125" style="1" customWidth="1"/>
    <col min="7173" max="7173" width="3.83203125" style="1" bestFit="1" customWidth="1"/>
    <col min="7174" max="7180" width="2.83203125" style="1" customWidth="1"/>
    <col min="7181" max="7181" width="5.1640625" style="1" customWidth="1"/>
    <col min="7182" max="7182" width="4.5" style="1" customWidth="1"/>
    <col min="7183" max="7183" width="5" style="1" customWidth="1"/>
    <col min="7184" max="7184" width="5.33203125" style="1" customWidth="1"/>
    <col min="7185" max="7185" width="6.1640625" style="1" customWidth="1"/>
    <col min="7186" max="7186" width="4.5" style="1" customWidth="1"/>
    <col min="7187" max="7187" width="4.5" style="1" bestFit="1" customWidth="1"/>
    <col min="7188" max="7188" width="4" style="1" customWidth="1"/>
    <col min="7189" max="7189" width="6.1640625" style="1" customWidth="1"/>
    <col min="7190" max="7240" width="10.6640625" style="1" customWidth="1"/>
    <col min="7241" max="7410" width="10.6640625" style="1"/>
    <col min="7411" max="7411" width="10.1640625" style="1" customWidth="1"/>
    <col min="7412" max="7412" width="8.33203125" style="1" customWidth="1"/>
    <col min="7413" max="7413" width="3.83203125" style="1" customWidth="1"/>
    <col min="7414" max="7414" width="2.33203125" style="1" customWidth="1"/>
    <col min="7415" max="7420" width="2.83203125" style="1" customWidth="1"/>
    <col min="7421" max="7421" width="3.83203125" style="1" customWidth="1"/>
    <col min="7422" max="7422" width="2.83203125" style="1" customWidth="1"/>
    <col min="7423" max="7423" width="3.5" style="1" customWidth="1"/>
    <col min="7424" max="7424" width="2.83203125" style="1" customWidth="1"/>
    <col min="7425" max="7425" width="3.5" style="1" customWidth="1"/>
    <col min="7426" max="7426" width="2.83203125" style="1" customWidth="1"/>
    <col min="7427" max="7427" width="3.83203125" style="1" customWidth="1"/>
    <col min="7428" max="7428" width="2.83203125" style="1" customWidth="1"/>
    <col min="7429" max="7429" width="3.83203125" style="1" bestFit="1" customWidth="1"/>
    <col min="7430" max="7436" width="2.83203125" style="1" customWidth="1"/>
    <col min="7437" max="7437" width="5.1640625" style="1" customWidth="1"/>
    <col min="7438" max="7438" width="4.5" style="1" customWidth="1"/>
    <col min="7439" max="7439" width="5" style="1" customWidth="1"/>
    <col min="7440" max="7440" width="5.33203125" style="1" customWidth="1"/>
    <col min="7441" max="7441" width="6.1640625" style="1" customWidth="1"/>
    <col min="7442" max="7442" width="4.5" style="1" customWidth="1"/>
    <col min="7443" max="7443" width="4.5" style="1" bestFit="1" customWidth="1"/>
    <col min="7444" max="7444" width="4" style="1" customWidth="1"/>
    <col min="7445" max="7445" width="6.1640625" style="1" customWidth="1"/>
    <col min="7446" max="7496" width="10.6640625" style="1" customWidth="1"/>
    <col min="7497" max="7666" width="10.6640625" style="1"/>
    <col min="7667" max="7667" width="10.1640625" style="1" customWidth="1"/>
    <col min="7668" max="7668" width="8.33203125" style="1" customWidth="1"/>
    <col min="7669" max="7669" width="3.83203125" style="1" customWidth="1"/>
    <col min="7670" max="7670" width="2.33203125" style="1" customWidth="1"/>
    <col min="7671" max="7676" width="2.83203125" style="1" customWidth="1"/>
    <col min="7677" max="7677" width="3.83203125" style="1" customWidth="1"/>
    <col min="7678" max="7678" width="2.83203125" style="1" customWidth="1"/>
    <col min="7679" max="7679" width="3.5" style="1" customWidth="1"/>
    <col min="7680" max="7680" width="2.83203125" style="1" customWidth="1"/>
    <col min="7681" max="7681" width="3.5" style="1" customWidth="1"/>
    <col min="7682" max="7682" width="2.83203125" style="1" customWidth="1"/>
    <col min="7683" max="7683" width="3.83203125" style="1" customWidth="1"/>
    <col min="7684" max="7684" width="2.83203125" style="1" customWidth="1"/>
    <col min="7685" max="7685" width="3.83203125" style="1" bestFit="1" customWidth="1"/>
    <col min="7686" max="7692" width="2.83203125" style="1" customWidth="1"/>
    <col min="7693" max="7693" width="5.1640625" style="1" customWidth="1"/>
    <col min="7694" max="7694" width="4.5" style="1" customWidth="1"/>
    <col min="7695" max="7695" width="5" style="1" customWidth="1"/>
    <col min="7696" max="7696" width="5.33203125" style="1" customWidth="1"/>
    <col min="7697" max="7697" width="6.1640625" style="1" customWidth="1"/>
    <col min="7698" max="7698" width="4.5" style="1" customWidth="1"/>
    <col min="7699" max="7699" width="4.5" style="1" bestFit="1" customWidth="1"/>
    <col min="7700" max="7700" width="4" style="1" customWidth="1"/>
    <col min="7701" max="7701" width="6.1640625" style="1" customWidth="1"/>
    <col min="7702" max="7752" width="10.6640625" style="1" customWidth="1"/>
    <col min="7753" max="7922" width="10.6640625" style="1"/>
    <col min="7923" max="7923" width="10.1640625" style="1" customWidth="1"/>
    <col min="7924" max="7924" width="8.33203125" style="1" customWidth="1"/>
    <col min="7925" max="7925" width="3.83203125" style="1" customWidth="1"/>
    <col min="7926" max="7926" width="2.33203125" style="1" customWidth="1"/>
    <col min="7927" max="7932" width="2.83203125" style="1" customWidth="1"/>
    <col min="7933" max="7933" width="3.83203125" style="1" customWidth="1"/>
    <col min="7934" max="7934" width="2.83203125" style="1" customWidth="1"/>
    <col min="7935" max="7935" width="3.5" style="1" customWidth="1"/>
    <col min="7936" max="7936" width="2.83203125" style="1" customWidth="1"/>
    <col min="7937" max="7937" width="3.5" style="1" customWidth="1"/>
    <col min="7938" max="7938" width="2.83203125" style="1" customWidth="1"/>
    <col min="7939" max="7939" width="3.83203125" style="1" customWidth="1"/>
    <col min="7940" max="7940" width="2.83203125" style="1" customWidth="1"/>
    <col min="7941" max="7941" width="3.83203125" style="1" bestFit="1" customWidth="1"/>
    <col min="7942" max="7948" width="2.83203125" style="1" customWidth="1"/>
    <col min="7949" max="7949" width="5.1640625" style="1" customWidth="1"/>
    <col min="7950" max="7950" width="4.5" style="1" customWidth="1"/>
    <col min="7951" max="7951" width="5" style="1" customWidth="1"/>
    <col min="7952" max="7952" width="5.33203125" style="1" customWidth="1"/>
    <col min="7953" max="7953" width="6.1640625" style="1" customWidth="1"/>
    <col min="7954" max="7954" width="4.5" style="1" customWidth="1"/>
    <col min="7955" max="7955" width="4.5" style="1" bestFit="1" customWidth="1"/>
    <col min="7956" max="7956" width="4" style="1" customWidth="1"/>
    <col min="7957" max="7957" width="6.1640625" style="1" customWidth="1"/>
    <col min="7958" max="8008" width="10.6640625" style="1" customWidth="1"/>
    <col min="8009" max="8178" width="10.6640625" style="1"/>
    <col min="8179" max="8179" width="10.1640625" style="1" customWidth="1"/>
    <col min="8180" max="8180" width="8.33203125" style="1" customWidth="1"/>
    <col min="8181" max="8181" width="3.83203125" style="1" customWidth="1"/>
    <col min="8182" max="8182" width="2.33203125" style="1" customWidth="1"/>
    <col min="8183" max="8188" width="2.83203125" style="1" customWidth="1"/>
    <col min="8189" max="8189" width="3.83203125" style="1" customWidth="1"/>
    <col min="8190" max="8190" width="2.83203125" style="1" customWidth="1"/>
    <col min="8191" max="8191" width="3.5" style="1" customWidth="1"/>
    <col min="8192" max="8192" width="2.83203125" style="1" customWidth="1"/>
    <col min="8193" max="8193" width="3.5" style="1" customWidth="1"/>
    <col min="8194" max="8194" width="2.83203125" style="1" customWidth="1"/>
    <col min="8195" max="8195" width="3.83203125" style="1" customWidth="1"/>
    <col min="8196" max="8196" width="2.83203125" style="1" customWidth="1"/>
    <col min="8197" max="8197" width="3.83203125" style="1" bestFit="1" customWidth="1"/>
    <col min="8198" max="8204" width="2.83203125" style="1" customWidth="1"/>
    <col min="8205" max="8205" width="5.1640625" style="1" customWidth="1"/>
    <col min="8206" max="8206" width="4.5" style="1" customWidth="1"/>
    <col min="8207" max="8207" width="5" style="1" customWidth="1"/>
    <col min="8208" max="8208" width="5.33203125" style="1" customWidth="1"/>
    <col min="8209" max="8209" width="6.1640625" style="1" customWidth="1"/>
    <col min="8210" max="8210" width="4.5" style="1" customWidth="1"/>
    <col min="8211" max="8211" width="4.5" style="1" bestFit="1" customWidth="1"/>
    <col min="8212" max="8212" width="4" style="1" customWidth="1"/>
    <col min="8213" max="8213" width="6.1640625" style="1" customWidth="1"/>
    <col min="8214" max="8264" width="10.6640625" style="1" customWidth="1"/>
    <col min="8265" max="8434" width="10.6640625" style="1"/>
    <col min="8435" max="8435" width="10.1640625" style="1" customWidth="1"/>
    <col min="8436" max="8436" width="8.33203125" style="1" customWidth="1"/>
    <col min="8437" max="8437" width="3.83203125" style="1" customWidth="1"/>
    <col min="8438" max="8438" width="2.33203125" style="1" customWidth="1"/>
    <col min="8439" max="8444" width="2.83203125" style="1" customWidth="1"/>
    <col min="8445" max="8445" width="3.83203125" style="1" customWidth="1"/>
    <col min="8446" max="8446" width="2.83203125" style="1" customWidth="1"/>
    <col min="8447" max="8447" width="3.5" style="1" customWidth="1"/>
    <col min="8448" max="8448" width="2.83203125" style="1" customWidth="1"/>
    <col min="8449" max="8449" width="3.5" style="1" customWidth="1"/>
    <col min="8450" max="8450" width="2.83203125" style="1" customWidth="1"/>
    <col min="8451" max="8451" width="3.83203125" style="1" customWidth="1"/>
    <col min="8452" max="8452" width="2.83203125" style="1" customWidth="1"/>
    <col min="8453" max="8453" width="3.83203125" style="1" bestFit="1" customWidth="1"/>
    <col min="8454" max="8460" width="2.83203125" style="1" customWidth="1"/>
    <col min="8461" max="8461" width="5.1640625" style="1" customWidth="1"/>
    <col min="8462" max="8462" width="4.5" style="1" customWidth="1"/>
    <col min="8463" max="8463" width="5" style="1" customWidth="1"/>
    <col min="8464" max="8464" width="5.33203125" style="1" customWidth="1"/>
    <col min="8465" max="8465" width="6.1640625" style="1" customWidth="1"/>
    <col min="8466" max="8466" width="4.5" style="1" customWidth="1"/>
    <col min="8467" max="8467" width="4.5" style="1" bestFit="1" customWidth="1"/>
    <col min="8468" max="8468" width="4" style="1" customWidth="1"/>
    <col min="8469" max="8469" width="6.1640625" style="1" customWidth="1"/>
    <col min="8470" max="8520" width="10.6640625" style="1" customWidth="1"/>
    <col min="8521" max="8690" width="10.6640625" style="1"/>
    <col min="8691" max="8691" width="10.1640625" style="1" customWidth="1"/>
    <col min="8692" max="8692" width="8.33203125" style="1" customWidth="1"/>
    <col min="8693" max="8693" width="3.83203125" style="1" customWidth="1"/>
    <col min="8694" max="8694" width="2.33203125" style="1" customWidth="1"/>
    <col min="8695" max="8700" width="2.83203125" style="1" customWidth="1"/>
    <col min="8701" max="8701" width="3.83203125" style="1" customWidth="1"/>
    <col min="8702" max="8702" width="2.83203125" style="1" customWidth="1"/>
    <col min="8703" max="8703" width="3.5" style="1" customWidth="1"/>
    <col min="8704" max="8704" width="2.83203125" style="1" customWidth="1"/>
    <col min="8705" max="8705" width="3.5" style="1" customWidth="1"/>
    <col min="8706" max="8706" width="2.83203125" style="1" customWidth="1"/>
    <col min="8707" max="8707" width="3.83203125" style="1" customWidth="1"/>
    <col min="8708" max="8708" width="2.83203125" style="1" customWidth="1"/>
    <col min="8709" max="8709" width="3.83203125" style="1" bestFit="1" customWidth="1"/>
    <col min="8710" max="8716" width="2.83203125" style="1" customWidth="1"/>
    <col min="8717" max="8717" width="5.1640625" style="1" customWidth="1"/>
    <col min="8718" max="8718" width="4.5" style="1" customWidth="1"/>
    <col min="8719" max="8719" width="5" style="1" customWidth="1"/>
    <col min="8720" max="8720" width="5.33203125" style="1" customWidth="1"/>
    <col min="8721" max="8721" width="6.1640625" style="1" customWidth="1"/>
    <col min="8722" max="8722" width="4.5" style="1" customWidth="1"/>
    <col min="8723" max="8723" width="4.5" style="1" bestFit="1" customWidth="1"/>
    <col min="8724" max="8724" width="4" style="1" customWidth="1"/>
    <col min="8725" max="8725" width="6.1640625" style="1" customWidth="1"/>
    <col min="8726" max="8776" width="10.6640625" style="1" customWidth="1"/>
    <col min="8777" max="8946" width="10.6640625" style="1"/>
    <col min="8947" max="8947" width="10.1640625" style="1" customWidth="1"/>
    <col min="8948" max="8948" width="8.33203125" style="1" customWidth="1"/>
    <col min="8949" max="8949" width="3.83203125" style="1" customWidth="1"/>
    <col min="8950" max="8950" width="2.33203125" style="1" customWidth="1"/>
    <col min="8951" max="8956" width="2.83203125" style="1" customWidth="1"/>
    <col min="8957" max="8957" width="3.83203125" style="1" customWidth="1"/>
    <col min="8958" max="8958" width="2.83203125" style="1" customWidth="1"/>
    <col min="8959" max="8959" width="3.5" style="1" customWidth="1"/>
    <col min="8960" max="8960" width="2.83203125" style="1" customWidth="1"/>
    <col min="8961" max="8961" width="3.5" style="1" customWidth="1"/>
    <col min="8962" max="8962" width="2.83203125" style="1" customWidth="1"/>
    <col min="8963" max="8963" width="3.83203125" style="1" customWidth="1"/>
    <col min="8964" max="8964" width="2.83203125" style="1" customWidth="1"/>
    <col min="8965" max="8965" width="3.83203125" style="1" bestFit="1" customWidth="1"/>
    <col min="8966" max="8972" width="2.83203125" style="1" customWidth="1"/>
    <col min="8973" max="8973" width="5.1640625" style="1" customWidth="1"/>
    <col min="8974" max="8974" width="4.5" style="1" customWidth="1"/>
    <col min="8975" max="8975" width="5" style="1" customWidth="1"/>
    <col min="8976" max="8976" width="5.33203125" style="1" customWidth="1"/>
    <col min="8977" max="8977" width="6.1640625" style="1" customWidth="1"/>
    <col min="8978" max="8978" width="4.5" style="1" customWidth="1"/>
    <col min="8979" max="8979" width="4.5" style="1" bestFit="1" customWidth="1"/>
    <col min="8980" max="8980" width="4" style="1" customWidth="1"/>
    <col min="8981" max="8981" width="6.1640625" style="1" customWidth="1"/>
    <col min="8982" max="9032" width="10.6640625" style="1" customWidth="1"/>
    <col min="9033" max="9202" width="10.6640625" style="1"/>
    <col min="9203" max="9203" width="10.1640625" style="1" customWidth="1"/>
    <col min="9204" max="9204" width="8.33203125" style="1" customWidth="1"/>
    <col min="9205" max="9205" width="3.83203125" style="1" customWidth="1"/>
    <col min="9206" max="9206" width="2.33203125" style="1" customWidth="1"/>
    <col min="9207" max="9212" width="2.83203125" style="1" customWidth="1"/>
    <col min="9213" max="9213" width="3.83203125" style="1" customWidth="1"/>
    <col min="9214" max="9214" width="2.83203125" style="1" customWidth="1"/>
    <col min="9215" max="9215" width="3.5" style="1" customWidth="1"/>
    <col min="9216" max="9216" width="2.83203125" style="1" customWidth="1"/>
    <col min="9217" max="9217" width="3.5" style="1" customWidth="1"/>
    <col min="9218" max="9218" width="2.83203125" style="1" customWidth="1"/>
    <col min="9219" max="9219" width="3.83203125" style="1" customWidth="1"/>
    <col min="9220" max="9220" width="2.83203125" style="1" customWidth="1"/>
    <col min="9221" max="9221" width="3.83203125" style="1" bestFit="1" customWidth="1"/>
    <col min="9222" max="9228" width="2.83203125" style="1" customWidth="1"/>
    <col min="9229" max="9229" width="5.1640625" style="1" customWidth="1"/>
    <col min="9230" max="9230" width="4.5" style="1" customWidth="1"/>
    <col min="9231" max="9231" width="5" style="1" customWidth="1"/>
    <col min="9232" max="9232" width="5.33203125" style="1" customWidth="1"/>
    <col min="9233" max="9233" width="6.1640625" style="1" customWidth="1"/>
    <col min="9234" max="9234" width="4.5" style="1" customWidth="1"/>
    <col min="9235" max="9235" width="4.5" style="1" bestFit="1" customWidth="1"/>
    <col min="9236" max="9236" width="4" style="1" customWidth="1"/>
    <col min="9237" max="9237" width="6.1640625" style="1" customWidth="1"/>
    <col min="9238" max="9288" width="10.6640625" style="1" customWidth="1"/>
    <col min="9289" max="9458" width="10.6640625" style="1"/>
    <col min="9459" max="9459" width="10.1640625" style="1" customWidth="1"/>
    <col min="9460" max="9460" width="8.33203125" style="1" customWidth="1"/>
    <col min="9461" max="9461" width="3.83203125" style="1" customWidth="1"/>
    <col min="9462" max="9462" width="2.33203125" style="1" customWidth="1"/>
    <col min="9463" max="9468" width="2.83203125" style="1" customWidth="1"/>
    <col min="9469" max="9469" width="3.83203125" style="1" customWidth="1"/>
    <col min="9470" max="9470" width="2.83203125" style="1" customWidth="1"/>
    <col min="9471" max="9471" width="3.5" style="1" customWidth="1"/>
    <col min="9472" max="9472" width="2.83203125" style="1" customWidth="1"/>
    <col min="9473" max="9473" width="3.5" style="1" customWidth="1"/>
    <col min="9474" max="9474" width="2.83203125" style="1" customWidth="1"/>
    <col min="9475" max="9475" width="3.83203125" style="1" customWidth="1"/>
    <col min="9476" max="9476" width="2.83203125" style="1" customWidth="1"/>
    <col min="9477" max="9477" width="3.83203125" style="1" bestFit="1" customWidth="1"/>
    <col min="9478" max="9484" width="2.83203125" style="1" customWidth="1"/>
    <col min="9485" max="9485" width="5.1640625" style="1" customWidth="1"/>
    <col min="9486" max="9486" width="4.5" style="1" customWidth="1"/>
    <col min="9487" max="9487" width="5" style="1" customWidth="1"/>
    <col min="9488" max="9488" width="5.33203125" style="1" customWidth="1"/>
    <col min="9489" max="9489" width="6.1640625" style="1" customWidth="1"/>
    <col min="9490" max="9490" width="4.5" style="1" customWidth="1"/>
    <col min="9491" max="9491" width="4.5" style="1" bestFit="1" customWidth="1"/>
    <col min="9492" max="9492" width="4" style="1" customWidth="1"/>
    <col min="9493" max="9493" width="6.1640625" style="1" customWidth="1"/>
    <col min="9494" max="9544" width="10.6640625" style="1" customWidth="1"/>
    <col min="9545" max="9714" width="10.6640625" style="1"/>
    <col min="9715" max="9715" width="10.1640625" style="1" customWidth="1"/>
    <col min="9716" max="9716" width="8.33203125" style="1" customWidth="1"/>
    <col min="9717" max="9717" width="3.83203125" style="1" customWidth="1"/>
    <col min="9718" max="9718" width="2.33203125" style="1" customWidth="1"/>
    <col min="9719" max="9724" width="2.83203125" style="1" customWidth="1"/>
    <col min="9725" max="9725" width="3.83203125" style="1" customWidth="1"/>
    <col min="9726" max="9726" width="2.83203125" style="1" customWidth="1"/>
    <col min="9727" max="9727" width="3.5" style="1" customWidth="1"/>
    <col min="9728" max="9728" width="2.83203125" style="1" customWidth="1"/>
    <col min="9729" max="9729" width="3.5" style="1" customWidth="1"/>
    <col min="9730" max="9730" width="2.83203125" style="1" customWidth="1"/>
    <col min="9731" max="9731" width="3.83203125" style="1" customWidth="1"/>
    <col min="9732" max="9732" width="2.83203125" style="1" customWidth="1"/>
    <col min="9733" max="9733" width="3.83203125" style="1" bestFit="1" customWidth="1"/>
    <col min="9734" max="9740" width="2.83203125" style="1" customWidth="1"/>
    <col min="9741" max="9741" width="5.1640625" style="1" customWidth="1"/>
    <col min="9742" max="9742" width="4.5" style="1" customWidth="1"/>
    <col min="9743" max="9743" width="5" style="1" customWidth="1"/>
    <col min="9744" max="9744" width="5.33203125" style="1" customWidth="1"/>
    <col min="9745" max="9745" width="6.1640625" style="1" customWidth="1"/>
    <col min="9746" max="9746" width="4.5" style="1" customWidth="1"/>
    <col min="9747" max="9747" width="4.5" style="1" bestFit="1" customWidth="1"/>
    <col min="9748" max="9748" width="4" style="1" customWidth="1"/>
    <col min="9749" max="9749" width="6.1640625" style="1" customWidth="1"/>
    <col min="9750" max="9800" width="10.6640625" style="1" customWidth="1"/>
    <col min="9801" max="9970" width="10.6640625" style="1"/>
    <col min="9971" max="9971" width="10.1640625" style="1" customWidth="1"/>
    <col min="9972" max="9972" width="8.33203125" style="1" customWidth="1"/>
    <col min="9973" max="9973" width="3.83203125" style="1" customWidth="1"/>
    <col min="9974" max="9974" width="2.33203125" style="1" customWidth="1"/>
    <col min="9975" max="9980" width="2.83203125" style="1" customWidth="1"/>
    <col min="9981" max="9981" width="3.83203125" style="1" customWidth="1"/>
    <col min="9982" max="9982" width="2.83203125" style="1" customWidth="1"/>
    <col min="9983" max="9983" width="3.5" style="1" customWidth="1"/>
    <col min="9984" max="9984" width="2.83203125" style="1" customWidth="1"/>
    <col min="9985" max="9985" width="3.5" style="1" customWidth="1"/>
    <col min="9986" max="9986" width="2.83203125" style="1" customWidth="1"/>
    <col min="9987" max="9987" width="3.83203125" style="1" customWidth="1"/>
    <col min="9988" max="9988" width="2.83203125" style="1" customWidth="1"/>
    <col min="9989" max="9989" width="3.83203125" style="1" bestFit="1" customWidth="1"/>
    <col min="9990" max="9996" width="2.83203125" style="1" customWidth="1"/>
    <col min="9997" max="9997" width="5.1640625" style="1" customWidth="1"/>
    <col min="9998" max="9998" width="4.5" style="1" customWidth="1"/>
    <col min="9999" max="9999" width="5" style="1" customWidth="1"/>
    <col min="10000" max="10000" width="5.33203125" style="1" customWidth="1"/>
    <col min="10001" max="10001" width="6.1640625" style="1" customWidth="1"/>
    <col min="10002" max="10002" width="4.5" style="1" customWidth="1"/>
    <col min="10003" max="10003" width="4.5" style="1" bestFit="1" customWidth="1"/>
    <col min="10004" max="10004" width="4" style="1" customWidth="1"/>
    <col min="10005" max="10005" width="6.1640625" style="1" customWidth="1"/>
    <col min="10006" max="10056" width="10.6640625" style="1" customWidth="1"/>
    <col min="10057" max="10226" width="10.6640625" style="1"/>
    <col min="10227" max="10227" width="10.1640625" style="1" customWidth="1"/>
    <col min="10228" max="10228" width="8.33203125" style="1" customWidth="1"/>
    <col min="10229" max="10229" width="3.83203125" style="1" customWidth="1"/>
    <col min="10230" max="10230" width="2.33203125" style="1" customWidth="1"/>
    <col min="10231" max="10236" width="2.83203125" style="1" customWidth="1"/>
    <col min="10237" max="10237" width="3.83203125" style="1" customWidth="1"/>
    <col min="10238" max="10238" width="2.83203125" style="1" customWidth="1"/>
    <col min="10239" max="10239" width="3.5" style="1" customWidth="1"/>
    <col min="10240" max="10240" width="2.83203125" style="1" customWidth="1"/>
    <col min="10241" max="10241" width="3.5" style="1" customWidth="1"/>
    <col min="10242" max="10242" width="2.83203125" style="1" customWidth="1"/>
    <col min="10243" max="10243" width="3.83203125" style="1" customWidth="1"/>
    <col min="10244" max="10244" width="2.83203125" style="1" customWidth="1"/>
    <col min="10245" max="10245" width="3.83203125" style="1" bestFit="1" customWidth="1"/>
    <col min="10246" max="10252" width="2.83203125" style="1" customWidth="1"/>
    <col min="10253" max="10253" width="5.1640625" style="1" customWidth="1"/>
    <col min="10254" max="10254" width="4.5" style="1" customWidth="1"/>
    <col min="10255" max="10255" width="5" style="1" customWidth="1"/>
    <col min="10256" max="10256" width="5.33203125" style="1" customWidth="1"/>
    <col min="10257" max="10257" width="6.1640625" style="1" customWidth="1"/>
    <col min="10258" max="10258" width="4.5" style="1" customWidth="1"/>
    <col min="10259" max="10259" width="4.5" style="1" bestFit="1" customWidth="1"/>
    <col min="10260" max="10260" width="4" style="1" customWidth="1"/>
    <col min="10261" max="10261" width="6.1640625" style="1" customWidth="1"/>
    <col min="10262" max="10312" width="10.6640625" style="1" customWidth="1"/>
    <col min="10313" max="10482" width="10.6640625" style="1"/>
    <col min="10483" max="10483" width="10.1640625" style="1" customWidth="1"/>
    <col min="10484" max="10484" width="8.33203125" style="1" customWidth="1"/>
    <col min="10485" max="10485" width="3.83203125" style="1" customWidth="1"/>
    <col min="10486" max="10486" width="2.33203125" style="1" customWidth="1"/>
    <col min="10487" max="10492" width="2.83203125" style="1" customWidth="1"/>
    <col min="10493" max="10493" width="3.83203125" style="1" customWidth="1"/>
    <col min="10494" max="10494" width="2.83203125" style="1" customWidth="1"/>
    <col min="10495" max="10495" width="3.5" style="1" customWidth="1"/>
    <col min="10496" max="10496" width="2.83203125" style="1" customWidth="1"/>
    <col min="10497" max="10497" width="3.5" style="1" customWidth="1"/>
    <col min="10498" max="10498" width="2.83203125" style="1" customWidth="1"/>
    <col min="10499" max="10499" width="3.83203125" style="1" customWidth="1"/>
    <col min="10500" max="10500" width="2.83203125" style="1" customWidth="1"/>
    <col min="10501" max="10501" width="3.83203125" style="1" bestFit="1" customWidth="1"/>
    <col min="10502" max="10508" width="2.83203125" style="1" customWidth="1"/>
    <col min="10509" max="10509" width="5.1640625" style="1" customWidth="1"/>
    <col min="10510" max="10510" width="4.5" style="1" customWidth="1"/>
    <col min="10511" max="10511" width="5" style="1" customWidth="1"/>
    <col min="10512" max="10512" width="5.33203125" style="1" customWidth="1"/>
    <col min="10513" max="10513" width="6.1640625" style="1" customWidth="1"/>
    <col min="10514" max="10514" width="4.5" style="1" customWidth="1"/>
    <col min="10515" max="10515" width="4.5" style="1" bestFit="1" customWidth="1"/>
    <col min="10516" max="10516" width="4" style="1" customWidth="1"/>
    <col min="10517" max="10517" width="6.1640625" style="1" customWidth="1"/>
    <col min="10518" max="10568" width="10.6640625" style="1" customWidth="1"/>
    <col min="10569" max="10738" width="10.6640625" style="1"/>
    <col min="10739" max="10739" width="10.1640625" style="1" customWidth="1"/>
    <col min="10740" max="10740" width="8.33203125" style="1" customWidth="1"/>
    <col min="10741" max="10741" width="3.83203125" style="1" customWidth="1"/>
    <col min="10742" max="10742" width="2.33203125" style="1" customWidth="1"/>
    <col min="10743" max="10748" width="2.83203125" style="1" customWidth="1"/>
    <col min="10749" max="10749" width="3.83203125" style="1" customWidth="1"/>
    <col min="10750" max="10750" width="2.83203125" style="1" customWidth="1"/>
    <col min="10751" max="10751" width="3.5" style="1" customWidth="1"/>
    <col min="10752" max="10752" width="2.83203125" style="1" customWidth="1"/>
    <col min="10753" max="10753" width="3.5" style="1" customWidth="1"/>
    <col min="10754" max="10754" width="2.83203125" style="1" customWidth="1"/>
    <col min="10755" max="10755" width="3.83203125" style="1" customWidth="1"/>
    <col min="10756" max="10756" width="2.83203125" style="1" customWidth="1"/>
    <col min="10757" max="10757" width="3.83203125" style="1" bestFit="1" customWidth="1"/>
    <col min="10758" max="10764" width="2.83203125" style="1" customWidth="1"/>
    <col min="10765" max="10765" width="5.1640625" style="1" customWidth="1"/>
    <col min="10766" max="10766" width="4.5" style="1" customWidth="1"/>
    <col min="10767" max="10767" width="5" style="1" customWidth="1"/>
    <col min="10768" max="10768" width="5.33203125" style="1" customWidth="1"/>
    <col min="10769" max="10769" width="6.1640625" style="1" customWidth="1"/>
    <col min="10770" max="10770" width="4.5" style="1" customWidth="1"/>
    <col min="10771" max="10771" width="4.5" style="1" bestFit="1" customWidth="1"/>
    <col min="10772" max="10772" width="4" style="1" customWidth="1"/>
    <col min="10773" max="10773" width="6.1640625" style="1" customWidth="1"/>
    <col min="10774" max="10824" width="10.6640625" style="1" customWidth="1"/>
    <col min="10825" max="10994" width="10.6640625" style="1"/>
    <col min="10995" max="10995" width="10.1640625" style="1" customWidth="1"/>
    <col min="10996" max="10996" width="8.33203125" style="1" customWidth="1"/>
    <col min="10997" max="10997" width="3.83203125" style="1" customWidth="1"/>
    <col min="10998" max="10998" width="2.33203125" style="1" customWidth="1"/>
    <col min="10999" max="11004" width="2.83203125" style="1" customWidth="1"/>
    <col min="11005" max="11005" width="3.83203125" style="1" customWidth="1"/>
    <col min="11006" max="11006" width="2.83203125" style="1" customWidth="1"/>
    <col min="11007" max="11007" width="3.5" style="1" customWidth="1"/>
    <col min="11008" max="11008" width="2.83203125" style="1" customWidth="1"/>
    <col min="11009" max="11009" width="3.5" style="1" customWidth="1"/>
    <col min="11010" max="11010" width="2.83203125" style="1" customWidth="1"/>
    <col min="11011" max="11011" width="3.83203125" style="1" customWidth="1"/>
    <col min="11012" max="11012" width="2.83203125" style="1" customWidth="1"/>
    <col min="11013" max="11013" width="3.83203125" style="1" bestFit="1" customWidth="1"/>
    <col min="11014" max="11020" width="2.83203125" style="1" customWidth="1"/>
    <col min="11021" max="11021" width="5.1640625" style="1" customWidth="1"/>
    <col min="11022" max="11022" width="4.5" style="1" customWidth="1"/>
    <col min="11023" max="11023" width="5" style="1" customWidth="1"/>
    <col min="11024" max="11024" width="5.33203125" style="1" customWidth="1"/>
    <col min="11025" max="11025" width="6.1640625" style="1" customWidth="1"/>
    <col min="11026" max="11026" width="4.5" style="1" customWidth="1"/>
    <col min="11027" max="11027" width="4.5" style="1" bestFit="1" customWidth="1"/>
    <col min="11028" max="11028" width="4" style="1" customWidth="1"/>
    <col min="11029" max="11029" width="6.1640625" style="1" customWidth="1"/>
    <col min="11030" max="11080" width="10.6640625" style="1" customWidth="1"/>
    <col min="11081" max="11250" width="10.6640625" style="1"/>
    <col min="11251" max="11251" width="10.1640625" style="1" customWidth="1"/>
    <col min="11252" max="11252" width="8.33203125" style="1" customWidth="1"/>
    <col min="11253" max="11253" width="3.83203125" style="1" customWidth="1"/>
    <col min="11254" max="11254" width="2.33203125" style="1" customWidth="1"/>
    <col min="11255" max="11260" width="2.83203125" style="1" customWidth="1"/>
    <col min="11261" max="11261" width="3.83203125" style="1" customWidth="1"/>
    <col min="11262" max="11262" width="2.83203125" style="1" customWidth="1"/>
    <col min="11263" max="11263" width="3.5" style="1" customWidth="1"/>
    <col min="11264" max="11264" width="2.83203125" style="1" customWidth="1"/>
    <col min="11265" max="11265" width="3.5" style="1" customWidth="1"/>
    <col min="11266" max="11266" width="2.83203125" style="1" customWidth="1"/>
    <col min="11267" max="11267" width="3.83203125" style="1" customWidth="1"/>
    <col min="11268" max="11268" width="2.83203125" style="1" customWidth="1"/>
    <col min="11269" max="11269" width="3.83203125" style="1" bestFit="1" customWidth="1"/>
    <col min="11270" max="11276" width="2.83203125" style="1" customWidth="1"/>
    <col min="11277" max="11277" width="5.1640625" style="1" customWidth="1"/>
    <col min="11278" max="11278" width="4.5" style="1" customWidth="1"/>
    <col min="11279" max="11279" width="5" style="1" customWidth="1"/>
    <col min="11280" max="11280" width="5.33203125" style="1" customWidth="1"/>
    <col min="11281" max="11281" width="6.1640625" style="1" customWidth="1"/>
    <col min="11282" max="11282" width="4.5" style="1" customWidth="1"/>
    <col min="11283" max="11283" width="4.5" style="1" bestFit="1" customWidth="1"/>
    <col min="11284" max="11284" width="4" style="1" customWidth="1"/>
    <col min="11285" max="11285" width="6.1640625" style="1" customWidth="1"/>
    <col min="11286" max="11336" width="10.6640625" style="1" customWidth="1"/>
    <col min="11337" max="11506" width="10.6640625" style="1"/>
    <col min="11507" max="11507" width="10.1640625" style="1" customWidth="1"/>
    <col min="11508" max="11508" width="8.33203125" style="1" customWidth="1"/>
    <col min="11509" max="11509" width="3.83203125" style="1" customWidth="1"/>
    <col min="11510" max="11510" width="2.33203125" style="1" customWidth="1"/>
    <col min="11511" max="11516" width="2.83203125" style="1" customWidth="1"/>
    <col min="11517" max="11517" width="3.83203125" style="1" customWidth="1"/>
    <col min="11518" max="11518" width="2.83203125" style="1" customWidth="1"/>
    <col min="11519" max="11519" width="3.5" style="1" customWidth="1"/>
    <col min="11520" max="11520" width="2.83203125" style="1" customWidth="1"/>
    <col min="11521" max="11521" width="3.5" style="1" customWidth="1"/>
    <col min="11522" max="11522" width="2.83203125" style="1" customWidth="1"/>
    <col min="11523" max="11523" width="3.83203125" style="1" customWidth="1"/>
    <col min="11524" max="11524" width="2.83203125" style="1" customWidth="1"/>
    <col min="11525" max="11525" width="3.83203125" style="1" bestFit="1" customWidth="1"/>
    <col min="11526" max="11532" width="2.83203125" style="1" customWidth="1"/>
    <col min="11533" max="11533" width="5.1640625" style="1" customWidth="1"/>
    <col min="11534" max="11534" width="4.5" style="1" customWidth="1"/>
    <col min="11535" max="11535" width="5" style="1" customWidth="1"/>
    <col min="11536" max="11536" width="5.33203125" style="1" customWidth="1"/>
    <col min="11537" max="11537" width="6.1640625" style="1" customWidth="1"/>
    <col min="11538" max="11538" width="4.5" style="1" customWidth="1"/>
    <col min="11539" max="11539" width="4.5" style="1" bestFit="1" customWidth="1"/>
    <col min="11540" max="11540" width="4" style="1" customWidth="1"/>
    <col min="11541" max="11541" width="6.1640625" style="1" customWidth="1"/>
    <col min="11542" max="11592" width="10.6640625" style="1" customWidth="1"/>
    <col min="11593" max="11762" width="10.6640625" style="1"/>
    <col min="11763" max="11763" width="10.1640625" style="1" customWidth="1"/>
    <col min="11764" max="11764" width="8.33203125" style="1" customWidth="1"/>
    <col min="11765" max="11765" width="3.83203125" style="1" customWidth="1"/>
    <col min="11766" max="11766" width="2.33203125" style="1" customWidth="1"/>
    <col min="11767" max="11772" width="2.83203125" style="1" customWidth="1"/>
    <col min="11773" max="11773" width="3.83203125" style="1" customWidth="1"/>
    <col min="11774" max="11774" width="2.83203125" style="1" customWidth="1"/>
    <col min="11775" max="11775" width="3.5" style="1" customWidth="1"/>
    <col min="11776" max="11776" width="2.83203125" style="1" customWidth="1"/>
    <col min="11777" max="11777" width="3.5" style="1" customWidth="1"/>
    <col min="11778" max="11778" width="2.83203125" style="1" customWidth="1"/>
    <col min="11779" max="11779" width="3.83203125" style="1" customWidth="1"/>
    <col min="11780" max="11780" width="2.83203125" style="1" customWidth="1"/>
    <col min="11781" max="11781" width="3.83203125" style="1" bestFit="1" customWidth="1"/>
    <col min="11782" max="11788" width="2.83203125" style="1" customWidth="1"/>
    <col min="11789" max="11789" width="5.1640625" style="1" customWidth="1"/>
    <col min="11790" max="11790" width="4.5" style="1" customWidth="1"/>
    <col min="11791" max="11791" width="5" style="1" customWidth="1"/>
    <col min="11792" max="11792" width="5.33203125" style="1" customWidth="1"/>
    <col min="11793" max="11793" width="6.1640625" style="1" customWidth="1"/>
    <col min="11794" max="11794" width="4.5" style="1" customWidth="1"/>
    <col min="11795" max="11795" width="4.5" style="1" bestFit="1" customWidth="1"/>
    <col min="11796" max="11796" width="4" style="1" customWidth="1"/>
    <col min="11797" max="11797" width="6.1640625" style="1" customWidth="1"/>
    <col min="11798" max="11848" width="10.6640625" style="1" customWidth="1"/>
    <col min="11849" max="12018" width="10.6640625" style="1"/>
    <col min="12019" max="12019" width="10.1640625" style="1" customWidth="1"/>
    <col min="12020" max="12020" width="8.33203125" style="1" customWidth="1"/>
    <col min="12021" max="12021" width="3.83203125" style="1" customWidth="1"/>
    <col min="12022" max="12022" width="2.33203125" style="1" customWidth="1"/>
    <col min="12023" max="12028" width="2.83203125" style="1" customWidth="1"/>
    <col min="12029" max="12029" width="3.83203125" style="1" customWidth="1"/>
    <col min="12030" max="12030" width="2.83203125" style="1" customWidth="1"/>
    <col min="12031" max="12031" width="3.5" style="1" customWidth="1"/>
    <col min="12032" max="12032" width="2.83203125" style="1" customWidth="1"/>
    <col min="12033" max="12033" width="3.5" style="1" customWidth="1"/>
    <col min="12034" max="12034" width="2.83203125" style="1" customWidth="1"/>
    <col min="12035" max="12035" width="3.83203125" style="1" customWidth="1"/>
    <col min="12036" max="12036" width="2.83203125" style="1" customWidth="1"/>
    <col min="12037" max="12037" width="3.83203125" style="1" bestFit="1" customWidth="1"/>
    <col min="12038" max="12044" width="2.83203125" style="1" customWidth="1"/>
    <col min="12045" max="12045" width="5.1640625" style="1" customWidth="1"/>
    <col min="12046" max="12046" width="4.5" style="1" customWidth="1"/>
    <col min="12047" max="12047" width="5" style="1" customWidth="1"/>
    <col min="12048" max="12048" width="5.33203125" style="1" customWidth="1"/>
    <col min="12049" max="12049" width="6.1640625" style="1" customWidth="1"/>
    <col min="12050" max="12050" width="4.5" style="1" customWidth="1"/>
    <col min="12051" max="12051" width="4.5" style="1" bestFit="1" customWidth="1"/>
    <col min="12052" max="12052" width="4" style="1" customWidth="1"/>
    <col min="12053" max="12053" width="6.1640625" style="1" customWidth="1"/>
    <col min="12054" max="12104" width="10.6640625" style="1" customWidth="1"/>
    <col min="12105" max="12274" width="10.6640625" style="1"/>
    <col min="12275" max="12275" width="10.1640625" style="1" customWidth="1"/>
    <col min="12276" max="12276" width="8.33203125" style="1" customWidth="1"/>
    <col min="12277" max="12277" width="3.83203125" style="1" customWidth="1"/>
    <col min="12278" max="12278" width="2.33203125" style="1" customWidth="1"/>
    <col min="12279" max="12284" width="2.83203125" style="1" customWidth="1"/>
    <col min="12285" max="12285" width="3.83203125" style="1" customWidth="1"/>
    <col min="12286" max="12286" width="2.83203125" style="1" customWidth="1"/>
    <col min="12287" max="12287" width="3.5" style="1" customWidth="1"/>
    <col min="12288" max="12288" width="2.83203125" style="1" customWidth="1"/>
    <col min="12289" max="12289" width="3.5" style="1" customWidth="1"/>
    <col min="12290" max="12290" width="2.83203125" style="1" customWidth="1"/>
    <col min="12291" max="12291" width="3.83203125" style="1" customWidth="1"/>
    <col min="12292" max="12292" width="2.83203125" style="1" customWidth="1"/>
    <col min="12293" max="12293" width="3.83203125" style="1" bestFit="1" customWidth="1"/>
    <col min="12294" max="12300" width="2.83203125" style="1" customWidth="1"/>
    <col min="12301" max="12301" width="5.1640625" style="1" customWidth="1"/>
    <col min="12302" max="12302" width="4.5" style="1" customWidth="1"/>
    <col min="12303" max="12303" width="5" style="1" customWidth="1"/>
    <col min="12304" max="12304" width="5.33203125" style="1" customWidth="1"/>
    <col min="12305" max="12305" width="6.1640625" style="1" customWidth="1"/>
    <col min="12306" max="12306" width="4.5" style="1" customWidth="1"/>
    <col min="12307" max="12307" width="4.5" style="1" bestFit="1" customWidth="1"/>
    <col min="12308" max="12308" width="4" style="1" customWidth="1"/>
    <col min="12309" max="12309" width="6.1640625" style="1" customWidth="1"/>
    <col min="12310" max="12360" width="10.6640625" style="1" customWidth="1"/>
    <col min="12361" max="12530" width="10.6640625" style="1"/>
    <col min="12531" max="12531" width="10.1640625" style="1" customWidth="1"/>
    <col min="12532" max="12532" width="8.33203125" style="1" customWidth="1"/>
    <col min="12533" max="12533" width="3.83203125" style="1" customWidth="1"/>
    <col min="12534" max="12534" width="2.33203125" style="1" customWidth="1"/>
    <col min="12535" max="12540" width="2.83203125" style="1" customWidth="1"/>
    <col min="12541" max="12541" width="3.83203125" style="1" customWidth="1"/>
    <col min="12542" max="12542" width="2.83203125" style="1" customWidth="1"/>
    <col min="12543" max="12543" width="3.5" style="1" customWidth="1"/>
    <col min="12544" max="12544" width="2.83203125" style="1" customWidth="1"/>
    <col min="12545" max="12545" width="3.5" style="1" customWidth="1"/>
    <col min="12546" max="12546" width="2.83203125" style="1" customWidth="1"/>
    <col min="12547" max="12547" width="3.83203125" style="1" customWidth="1"/>
    <col min="12548" max="12548" width="2.83203125" style="1" customWidth="1"/>
    <col min="12549" max="12549" width="3.83203125" style="1" bestFit="1" customWidth="1"/>
    <col min="12550" max="12556" width="2.83203125" style="1" customWidth="1"/>
    <col min="12557" max="12557" width="5.1640625" style="1" customWidth="1"/>
    <col min="12558" max="12558" width="4.5" style="1" customWidth="1"/>
    <col min="12559" max="12559" width="5" style="1" customWidth="1"/>
    <col min="12560" max="12560" width="5.33203125" style="1" customWidth="1"/>
    <col min="12561" max="12561" width="6.1640625" style="1" customWidth="1"/>
    <col min="12562" max="12562" width="4.5" style="1" customWidth="1"/>
    <col min="12563" max="12563" width="4.5" style="1" bestFit="1" customWidth="1"/>
    <col min="12564" max="12564" width="4" style="1" customWidth="1"/>
    <col min="12565" max="12565" width="6.1640625" style="1" customWidth="1"/>
    <col min="12566" max="12616" width="10.6640625" style="1" customWidth="1"/>
    <col min="12617" max="12786" width="10.6640625" style="1"/>
    <col min="12787" max="12787" width="10.1640625" style="1" customWidth="1"/>
    <col min="12788" max="12788" width="8.33203125" style="1" customWidth="1"/>
    <col min="12789" max="12789" width="3.83203125" style="1" customWidth="1"/>
    <col min="12790" max="12790" width="2.33203125" style="1" customWidth="1"/>
    <col min="12791" max="12796" width="2.83203125" style="1" customWidth="1"/>
    <col min="12797" max="12797" width="3.83203125" style="1" customWidth="1"/>
    <col min="12798" max="12798" width="2.83203125" style="1" customWidth="1"/>
    <col min="12799" max="12799" width="3.5" style="1" customWidth="1"/>
    <col min="12800" max="12800" width="2.83203125" style="1" customWidth="1"/>
    <col min="12801" max="12801" width="3.5" style="1" customWidth="1"/>
    <col min="12802" max="12802" width="2.83203125" style="1" customWidth="1"/>
    <col min="12803" max="12803" width="3.83203125" style="1" customWidth="1"/>
    <col min="12804" max="12804" width="2.83203125" style="1" customWidth="1"/>
    <col min="12805" max="12805" width="3.83203125" style="1" bestFit="1" customWidth="1"/>
    <col min="12806" max="12812" width="2.83203125" style="1" customWidth="1"/>
    <col min="12813" max="12813" width="5.1640625" style="1" customWidth="1"/>
    <col min="12814" max="12814" width="4.5" style="1" customWidth="1"/>
    <col min="12815" max="12815" width="5" style="1" customWidth="1"/>
    <col min="12816" max="12816" width="5.33203125" style="1" customWidth="1"/>
    <col min="12817" max="12817" width="6.1640625" style="1" customWidth="1"/>
    <col min="12818" max="12818" width="4.5" style="1" customWidth="1"/>
    <col min="12819" max="12819" width="4.5" style="1" bestFit="1" customWidth="1"/>
    <col min="12820" max="12820" width="4" style="1" customWidth="1"/>
    <col min="12821" max="12821" width="6.1640625" style="1" customWidth="1"/>
    <col min="12822" max="12872" width="10.6640625" style="1" customWidth="1"/>
    <col min="12873" max="13042" width="10.6640625" style="1"/>
    <col min="13043" max="13043" width="10.1640625" style="1" customWidth="1"/>
    <col min="13044" max="13044" width="8.33203125" style="1" customWidth="1"/>
    <col min="13045" max="13045" width="3.83203125" style="1" customWidth="1"/>
    <col min="13046" max="13046" width="2.33203125" style="1" customWidth="1"/>
    <col min="13047" max="13052" width="2.83203125" style="1" customWidth="1"/>
    <col min="13053" max="13053" width="3.83203125" style="1" customWidth="1"/>
    <col min="13054" max="13054" width="2.83203125" style="1" customWidth="1"/>
    <col min="13055" max="13055" width="3.5" style="1" customWidth="1"/>
    <col min="13056" max="13056" width="2.83203125" style="1" customWidth="1"/>
    <col min="13057" max="13057" width="3.5" style="1" customWidth="1"/>
    <col min="13058" max="13058" width="2.83203125" style="1" customWidth="1"/>
    <col min="13059" max="13059" width="3.83203125" style="1" customWidth="1"/>
    <col min="13060" max="13060" width="2.83203125" style="1" customWidth="1"/>
    <col min="13061" max="13061" width="3.83203125" style="1" bestFit="1" customWidth="1"/>
    <col min="13062" max="13068" width="2.83203125" style="1" customWidth="1"/>
    <col min="13069" max="13069" width="5.1640625" style="1" customWidth="1"/>
    <col min="13070" max="13070" width="4.5" style="1" customWidth="1"/>
    <col min="13071" max="13071" width="5" style="1" customWidth="1"/>
    <col min="13072" max="13072" width="5.33203125" style="1" customWidth="1"/>
    <col min="13073" max="13073" width="6.1640625" style="1" customWidth="1"/>
    <col min="13074" max="13074" width="4.5" style="1" customWidth="1"/>
    <col min="13075" max="13075" width="4.5" style="1" bestFit="1" customWidth="1"/>
    <col min="13076" max="13076" width="4" style="1" customWidth="1"/>
    <col min="13077" max="13077" width="6.1640625" style="1" customWidth="1"/>
    <col min="13078" max="13128" width="10.6640625" style="1" customWidth="1"/>
    <col min="13129" max="13298" width="10.6640625" style="1"/>
    <col min="13299" max="13299" width="10.1640625" style="1" customWidth="1"/>
    <col min="13300" max="13300" width="8.33203125" style="1" customWidth="1"/>
    <col min="13301" max="13301" width="3.83203125" style="1" customWidth="1"/>
    <col min="13302" max="13302" width="2.33203125" style="1" customWidth="1"/>
    <col min="13303" max="13308" width="2.83203125" style="1" customWidth="1"/>
    <col min="13309" max="13309" width="3.83203125" style="1" customWidth="1"/>
    <col min="13310" max="13310" width="2.83203125" style="1" customWidth="1"/>
    <col min="13311" max="13311" width="3.5" style="1" customWidth="1"/>
    <col min="13312" max="13312" width="2.83203125" style="1" customWidth="1"/>
    <col min="13313" max="13313" width="3.5" style="1" customWidth="1"/>
    <col min="13314" max="13314" width="2.83203125" style="1" customWidth="1"/>
    <col min="13315" max="13315" width="3.83203125" style="1" customWidth="1"/>
    <col min="13316" max="13316" width="2.83203125" style="1" customWidth="1"/>
    <col min="13317" max="13317" width="3.83203125" style="1" bestFit="1" customWidth="1"/>
    <col min="13318" max="13324" width="2.83203125" style="1" customWidth="1"/>
    <col min="13325" max="13325" width="5.1640625" style="1" customWidth="1"/>
    <col min="13326" max="13326" width="4.5" style="1" customWidth="1"/>
    <col min="13327" max="13327" width="5" style="1" customWidth="1"/>
    <col min="13328" max="13328" width="5.33203125" style="1" customWidth="1"/>
    <col min="13329" max="13329" width="6.1640625" style="1" customWidth="1"/>
    <col min="13330" max="13330" width="4.5" style="1" customWidth="1"/>
    <col min="13331" max="13331" width="4.5" style="1" bestFit="1" customWidth="1"/>
    <col min="13332" max="13332" width="4" style="1" customWidth="1"/>
    <col min="13333" max="13333" width="6.1640625" style="1" customWidth="1"/>
    <col min="13334" max="13384" width="10.6640625" style="1" customWidth="1"/>
    <col min="13385" max="13554" width="10.6640625" style="1"/>
    <col min="13555" max="13555" width="10.1640625" style="1" customWidth="1"/>
    <col min="13556" max="13556" width="8.33203125" style="1" customWidth="1"/>
    <col min="13557" max="13557" width="3.83203125" style="1" customWidth="1"/>
    <col min="13558" max="13558" width="2.33203125" style="1" customWidth="1"/>
    <col min="13559" max="13564" width="2.83203125" style="1" customWidth="1"/>
    <col min="13565" max="13565" width="3.83203125" style="1" customWidth="1"/>
    <col min="13566" max="13566" width="2.83203125" style="1" customWidth="1"/>
    <col min="13567" max="13567" width="3.5" style="1" customWidth="1"/>
    <col min="13568" max="13568" width="2.83203125" style="1" customWidth="1"/>
    <col min="13569" max="13569" width="3.5" style="1" customWidth="1"/>
    <col min="13570" max="13570" width="2.83203125" style="1" customWidth="1"/>
    <col min="13571" max="13571" width="3.83203125" style="1" customWidth="1"/>
    <col min="13572" max="13572" width="2.83203125" style="1" customWidth="1"/>
    <col min="13573" max="13573" width="3.83203125" style="1" bestFit="1" customWidth="1"/>
    <col min="13574" max="13580" width="2.83203125" style="1" customWidth="1"/>
    <col min="13581" max="13581" width="5.1640625" style="1" customWidth="1"/>
    <col min="13582" max="13582" width="4.5" style="1" customWidth="1"/>
    <col min="13583" max="13583" width="5" style="1" customWidth="1"/>
    <col min="13584" max="13584" width="5.33203125" style="1" customWidth="1"/>
    <col min="13585" max="13585" width="6.1640625" style="1" customWidth="1"/>
    <col min="13586" max="13586" width="4.5" style="1" customWidth="1"/>
    <col min="13587" max="13587" width="4.5" style="1" bestFit="1" customWidth="1"/>
    <col min="13588" max="13588" width="4" style="1" customWidth="1"/>
    <col min="13589" max="13589" width="6.1640625" style="1" customWidth="1"/>
    <col min="13590" max="13640" width="10.6640625" style="1" customWidth="1"/>
    <col min="13641" max="13810" width="10.6640625" style="1"/>
    <col min="13811" max="13811" width="10.1640625" style="1" customWidth="1"/>
    <col min="13812" max="13812" width="8.33203125" style="1" customWidth="1"/>
    <col min="13813" max="13813" width="3.83203125" style="1" customWidth="1"/>
    <col min="13814" max="13814" width="2.33203125" style="1" customWidth="1"/>
    <col min="13815" max="13820" width="2.83203125" style="1" customWidth="1"/>
    <col min="13821" max="13821" width="3.83203125" style="1" customWidth="1"/>
    <col min="13822" max="13822" width="2.83203125" style="1" customWidth="1"/>
    <col min="13823" max="13823" width="3.5" style="1" customWidth="1"/>
    <col min="13824" max="13824" width="2.83203125" style="1" customWidth="1"/>
    <col min="13825" max="13825" width="3.5" style="1" customWidth="1"/>
    <col min="13826" max="13826" width="2.83203125" style="1" customWidth="1"/>
    <col min="13827" max="13827" width="3.83203125" style="1" customWidth="1"/>
    <col min="13828" max="13828" width="2.83203125" style="1" customWidth="1"/>
    <col min="13829" max="13829" width="3.83203125" style="1" bestFit="1" customWidth="1"/>
    <col min="13830" max="13836" width="2.83203125" style="1" customWidth="1"/>
    <col min="13837" max="13837" width="5.1640625" style="1" customWidth="1"/>
    <col min="13838" max="13838" width="4.5" style="1" customWidth="1"/>
    <col min="13839" max="13839" width="5" style="1" customWidth="1"/>
    <col min="13840" max="13840" width="5.33203125" style="1" customWidth="1"/>
    <col min="13841" max="13841" width="6.1640625" style="1" customWidth="1"/>
    <col min="13842" max="13842" width="4.5" style="1" customWidth="1"/>
    <col min="13843" max="13843" width="4.5" style="1" bestFit="1" customWidth="1"/>
    <col min="13844" max="13844" width="4" style="1" customWidth="1"/>
    <col min="13845" max="13845" width="6.1640625" style="1" customWidth="1"/>
    <col min="13846" max="13896" width="10.6640625" style="1" customWidth="1"/>
    <col min="13897" max="14066" width="10.6640625" style="1"/>
    <col min="14067" max="14067" width="10.1640625" style="1" customWidth="1"/>
    <col min="14068" max="14068" width="8.33203125" style="1" customWidth="1"/>
    <col min="14069" max="14069" width="3.83203125" style="1" customWidth="1"/>
    <col min="14070" max="14070" width="2.33203125" style="1" customWidth="1"/>
    <col min="14071" max="14076" width="2.83203125" style="1" customWidth="1"/>
    <col min="14077" max="14077" width="3.83203125" style="1" customWidth="1"/>
    <col min="14078" max="14078" width="2.83203125" style="1" customWidth="1"/>
    <col min="14079" max="14079" width="3.5" style="1" customWidth="1"/>
    <col min="14080" max="14080" width="2.83203125" style="1" customWidth="1"/>
    <col min="14081" max="14081" width="3.5" style="1" customWidth="1"/>
    <col min="14082" max="14082" width="2.83203125" style="1" customWidth="1"/>
    <col min="14083" max="14083" width="3.83203125" style="1" customWidth="1"/>
    <col min="14084" max="14084" width="2.83203125" style="1" customWidth="1"/>
    <col min="14085" max="14085" width="3.83203125" style="1" bestFit="1" customWidth="1"/>
    <col min="14086" max="14092" width="2.83203125" style="1" customWidth="1"/>
    <col min="14093" max="14093" width="5.1640625" style="1" customWidth="1"/>
    <col min="14094" max="14094" width="4.5" style="1" customWidth="1"/>
    <col min="14095" max="14095" width="5" style="1" customWidth="1"/>
    <col min="14096" max="14096" width="5.33203125" style="1" customWidth="1"/>
    <col min="14097" max="14097" width="6.1640625" style="1" customWidth="1"/>
    <col min="14098" max="14098" width="4.5" style="1" customWidth="1"/>
    <col min="14099" max="14099" width="4.5" style="1" bestFit="1" customWidth="1"/>
    <col min="14100" max="14100" width="4" style="1" customWidth="1"/>
    <col min="14101" max="14101" width="6.1640625" style="1" customWidth="1"/>
    <col min="14102" max="14152" width="10.6640625" style="1" customWidth="1"/>
    <col min="14153" max="14322" width="10.6640625" style="1"/>
    <col min="14323" max="14323" width="10.1640625" style="1" customWidth="1"/>
    <col min="14324" max="14324" width="8.33203125" style="1" customWidth="1"/>
    <col min="14325" max="14325" width="3.83203125" style="1" customWidth="1"/>
    <col min="14326" max="14326" width="2.33203125" style="1" customWidth="1"/>
    <col min="14327" max="14332" width="2.83203125" style="1" customWidth="1"/>
    <col min="14333" max="14333" width="3.83203125" style="1" customWidth="1"/>
    <col min="14334" max="14334" width="2.83203125" style="1" customWidth="1"/>
    <col min="14335" max="14335" width="3.5" style="1" customWidth="1"/>
    <col min="14336" max="14336" width="2.83203125" style="1" customWidth="1"/>
    <col min="14337" max="14337" width="3.5" style="1" customWidth="1"/>
    <col min="14338" max="14338" width="2.83203125" style="1" customWidth="1"/>
    <col min="14339" max="14339" width="3.83203125" style="1" customWidth="1"/>
    <col min="14340" max="14340" width="2.83203125" style="1" customWidth="1"/>
    <col min="14341" max="14341" width="3.83203125" style="1" bestFit="1" customWidth="1"/>
    <col min="14342" max="14348" width="2.83203125" style="1" customWidth="1"/>
    <col min="14349" max="14349" width="5.1640625" style="1" customWidth="1"/>
    <col min="14350" max="14350" width="4.5" style="1" customWidth="1"/>
    <col min="14351" max="14351" width="5" style="1" customWidth="1"/>
    <col min="14352" max="14352" width="5.33203125" style="1" customWidth="1"/>
    <col min="14353" max="14353" width="6.1640625" style="1" customWidth="1"/>
    <col min="14354" max="14354" width="4.5" style="1" customWidth="1"/>
    <col min="14355" max="14355" width="4.5" style="1" bestFit="1" customWidth="1"/>
    <col min="14356" max="14356" width="4" style="1" customWidth="1"/>
    <col min="14357" max="14357" width="6.1640625" style="1" customWidth="1"/>
    <col min="14358" max="14408" width="10.6640625" style="1" customWidth="1"/>
    <col min="14409" max="14578" width="10.6640625" style="1"/>
    <col min="14579" max="14579" width="10.1640625" style="1" customWidth="1"/>
    <col min="14580" max="14580" width="8.33203125" style="1" customWidth="1"/>
    <col min="14581" max="14581" width="3.83203125" style="1" customWidth="1"/>
    <col min="14582" max="14582" width="2.33203125" style="1" customWidth="1"/>
    <col min="14583" max="14588" width="2.83203125" style="1" customWidth="1"/>
    <col min="14589" max="14589" width="3.83203125" style="1" customWidth="1"/>
    <col min="14590" max="14590" width="2.83203125" style="1" customWidth="1"/>
    <col min="14591" max="14591" width="3.5" style="1" customWidth="1"/>
    <col min="14592" max="14592" width="2.83203125" style="1" customWidth="1"/>
    <col min="14593" max="14593" width="3.5" style="1" customWidth="1"/>
    <col min="14594" max="14594" width="2.83203125" style="1" customWidth="1"/>
    <col min="14595" max="14595" width="3.83203125" style="1" customWidth="1"/>
    <col min="14596" max="14596" width="2.83203125" style="1" customWidth="1"/>
    <col min="14597" max="14597" width="3.83203125" style="1" bestFit="1" customWidth="1"/>
    <col min="14598" max="14604" width="2.83203125" style="1" customWidth="1"/>
    <col min="14605" max="14605" width="5.1640625" style="1" customWidth="1"/>
    <col min="14606" max="14606" width="4.5" style="1" customWidth="1"/>
    <col min="14607" max="14607" width="5" style="1" customWidth="1"/>
    <col min="14608" max="14608" width="5.33203125" style="1" customWidth="1"/>
    <col min="14609" max="14609" width="6.1640625" style="1" customWidth="1"/>
    <col min="14610" max="14610" width="4.5" style="1" customWidth="1"/>
    <col min="14611" max="14611" width="4.5" style="1" bestFit="1" customWidth="1"/>
    <col min="14612" max="14612" width="4" style="1" customWidth="1"/>
    <col min="14613" max="14613" width="6.1640625" style="1" customWidth="1"/>
    <col min="14614" max="14664" width="10.6640625" style="1" customWidth="1"/>
    <col min="14665" max="14834" width="10.6640625" style="1"/>
    <col min="14835" max="14835" width="10.1640625" style="1" customWidth="1"/>
    <col min="14836" max="14836" width="8.33203125" style="1" customWidth="1"/>
    <col min="14837" max="14837" width="3.83203125" style="1" customWidth="1"/>
    <col min="14838" max="14838" width="2.33203125" style="1" customWidth="1"/>
    <col min="14839" max="14844" width="2.83203125" style="1" customWidth="1"/>
    <col min="14845" max="14845" width="3.83203125" style="1" customWidth="1"/>
    <col min="14846" max="14846" width="2.83203125" style="1" customWidth="1"/>
    <col min="14847" max="14847" width="3.5" style="1" customWidth="1"/>
    <col min="14848" max="14848" width="2.83203125" style="1" customWidth="1"/>
    <col min="14849" max="14849" width="3.5" style="1" customWidth="1"/>
    <col min="14850" max="14850" width="2.83203125" style="1" customWidth="1"/>
    <col min="14851" max="14851" width="3.83203125" style="1" customWidth="1"/>
    <col min="14852" max="14852" width="2.83203125" style="1" customWidth="1"/>
    <col min="14853" max="14853" width="3.83203125" style="1" bestFit="1" customWidth="1"/>
    <col min="14854" max="14860" width="2.83203125" style="1" customWidth="1"/>
    <col min="14861" max="14861" width="5.1640625" style="1" customWidth="1"/>
    <col min="14862" max="14862" width="4.5" style="1" customWidth="1"/>
    <col min="14863" max="14863" width="5" style="1" customWidth="1"/>
    <col min="14864" max="14864" width="5.33203125" style="1" customWidth="1"/>
    <col min="14865" max="14865" width="6.1640625" style="1" customWidth="1"/>
    <col min="14866" max="14866" width="4.5" style="1" customWidth="1"/>
    <col min="14867" max="14867" width="4.5" style="1" bestFit="1" customWidth="1"/>
    <col min="14868" max="14868" width="4" style="1" customWidth="1"/>
    <col min="14869" max="14869" width="6.1640625" style="1" customWidth="1"/>
    <col min="14870" max="14920" width="10.6640625" style="1" customWidth="1"/>
    <col min="14921" max="15090" width="10.6640625" style="1"/>
    <col min="15091" max="15091" width="10.1640625" style="1" customWidth="1"/>
    <col min="15092" max="15092" width="8.33203125" style="1" customWidth="1"/>
    <col min="15093" max="15093" width="3.83203125" style="1" customWidth="1"/>
    <col min="15094" max="15094" width="2.33203125" style="1" customWidth="1"/>
    <col min="15095" max="15100" width="2.83203125" style="1" customWidth="1"/>
    <col min="15101" max="15101" width="3.83203125" style="1" customWidth="1"/>
    <col min="15102" max="15102" width="2.83203125" style="1" customWidth="1"/>
    <col min="15103" max="15103" width="3.5" style="1" customWidth="1"/>
    <col min="15104" max="15104" width="2.83203125" style="1" customWidth="1"/>
    <col min="15105" max="15105" width="3.5" style="1" customWidth="1"/>
    <col min="15106" max="15106" width="2.83203125" style="1" customWidth="1"/>
    <col min="15107" max="15107" width="3.83203125" style="1" customWidth="1"/>
    <col min="15108" max="15108" width="2.83203125" style="1" customWidth="1"/>
    <col min="15109" max="15109" width="3.83203125" style="1" bestFit="1" customWidth="1"/>
    <col min="15110" max="15116" width="2.83203125" style="1" customWidth="1"/>
    <col min="15117" max="15117" width="5.1640625" style="1" customWidth="1"/>
    <col min="15118" max="15118" width="4.5" style="1" customWidth="1"/>
    <col min="15119" max="15119" width="5" style="1" customWidth="1"/>
    <col min="15120" max="15120" width="5.33203125" style="1" customWidth="1"/>
    <col min="15121" max="15121" width="6.1640625" style="1" customWidth="1"/>
    <col min="15122" max="15122" width="4.5" style="1" customWidth="1"/>
    <col min="15123" max="15123" width="4.5" style="1" bestFit="1" customWidth="1"/>
    <col min="15124" max="15124" width="4" style="1" customWidth="1"/>
    <col min="15125" max="15125" width="6.1640625" style="1" customWidth="1"/>
    <col min="15126" max="15176" width="10.6640625" style="1" customWidth="1"/>
    <col min="15177" max="15346" width="10.6640625" style="1"/>
    <col min="15347" max="15347" width="10.1640625" style="1" customWidth="1"/>
    <col min="15348" max="15348" width="8.33203125" style="1" customWidth="1"/>
    <col min="15349" max="15349" width="3.83203125" style="1" customWidth="1"/>
    <col min="15350" max="15350" width="2.33203125" style="1" customWidth="1"/>
    <col min="15351" max="15356" width="2.83203125" style="1" customWidth="1"/>
    <col min="15357" max="15357" width="3.83203125" style="1" customWidth="1"/>
    <col min="15358" max="15358" width="2.83203125" style="1" customWidth="1"/>
    <col min="15359" max="15359" width="3.5" style="1" customWidth="1"/>
    <col min="15360" max="15360" width="2.83203125" style="1" customWidth="1"/>
    <col min="15361" max="15361" width="3.5" style="1" customWidth="1"/>
    <col min="15362" max="15362" width="2.83203125" style="1" customWidth="1"/>
    <col min="15363" max="15363" width="3.83203125" style="1" customWidth="1"/>
    <col min="15364" max="15364" width="2.83203125" style="1" customWidth="1"/>
    <col min="15365" max="15365" width="3.83203125" style="1" bestFit="1" customWidth="1"/>
    <col min="15366" max="15372" width="2.83203125" style="1" customWidth="1"/>
    <col min="15373" max="15373" width="5.1640625" style="1" customWidth="1"/>
    <col min="15374" max="15374" width="4.5" style="1" customWidth="1"/>
    <col min="15375" max="15375" width="5" style="1" customWidth="1"/>
    <col min="15376" max="15376" width="5.33203125" style="1" customWidth="1"/>
    <col min="15377" max="15377" width="6.1640625" style="1" customWidth="1"/>
    <col min="15378" max="15378" width="4.5" style="1" customWidth="1"/>
    <col min="15379" max="15379" width="4.5" style="1" bestFit="1" customWidth="1"/>
    <col min="15380" max="15380" width="4" style="1" customWidth="1"/>
    <col min="15381" max="15381" width="6.1640625" style="1" customWidth="1"/>
    <col min="15382" max="15432" width="10.6640625" style="1" customWidth="1"/>
    <col min="15433" max="15602" width="10.6640625" style="1"/>
    <col min="15603" max="15603" width="10.1640625" style="1" customWidth="1"/>
    <col min="15604" max="15604" width="8.33203125" style="1" customWidth="1"/>
    <col min="15605" max="15605" width="3.83203125" style="1" customWidth="1"/>
    <col min="15606" max="15606" width="2.33203125" style="1" customWidth="1"/>
    <col min="15607" max="15612" width="2.83203125" style="1" customWidth="1"/>
    <col min="15613" max="15613" width="3.83203125" style="1" customWidth="1"/>
    <col min="15614" max="15614" width="2.83203125" style="1" customWidth="1"/>
    <col min="15615" max="15615" width="3.5" style="1" customWidth="1"/>
    <col min="15616" max="15616" width="2.83203125" style="1" customWidth="1"/>
    <col min="15617" max="15617" width="3.5" style="1" customWidth="1"/>
    <col min="15618" max="15618" width="2.83203125" style="1" customWidth="1"/>
    <col min="15619" max="15619" width="3.83203125" style="1" customWidth="1"/>
    <col min="15620" max="15620" width="2.83203125" style="1" customWidth="1"/>
    <col min="15621" max="15621" width="3.83203125" style="1" bestFit="1" customWidth="1"/>
    <col min="15622" max="15628" width="2.83203125" style="1" customWidth="1"/>
    <col min="15629" max="15629" width="5.1640625" style="1" customWidth="1"/>
    <col min="15630" max="15630" width="4.5" style="1" customWidth="1"/>
    <col min="15631" max="15631" width="5" style="1" customWidth="1"/>
    <col min="15632" max="15632" width="5.33203125" style="1" customWidth="1"/>
    <col min="15633" max="15633" width="6.1640625" style="1" customWidth="1"/>
    <col min="15634" max="15634" width="4.5" style="1" customWidth="1"/>
    <col min="15635" max="15635" width="4.5" style="1" bestFit="1" customWidth="1"/>
    <col min="15636" max="15636" width="4" style="1" customWidth="1"/>
    <col min="15637" max="15637" width="6.1640625" style="1" customWidth="1"/>
    <col min="15638" max="15688" width="10.6640625" style="1" customWidth="1"/>
    <col min="15689" max="15858" width="10.6640625" style="1"/>
    <col min="15859" max="15859" width="10.1640625" style="1" customWidth="1"/>
    <col min="15860" max="15860" width="8.33203125" style="1" customWidth="1"/>
    <col min="15861" max="15861" width="3.83203125" style="1" customWidth="1"/>
    <col min="15862" max="15862" width="2.33203125" style="1" customWidth="1"/>
    <col min="15863" max="15868" width="2.83203125" style="1" customWidth="1"/>
    <col min="15869" max="15869" width="3.83203125" style="1" customWidth="1"/>
    <col min="15870" max="15870" width="2.83203125" style="1" customWidth="1"/>
    <col min="15871" max="15871" width="3.5" style="1" customWidth="1"/>
    <col min="15872" max="15872" width="2.83203125" style="1" customWidth="1"/>
    <col min="15873" max="15873" width="3.5" style="1" customWidth="1"/>
    <col min="15874" max="15874" width="2.83203125" style="1" customWidth="1"/>
    <col min="15875" max="15875" width="3.83203125" style="1" customWidth="1"/>
    <col min="15876" max="15876" width="2.83203125" style="1" customWidth="1"/>
    <col min="15877" max="15877" width="3.83203125" style="1" bestFit="1" customWidth="1"/>
    <col min="15878" max="15884" width="2.83203125" style="1" customWidth="1"/>
    <col min="15885" max="15885" width="5.1640625" style="1" customWidth="1"/>
    <col min="15886" max="15886" width="4.5" style="1" customWidth="1"/>
    <col min="15887" max="15887" width="5" style="1" customWidth="1"/>
    <col min="15888" max="15888" width="5.33203125" style="1" customWidth="1"/>
    <col min="15889" max="15889" width="6.1640625" style="1" customWidth="1"/>
    <col min="15890" max="15890" width="4.5" style="1" customWidth="1"/>
    <col min="15891" max="15891" width="4.5" style="1" bestFit="1" customWidth="1"/>
    <col min="15892" max="15892" width="4" style="1" customWidth="1"/>
    <col min="15893" max="15893" width="6.1640625" style="1" customWidth="1"/>
    <col min="15894" max="15944" width="10.6640625" style="1" customWidth="1"/>
    <col min="15945" max="16114" width="10.6640625" style="1"/>
    <col min="16115" max="16115" width="10.1640625" style="1" customWidth="1"/>
    <col min="16116" max="16116" width="8.33203125" style="1" customWidth="1"/>
    <col min="16117" max="16117" width="3.83203125" style="1" customWidth="1"/>
    <col min="16118" max="16118" width="2.33203125" style="1" customWidth="1"/>
    <col min="16119" max="16124" width="2.83203125" style="1" customWidth="1"/>
    <col min="16125" max="16125" width="3.83203125" style="1" customWidth="1"/>
    <col min="16126" max="16126" width="2.83203125" style="1" customWidth="1"/>
    <col min="16127" max="16127" width="3.5" style="1" customWidth="1"/>
    <col min="16128" max="16128" width="2.83203125" style="1" customWidth="1"/>
    <col min="16129" max="16129" width="3.5" style="1" customWidth="1"/>
    <col min="16130" max="16130" width="2.83203125" style="1" customWidth="1"/>
    <col min="16131" max="16131" width="3.83203125" style="1" customWidth="1"/>
    <col min="16132" max="16132" width="2.83203125" style="1" customWidth="1"/>
    <col min="16133" max="16133" width="3.83203125" style="1" bestFit="1" customWidth="1"/>
    <col min="16134" max="16140" width="2.83203125" style="1" customWidth="1"/>
    <col min="16141" max="16141" width="5.1640625" style="1" customWidth="1"/>
    <col min="16142" max="16142" width="4.5" style="1" customWidth="1"/>
    <col min="16143" max="16143" width="5" style="1" customWidth="1"/>
    <col min="16144" max="16144" width="5.33203125" style="1" customWidth="1"/>
    <col min="16145" max="16145" width="6.1640625" style="1" customWidth="1"/>
    <col min="16146" max="16146" width="4.5" style="1" customWidth="1"/>
    <col min="16147" max="16147" width="4.5" style="1" bestFit="1" customWidth="1"/>
    <col min="16148" max="16148" width="4" style="1" customWidth="1"/>
    <col min="16149" max="16149" width="6.1640625" style="1" customWidth="1"/>
    <col min="16150" max="16200" width="10.6640625" style="1" customWidth="1"/>
    <col min="16201" max="16384" width="10.6640625" style="1"/>
  </cols>
  <sheetData>
    <row r="1" spans="1:40" ht="18">
      <c r="A1" s="418" t="s">
        <v>48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</row>
    <row r="2" spans="1:40" ht="13.5" customHeight="1">
      <c r="A2" s="419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G2" s="5"/>
      <c r="AH2" s="5"/>
      <c r="AI2" s="5"/>
      <c r="AJ2" s="5"/>
      <c r="AK2" s="5"/>
      <c r="AL2" s="6"/>
      <c r="AM2" s="7"/>
    </row>
    <row r="3" spans="1:40" ht="9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G3" s="5"/>
      <c r="AH3" s="5"/>
      <c r="AI3" s="5"/>
      <c r="AJ3" s="5"/>
      <c r="AK3" s="5"/>
      <c r="AL3" s="6"/>
      <c r="AM3" s="7"/>
    </row>
    <row r="4" spans="1:40" ht="23.25" customHeight="1">
      <c r="A4" s="420" t="s">
        <v>2</v>
      </c>
      <c r="B4" s="421" t="s">
        <v>3</v>
      </c>
      <c r="C4" s="423" t="s">
        <v>4</v>
      </c>
      <c r="D4" s="423"/>
      <c r="E4" s="423" t="s">
        <v>5</v>
      </c>
      <c r="F4" s="423"/>
      <c r="G4" s="423" t="s">
        <v>6</v>
      </c>
      <c r="H4" s="423"/>
      <c r="I4" s="423" t="s">
        <v>7</v>
      </c>
      <c r="J4" s="423"/>
      <c r="K4" s="423" t="s">
        <v>8</v>
      </c>
      <c r="L4" s="423"/>
      <c r="M4" s="423" t="s">
        <v>9</v>
      </c>
      <c r="N4" s="423"/>
      <c r="O4" s="423" t="s">
        <v>10</v>
      </c>
      <c r="P4" s="423"/>
      <c r="Q4" s="423" t="s">
        <v>11</v>
      </c>
      <c r="R4" s="423"/>
      <c r="S4" s="423" t="s">
        <v>12</v>
      </c>
      <c r="T4" s="423"/>
      <c r="U4" s="423" t="s">
        <v>13</v>
      </c>
      <c r="V4" s="423"/>
      <c r="W4" s="423" t="s">
        <v>14</v>
      </c>
      <c r="X4" s="423"/>
      <c r="Y4" s="423" t="s">
        <v>15</v>
      </c>
      <c r="Z4" s="423"/>
      <c r="AA4" s="424" t="s">
        <v>16</v>
      </c>
      <c r="AB4" s="424"/>
      <c r="AC4" s="425" t="s">
        <v>17</v>
      </c>
      <c r="AD4" s="426" t="s">
        <v>18</v>
      </c>
      <c r="AE4" s="427" t="s">
        <v>19</v>
      </c>
      <c r="AG4" s="5"/>
      <c r="AH4" s="5"/>
      <c r="AI4" s="5"/>
      <c r="AJ4" s="5"/>
      <c r="AK4" s="5"/>
      <c r="AL4" s="6"/>
      <c r="AM4" s="7"/>
    </row>
    <row r="5" spans="1:40" ht="15" customHeight="1">
      <c r="A5" s="420"/>
      <c r="B5" s="422"/>
      <c r="C5" s="10" t="s">
        <v>20</v>
      </c>
      <c r="D5" s="11" t="s">
        <v>21</v>
      </c>
      <c r="E5" s="10" t="s">
        <v>20</v>
      </c>
      <c r="F5" s="11" t="s">
        <v>21</v>
      </c>
      <c r="G5" s="10" t="s">
        <v>20</v>
      </c>
      <c r="H5" s="11" t="s">
        <v>21</v>
      </c>
      <c r="I5" s="10" t="s">
        <v>20</v>
      </c>
      <c r="J5" s="11" t="s">
        <v>21</v>
      </c>
      <c r="K5" s="10" t="s">
        <v>20</v>
      </c>
      <c r="L5" s="11" t="s">
        <v>21</v>
      </c>
      <c r="M5" s="10" t="s">
        <v>20</v>
      </c>
      <c r="N5" s="11" t="s">
        <v>21</v>
      </c>
      <c r="O5" s="10" t="s">
        <v>20</v>
      </c>
      <c r="P5" s="11" t="s">
        <v>21</v>
      </c>
      <c r="Q5" s="10" t="s">
        <v>20</v>
      </c>
      <c r="R5" s="11" t="s">
        <v>21</v>
      </c>
      <c r="S5" s="10" t="s">
        <v>20</v>
      </c>
      <c r="T5" s="11" t="s">
        <v>21</v>
      </c>
      <c r="U5" s="10" t="s">
        <v>20</v>
      </c>
      <c r="V5" s="11" t="s">
        <v>21</v>
      </c>
      <c r="W5" s="10" t="s">
        <v>20</v>
      </c>
      <c r="X5" s="11" t="s">
        <v>21</v>
      </c>
      <c r="Y5" s="10" t="s">
        <v>20</v>
      </c>
      <c r="Z5" s="11" t="s">
        <v>21</v>
      </c>
      <c r="AA5" s="10" t="s">
        <v>20</v>
      </c>
      <c r="AB5" s="12" t="s">
        <v>21</v>
      </c>
      <c r="AC5" s="425"/>
      <c r="AD5" s="426"/>
      <c r="AE5" s="427"/>
      <c r="AG5" s="5"/>
      <c r="AH5" s="5"/>
      <c r="AI5" s="5"/>
      <c r="AJ5" s="5"/>
      <c r="AK5" s="5"/>
      <c r="AL5" s="6"/>
      <c r="AM5" s="7"/>
    </row>
    <row r="6" spans="1:40" ht="13.5" customHeight="1">
      <c r="A6" s="15" t="s">
        <v>22</v>
      </c>
      <c r="B6" s="16">
        <v>648671</v>
      </c>
      <c r="C6" s="17">
        <v>0</v>
      </c>
      <c r="D6" s="18">
        <v>0</v>
      </c>
      <c r="E6" s="17">
        <v>0</v>
      </c>
      <c r="F6" s="18">
        <v>0</v>
      </c>
      <c r="G6" s="17">
        <v>59</v>
      </c>
      <c r="H6" s="18">
        <v>3</v>
      </c>
      <c r="I6" s="17">
        <v>20</v>
      </c>
      <c r="J6" s="18">
        <v>0</v>
      </c>
      <c r="K6" s="17">
        <v>142</v>
      </c>
      <c r="L6" s="18">
        <v>1</v>
      </c>
      <c r="M6" s="17">
        <v>187</v>
      </c>
      <c r="N6" s="18">
        <v>2</v>
      </c>
      <c r="O6" s="17">
        <v>256</v>
      </c>
      <c r="P6" s="18">
        <v>1</v>
      </c>
      <c r="Q6" s="19">
        <v>169</v>
      </c>
      <c r="R6" s="20">
        <v>4</v>
      </c>
      <c r="S6" s="19">
        <v>125</v>
      </c>
      <c r="T6" s="20">
        <v>3</v>
      </c>
      <c r="U6" s="19">
        <v>86</v>
      </c>
      <c r="V6" s="20">
        <v>4</v>
      </c>
      <c r="W6" s="19">
        <v>30</v>
      </c>
      <c r="X6" s="20">
        <v>1</v>
      </c>
      <c r="Y6" s="19">
        <v>13</v>
      </c>
      <c r="Z6" s="20">
        <v>0</v>
      </c>
      <c r="AA6" s="21">
        <f t="shared" ref="AA6:AB29" si="0">SUM(C6,E6,G6,I6,K6,M6,O6,Q6,S6,U6,W6,Y6)</f>
        <v>1087</v>
      </c>
      <c r="AB6" s="22">
        <f t="shared" si="0"/>
        <v>19</v>
      </c>
      <c r="AC6" s="23">
        <f>SUM(AA6)*100/AA30</f>
        <v>8.7372397717225301</v>
      </c>
      <c r="AD6" s="23">
        <f t="shared" ref="AD6:AD30" si="1">SUM(AB6)*100/AA6</f>
        <v>1.7479300827966882</v>
      </c>
      <c r="AE6" s="24">
        <f t="shared" ref="AE6:AE30" si="2">SUM(AA6)*100000/B6</f>
        <v>167.5733923668547</v>
      </c>
      <c r="AG6" s="5"/>
      <c r="AH6" s="5"/>
      <c r="AI6" s="5"/>
      <c r="AJ6" s="5"/>
      <c r="AK6" s="5"/>
      <c r="AL6" s="6"/>
      <c r="AM6" s="7"/>
      <c r="AN6" s="7"/>
    </row>
    <row r="7" spans="1:40" ht="13.5" customHeight="1">
      <c r="A7" s="28" t="s">
        <v>23</v>
      </c>
      <c r="B7" s="29">
        <v>879496</v>
      </c>
      <c r="C7" s="17">
        <v>0</v>
      </c>
      <c r="D7" s="18">
        <v>0</v>
      </c>
      <c r="E7" s="17">
        <v>1</v>
      </c>
      <c r="F7" s="18">
        <v>0</v>
      </c>
      <c r="G7" s="17">
        <v>0</v>
      </c>
      <c r="H7" s="18">
        <v>0</v>
      </c>
      <c r="I7" s="17">
        <v>2</v>
      </c>
      <c r="J7" s="18">
        <v>0</v>
      </c>
      <c r="K7" s="17">
        <v>8</v>
      </c>
      <c r="L7" s="18">
        <v>1</v>
      </c>
      <c r="M7" s="17">
        <v>15</v>
      </c>
      <c r="N7" s="18">
        <v>1</v>
      </c>
      <c r="O7" s="17">
        <v>27</v>
      </c>
      <c r="P7" s="18">
        <v>3</v>
      </c>
      <c r="Q7" s="19">
        <v>26</v>
      </c>
      <c r="R7" s="20">
        <v>0</v>
      </c>
      <c r="S7" s="19">
        <v>25</v>
      </c>
      <c r="T7" s="20">
        <v>2</v>
      </c>
      <c r="U7" s="19">
        <v>14</v>
      </c>
      <c r="V7" s="20">
        <v>2</v>
      </c>
      <c r="W7" s="19">
        <v>8</v>
      </c>
      <c r="X7" s="20">
        <v>1</v>
      </c>
      <c r="Y7" s="19">
        <v>0</v>
      </c>
      <c r="Z7" s="20">
        <v>0</v>
      </c>
      <c r="AA7" s="19">
        <f t="shared" si="0"/>
        <v>126</v>
      </c>
      <c r="AB7" s="20">
        <f t="shared" si="0"/>
        <v>10</v>
      </c>
      <c r="AC7" s="30">
        <f>SUM(AA7)*100/AA30</f>
        <v>1.0127803231251506</v>
      </c>
      <c r="AD7" s="30">
        <f t="shared" si="1"/>
        <v>7.9365079365079367</v>
      </c>
      <c r="AE7" s="31">
        <f t="shared" si="2"/>
        <v>14.326386930696671</v>
      </c>
      <c r="AG7" s="5"/>
      <c r="AH7" s="5"/>
      <c r="AI7" s="5"/>
      <c r="AJ7" s="5"/>
      <c r="AK7" s="5"/>
      <c r="AL7" s="6"/>
      <c r="AM7" s="7"/>
      <c r="AN7" s="7"/>
    </row>
    <row r="8" spans="1:40" ht="13.5" customHeight="1">
      <c r="A8" s="28" t="s">
        <v>24</v>
      </c>
      <c r="B8" s="29">
        <v>1698400</v>
      </c>
      <c r="C8" s="17">
        <v>11</v>
      </c>
      <c r="D8" s="18">
        <v>0</v>
      </c>
      <c r="E8" s="17">
        <v>22</v>
      </c>
      <c r="F8" s="18">
        <v>0</v>
      </c>
      <c r="G8" s="17">
        <v>36</v>
      </c>
      <c r="H8" s="18">
        <v>0</v>
      </c>
      <c r="I8" s="17">
        <v>36</v>
      </c>
      <c r="J8" s="18">
        <v>1</v>
      </c>
      <c r="K8" s="17">
        <v>90</v>
      </c>
      <c r="L8" s="18">
        <v>2</v>
      </c>
      <c r="M8" s="17">
        <v>212</v>
      </c>
      <c r="N8" s="18">
        <v>2</v>
      </c>
      <c r="O8" s="17">
        <v>350</v>
      </c>
      <c r="P8" s="18">
        <v>3</v>
      </c>
      <c r="Q8" s="19">
        <v>255</v>
      </c>
      <c r="R8" s="20">
        <v>0</v>
      </c>
      <c r="S8" s="19">
        <v>225</v>
      </c>
      <c r="T8" s="20">
        <v>2</v>
      </c>
      <c r="U8" s="19">
        <v>141</v>
      </c>
      <c r="V8" s="20">
        <v>0</v>
      </c>
      <c r="W8" s="19">
        <v>81</v>
      </c>
      <c r="X8" s="20">
        <v>1</v>
      </c>
      <c r="Y8" s="19">
        <v>43</v>
      </c>
      <c r="Z8" s="20">
        <v>1</v>
      </c>
      <c r="AA8" s="19">
        <f t="shared" si="0"/>
        <v>1502</v>
      </c>
      <c r="AB8" s="20">
        <f t="shared" si="0"/>
        <v>12</v>
      </c>
      <c r="AC8" s="30">
        <f>SUM(AA8)*100/AA30</f>
        <v>12.072984486777591</v>
      </c>
      <c r="AD8" s="30">
        <f t="shared" si="1"/>
        <v>0.79893475366178424</v>
      </c>
      <c r="AE8" s="31">
        <f t="shared" si="2"/>
        <v>88.436175223739994</v>
      </c>
      <c r="AG8" s="5"/>
      <c r="AH8" s="5"/>
      <c r="AI8" s="5"/>
      <c r="AJ8" s="5"/>
      <c r="AK8" s="5"/>
      <c r="AL8" s="6"/>
      <c r="AM8" s="7"/>
      <c r="AN8" s="7"/>
    </row>
    <row r="9" spans="1:40" ht="13.5" customHeight="1">
      <c r="A9" s="28" t="s">
        <v>25</v>
      </c>
      <c r="B9" s="29">
        <v>419659</v>
      </c>
      <c r="C9" s="17">
        <v>1</v>
      </c>
      <c r="D9" s="18">
        <v>0</v>
      </c>
      <c r="E9" s="17">
        <v>0</v>
      </c>
      <c r="F9" s="18">
        <v>0</v>
      </c>
      <c r="G9" s="17">
        <v>2</v>
      </c>
      <c r="H9" s="18">
        <v>0</v>
      </c>
      <c r="I9" s="17">
        <v>4</v>
      </c>
      <c r="J9" s="18">
        <v>0</v>
      </c>
      <c r="K9" s="17">
        <v>27</v>
      </c>
      <c r="L9" s="18">
        <v>3</v>
      </c>
      <c r="M9" s="17">
        <v>38</v>
      </c>
      <c r="N9" s="18">
        <v>0</v>
      </c>
      <c r="O9" s="17">
        <v>64</v>
      </c>
      <c r="P9" s="18">
        <v>0</v>
      </c>
      <c r="Q9" s="19">
        <v>68</v>
      </c>
      <c r="R9" s="20">
        <v>1</v>
      </c>
      <c r="S9" s="19">
        <v>16</v>
      </c>
      <c r="T9" s="20">
        <v>0</v>
      </c>
      <c r="U9" s="19">
        <v>10</v>
      </c>
      <c r="V9" s="20">
        <v>0</v>
      </c>
      <c r="W9" s="19">
        <v>1</v>
      </c>
      <c r="X9" s="20">
        <v>0</v>
      </c>
      <c r="Y9" s="19">
        <v>1</v>
      </c>
      <c r="Z9" s="20">
        <v>0</v>
      </c>
      <c r="AA9" s="19">
        <f t="shared" si="0"/>
        <v>232</v>
      </c>
      <c r="AB9" s="20">
        <f t="shared" si="0"/>
        <v>4</v>
      </c>
      <c r="AC9" s="30">
        <f>SUM(AA9)*100/AA30</f>
        <v>1.8648018648018647</v>
      </c>
      <c r="AD9" s="30">
        <f t="shared" si="1"/>
        <v>1.7241379310344827</v>
      </c>
      <c r="AE9" s="31">
        <f t="shared" si="2"/>
        <v>55.282979752608668</v>
      </c>
      <c r="AG9" s="5"/>
      <c r="AH9" s="5"/>
      <c r="AI9" s="5"/>
      <c r="AJ9" s="5"/>
      <c r="AK9" s="5"/>
      <c r="AL9" s="6"/>
      <c r="AM9" s="7"/>
      <c r="AN9" s="7"/>
    </row>
    <row r="10" spans="1:40" ht="13.5" customHeight="1">
      <c r="A10" s="28" t="s">
        <v>26</v>
      </c>
      <c r="B10" s="29">
        <v>642594</v>
      </c>
      <c r="C10" s="17">
        <v>5</v>
      </c>
      <c r="D10" s="18">
        <v>0</v>
      </c>
      <c r="E10" s="17">
        <v>2</v>
      </c>
      <c r="F10" s="18">
        <v>0</v>
      </c>
      <c r="G10" s="17">
        <v>12</v>
      </c>
      <c r="H10" s="18">
        <v>0</v>
      </c>
      <c r="I10" s="17">
        <v>7</v>
      </c>
      <c r="J10" s="18">
        <v>0</v>
      </c>
      <c r="K10" s="17">
        <v>29</v>
      </c>
      <c r="L10" s="18">
        <v>1</v>
      </c>
      <c r="M10" s="17">
        <v>52</v>
      </c>
      <c r="N10" s="18">
        <v>0</v>
      </c>
      <c r="O10" s="17">
        <v>96</v>
      </c>
      <c r="P10" s="18">
        <v>1</v>
      </c>
      <c r="Q10" s="19">
        <v>176</v>
      </c>
      <c r="R10" s="20">
        <v>5</v>
      </c>
      <c r="S10" s="19">
        <v>203</v>
      </c>
      <c r="T10" s="20">
        <v>3</v>
      </c>
      <c r="U10" s="19">
        <v>136</v>
      </c>
      <c r="V10" s="20">
        <v>2</v>
      </c>
      <c r="W10" s="19">
        <v>38</v>
      </c>
      <c r="X10" s="20">
        <v>1</v>
      </c>
      <c r="Y10" s="19">
        <v>27</v>
      </c>
      <c r="Z10" s="20">
        <v>0</v>
      </c>
      <c r="AA10" s="19">
        <f t="shared" si="0"/>
        <v>783</v>
      </c>
      <c r="AB10" s="20">
        <f t="shared" si="0"/>
        <v>13</v>
      </c>
      <c r="AC10" s="30">
        <f>SUM(AA10)*100/AA30</f>
        <v>6.2937062937062933</v>
      </c>
      <c r="AD10" s="30">
        <f t="shared" si="1"/>
        <v>1.6602809706257982</v>
      </c>
      <c r="AE10" s="31">
        <f t="shared" si="2"/>
        <v>121.84987721640725</v>
      </c>
      <c r="AG10" s="5"/>
      <c r="AH10" s="5"/>
      <c r="AI10" s="5"/>
      <c r="AJ10" s="5"/>
      <c r="AK10" s="5"/>
      <c r="AL10" s="6"/>
      <c r="AM10" s="7"/>
      <c r="AN10" s="7"/>
    </row>
    <row r="11" spans="1:40" ht="13.5" customHeight="1">
      <c r="A11" s="28" t="s">
        <v>27</v>
      </c>
      <c r="B11" s="29">
        <v>590287</v>
      </c>
      <c r="C11" s="17">
        <v>0</v>
      </c>
      <c r="D11" s="18">
        <v>0</v>
      </c>
      <c r="E11" s="17">
        <v>1</v>
      </c>
      <c r="F11" s="18">
        <v>0</v>
      </c>
      <c r="G11" s="17">
        <v>3</v>
      </c>
      <c r="H11" s="18">
        <v>0</v>
      </c>
      <c r="I11" s="17">
        <v>1</v>
      </c>
      <c r="J11" s="18">
        <v>0</v>
      </c>
      <c r="K11" s="17">
        <v>24</v>
      </c>
      <c r="L11" s="18">
        <v>4</v>
      </c>
      <c r="M11" s="17">
        <v>54</v>
      </c>
      <c r="N11" s="18">
        <v>1</v>
      </c>
      <c r="O11" s="17">
        <v>82</v>
      </c>
      <c r="P11" s="18">
        <v>1</v>
      </c>
      <c r="Q11" s="19">
        <v>78</v>
      </c>
      <c r="R11" s="20">
        <v>1</v>
      </c>
      <c r="S11" s="19">
        <v>39</v>
      </c>
      <c r="T11" s="20">
        <v>1</v>
      </c>
      <c r="U11" s="19">
        <v>20</v>
      </c>
      <c r="V11" s="20">
        <v>0</v>
      </c>
      <c r="W11" s="19">
        <v>11</v>
      </c>
      <c r="X11" s="20">
        <v>0</v>
      </c>
      <c r="Y11" s="19">
        <v>25</v>
      </c>
      <c r="Z11" s="20">
        <v>2</v>
      </c>
      <c r="AA11" s="19">
        <f t="shared" si="0"/>
        <v>338</v>
      </c>
      <c r="AB11" s="20">
        <f t="shared" si="0"/>
        <v>10</v>
      </c>
      <c r="AC11" s="30">
        <f>SUM(AA11)*100/AA30</f>
        <v>2.716823406478579</v>
      </c>
      <c r="AD11" s="30">
        <f t="shared" si="1"/>
        <v>2.9585798816568047</v>
      </c>
      <c r="AE11" s="31">
        <f t="shared" si="2"/>
        <v>57.260281862890423</v>
      </c>
      <c r="AG11" s="5"/>
      <c r="AH11" s="5"/>
      <c r="AI11" s="5"/>
      <c r="AJ11" s="5"/>
      <c r="AK11" s="5"/>
      <c r="AL11" s="6"/>
      <c r="AM11" s="7"/>
      <c r="AN11" s="7"/>
    </row>
    <row r="12" spans="1:40" ht="13.5" customHeight="1">
      <c r="A12" s="28" t="s">
        <v>28</v>
      </c>
      <c r="B12" s="29">
        <v>559763</v>
      </c>
      <c r="C12" s="17">
        <v>0</v>
      </c>
      <c r="D12" s="18">
        <v>0</v>
      </c>
      <c r="E12" s="17">
        <v>0</v>
      </c>
      <c r="F12" s="18">
        <v>0</v>
      </c>
      <c r="G12" s="17">
        <v>0</v>
      </c>
      <c r="H12" s="18">
        <v>0</v>
      </c>
      <c r="I12" s="17">
        <v>1</v>
      </c>
      <c r="J12" s="18">
        <v>0</v>
      </c>
      <c r="K12" s="17">
        <v>10</v>
      </c>
      <c r="L12" s="18">
        <v>0</v>
      </c>
      <c r="M12" s="17">
        <v>16</v>
      </c>
      <c r="N12" s="18">
        <v>1</v>
      </c>
      <c r="O12" s="17">
        <v>38</v>
      </c>
      <c r="P12" s="18">
        <v>0</v>
      </c>
      <c r="Q12" s="19">
        <v>124</v>
      </c>
      <c r="R12" s="20">
        <v>0</v>
      </c>
      <c r="S12" s="19">
        <v>39</v>
      </c>
      <c r="T12" s="20">
        <v>2</v>
      </c>
      <c r="U12" s="19">
        <v>23</v>
      </c>
      <c r="V12" s="20">
        <v>0</v>
      </c>
      <c r="W12" s="19">
        <v>4</v>
      </c>
      <c r="X12" s="20">
        <v>0</v>
      </c>
      <c r="Y12" s="19">
        <v>5</v>
      </c>
      <c r="Z12" s="20">
        <v>0</v>
      </c>
      <c r="AA12" s="19">
        <f t="shared" si="0"/>
        <v>260</v>
      </c>
      <c r="AB12" s="20">
        <f t="shared" si="0"/>
        <v>3</v>
      </c>
      <c r="AC12" s="30">
        <f>SUM(AA12)*100/AA30</f>
        <v>2.089864158829676</v>
      </c>
      <c r="AD12" s="30">
        <f t="shared" si="1"/>
        <v>1.1538461538461537</v>
      </c>
      <c r="AE12" s="31">
        <f t="shared" si="2"/>
        <v>46.448228982623</v>
      </c>
      <c r="AG12" s="5"/>
      <c r="AH12" s="5"/>
      <c r="AI12" s="5"/>
      <c r="AJ12" s="5"/>
      <c r="AK12" s="5"/>
      <c r="AL12" s="6"/>
      <c r="AM12" s="7"/>
      <c r="AN12" s="7"/>
    </row>
    <row r="13" spans="1:40" ht="13.5" customHeight="1">
      <c r="A13" s="28" t="s">
        <v>29</v>
      </c>
      <c r="B13" s="29">
        <v>1134563</v>
      </c>
      <c r="C13" s="17">
        <v>30</v>
      </c>
      <c r="D13" s="18">
        <v>0</v>
      </c>
      <c r="E13" s="17">
        <v>19</v>
      </c>
      <c r="F13" s="18">
        <v>1</v>
      </c>
      <c r="G13" s="17">
        <v>32</v>
      </c>
      <c r="H13" s="18">
        <v>0</v>
      </c>
      <c r="I13" s="17">
        <v>51</v>
      </c>
      <c r="J13" s="18">
        <v>0</v>
      </c>
      <c r="K13" s="17">
        <v>171</v>
      </c>
      <c r="L13" s="18">
        <v>1</v>
      </c>
      <c r="M13" s="17">
        <v>274</v>
      </c>
      <c r="N13" s="18">
        <v>2</v>
      </c>
      <c r="O13" s="17">
        <v>365</v>
      </c>
      <c r="P13" s="18">
        <v>3</v>
      </c>
      <c r="Q13" s="19">
        <v>266</v>
      </c>
      <c r="R13" s="20">
        <v>2</v>
      </c>
      <c r="S13" s="19">
        <v>273</v>
      </c>
      <c r="T13" s="20">
        <v>2</v>
      </c>
      <c r="U13" s="19">
        <v>220</v>
      </c>
      <c r="V13" s="20">
        <v>0</v>
      </c>
      <c r="W13" s="19">
        <v>100</v>
      </c>
      <c r="X13" s="20">
        <v>1</v>
      </c>
      <c r="Y13" s="19">
        <v>66</v>
      </c>
      <c r="Z13" s="20">
        <v>1</v>
      </c>
      <c r="AA13" s="19">
        <f t="shared" si="0"/>
        <v>1867</v>
      </c>
      <c r="AB13" s="20">
        <f t="shared" si="0"/>
        <v>13</v>
      </c>
      <c r="AC13" s="30">
        <f>SUM(AA13)*100/AA30</f>
        <v>15.006832248211559</v>
      </c>
      <c r="AD13" s="30">
        <f t="shared" si="1"/>
        <v>0.69630423138725228</v>
      </c>
      <c r="AE13" s="31">
        <f t="shared" si="2"/>
        <v>164.55675004384949</v>
      </c>
      <c r="AG13" s="5"/>
      <c r="AH13" s="5"/>
      <c r="AI13" s="5"/>
      <c r="AJ13" s="5"/>
      <c r="AK13" s="5"/>
      <c r="AL13" s="6"/>
      <c r="AM13" s="7"/>
      <c r="AN13" s="7"/>
    </row>
    <row r="14" spans="1:40" ht="13.5" customHeight="1">
      <c r="A14" s="28" t="s">
        <v>30</v>
      </c>
      <c r="B14" s="29">
        <v>123512</v>
      </c>
      <c r="C14" s="17">
        <v>0</v>
      </c>
      <c r="D14" s="18">
        <v>0</v>
      </c>
      <c r="E14" s="17">
        <v>0</v>
      </c>
      <c r="F14" s="18">
        <v>0</v>
      </c>
      <c r="G14" s="17">
        <v>5</v>
      </c>
      <c r="H14" s="18">
        <v>0</v>
      </c>
      <c r="I14" s="17">
        <v>4</v>
      </c>
      <c r="J14" s="18">
        <v>0</v>
      </c>
      <c r="K14" s="17">
        <v>6</v>
      </c>
      <c r="L14" s="18">
        <v>0</v>
      </c>
      <c r="M14" s="17">
        <v>4</v>
      </c>
      <c r="N14" s="18">
        <v>0</v>
      </c>
      <c r="O14" s="17">
        <v>7</v>
      </c>
      <c r="P14" s="18">
        <v>0</v>
      </c>
      <c r="Q14" s="19">
        <v>1</v>
      </c>
      <c r="R14" s="20">
        <v>0</v>
      </c>
      <c r="S14" s="19">
        <v>2</v>
      </c>
      <c r="T14" s="20">
        <v>0</v>
      </c>
      <c r="U14" s="19">
        <v>0</v>
      </c>
      <c r="V14" s="20">
        <v>0</v>
      </c>
      <c r="W14" s="19">
        <v>2</v>
      </c>
      <c r="X14" s="20">
        <v>0</v>
      </c>
      <c r="Y14" s="19">
        <v>2</v>
      </c>
      <c r="Z14" s="20">
        <v>0</v>
      </c>
      <c r="AA14" s="19">
        <f t="shared" si="0"/>
        <v>33</v>
      </c>
      <c r="AB14" s="20">
        <f t="shared" si="0"/>
        <v>0</v>
      </c>
      <c r="AC14" s="30">
        <f>SUM(AA14)*100/AA30</f>
        <v>0.26525198938992045</v>
      </c>
      <c r="AD14" s="30">
        <f t="shared" si="1"/>
        <v>0</v>
      </c>
      <c r="AE14" s="31">
        <f t="shared" si="2"/>
        <v>26.718051687285445</v>
      </c>
      <c r="AG14" s="5"/>
      <c r="AH14" s="5"/>
      <c r="AI14" s="5"/>
      <c r="AJ14" s="5"/>
      <c r="AK14" s="5"/>
      <c r="AL14" s="6"/>
      <c r="AM14" s="7"/>
      <c r="AN14" s="7"/>
    </row>
    <row r="15" spans="1:40" ht="13.5" customHeight="1">
      <c r="A15" s="28" t="s">
        <v>31</v>
      </c>
      <c r="B15" s="29">
        <v>270426</v>
      </c>
      <c r="C15" s="17">
        <v>0</v>
      </c>
      <c r="D15" s="18">
        <v>0</v>
      </c>
      <c r="E15" s="17">
        <v>0</v>
      </c>
      <c r="F15" s="18">
        <v>0</v>
      </c>
      <c r="G15" s="17">
        <v>0</v>
      </c>
      <c r="H15" s="18">
        <v>0</v>
      </c>
      <c r="I15" s="17">
        <v>1</v>
      </c>
      <c r="J15" s="18">
        <v>0</v>
      </c>
      <c r="K15" s="17">
        <v>78</v>
      </c>
      <c r="L15" s="18">
        <v>1</v>
      </c>
      <c r="M15" s="17">
        <v>65</v>
      </c>
      <c r="N15" s="18">
        <v>0</v>
      </c>
      <c r="O15" s="17">
        <v>73</v>
      </c>
      <c r="P15" s="18">
        <v>0</v>
      </c>
      <c r="Q15" s="19">
        <v>7</v>
      </c>
      <c r="R15" s="20">
        <v>0</v>
      </c>
      <c r="S15" s="19">
        <v>9</v>
      </c>
      <c r="T15" s="20">
        <v>0</v>
      </c>
      <c r="U15" s="19">
        <v>6</v>
      </c>
      <c r="V15" s="20">
        <v>1</v>
      </c>
      <c r="W15" s="19">
        <v>0</v>
      </c>
      <c r="X15" s="20">
        <v>0</v>
      </c>
      <c r="Y15" s="19">
        <v>3</v>
      </c>
      <c r="Z15" s="20">
        <v>1</v>
      </c>
      <c r="AA15" s="19">
        <f t="shared" si="0"/>
        <v>242</v>
      </c>
      <c r="AB15" s="20">
        <f t="shared" si="0"/>
        <v>3</v>
      </c>
      <c r="AC15" s="30">
        <f>SUM(AA15)*100/AA30</f>
        <v>1.945181255526083</v>
      </c>
      <c r="AD15" s="30">
        <f t="shared" si="1"/>
        <v>1.2396694214876034</v>
      </c>
      <c r="AE15" s="31">
        <f t="shared" si="2"/>
        <v>89.488436762737308</v>
      </c>
      <c r="AG15" s="5"/>
      <c r="AH15" s="5"/>
      <c r="AI15" s="5"/>
      <c r="AJ15" s="5"/>
      <c r="AK15" s="5"/>
      <c r="AL15" s="6"/>
      <c r="AM15" s="7"/>
      <c r="AN15" s="7"/>
    </row>
    <row r="16" spans="1:40" ht="13.5" customHeight="1">
      <c r="A16" s="28" t="s">
        <v>32</v>
      </c>
      <c r="B16" s="29">
        <v>39714</v>
      </c>
      <c r="C16" s="17">
        <v>0</v>
      </c>
      <c r="D16" s="18">
        <v>0</v>
      </c>
      <c r="E16" s="17">
        <v>0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7">
        <v>2</v>
      </c>
      <c r="L16" s="18">
        <v>0</v>
      </c>
      <c r="M16" s="17">
        <v>0</v>
      </c>
      <c r="N16" s="18">
        <v>0</v>
      </c>
      <c r="O16" s="17">
        <v>0</v>
      </c>
      <c r="P16" s="18">
        <v>0</v>
      </c>
      <c r="Q16" s="19">
        <v>0</v>
      </c>
      <c r="R16" s="20">
        <v>0</v>
      </c>
      <c r="S16" s="19">
        <v>0</v>
      </c>
      <c r="T16" s="20">
        <v>0</v>
      </c>
      <c r="U16" s="19">
        <v>0</v>
      </c>
      <c r="V16" s="20">
        <v>0</v>
      </c>
      <c r="W16" s="19">
        <v>0</v>
      </c>
      <c r="X16" s="20">
        <v>0</v>
      </c>
      <c r="Y16" s="19">
        <v>1</v>
      </c>
      <c r="Z16" s="20">
        <v>0</v>
      </c>
      <c r="AA16" s="19">
        <f t="shared" si="0"/>
        <v>3</v>
      </c>
      <c r="AB16" s="20">
        <f t="shared" si="0"/>
        <v>0</v>
      </c>
      <c r="AC16" s="30">
        <f>SUM(AA16)*100/AA30</f>
        <v>2.4113817217265493E-2</v>
      </c>
      <c r="AD16" s="30">
        <f t="shared" si="1"/>
        <v>0</v>
      </c>
      <c r="AE16" s="31">
        <f t="shared" si="2"/>
        <v>7.5540111799365466</v>
      </c>
      <c r="AG16" s="5"/>
      <c r="AH16" s="5"/>
      <c r="AI16" s="5"/>
      <c r="AJ16" s="5"/>
      <c r="AK16" s="5"/>
      <c r="AL16" s="6"/>
      <c r="AM16" s="7"/>
      <c r="AN16" s="7"/>
    </row>
    <row r="17" spans="1:40" ht="13.5" customHeight="1">
      <c r="A17" s="28" t="s">
        <v>33</v>
      </c>
      <c r="B17" s="29">
        <v>1009226</v>
      </c>
      <c r="C17" s="17">
        <v>44</v>
      </c>
      <c r="D17" s="18">
        <v>0</v>
      </c>
      <c r="E17" s="17">
        <v>46</v>
      </c>
      <c r="F17" s="18">
        <v>1</v>
      </c>
      <c r="G17" s="17">
        <v>44</v>
      </c>
      <c r="H17" s="18">
        <v>0</v>
      </c>
      <c r="I17" s="17">
        <v>84</v>
      </c>
      <c r="J17" s="18">
        <v>3</v>
      </c>
      <c r="K17" s="17">
        <v>63</v>
      </c>
      <c r="L17" s="18">
        <v>0</v>
      </c>
      <c r="M17" s="17">
        <v>175</v>
      </c>
      <c r="N17" s="18">
        <v>1</v>
      </c>
      <c r="O17" s="17">
        <v>267</v>
      </c>
      <c r="P17" s="18">
        <v>3</v>
      </c>
      <c r="Q17" s="19">
        <v>162</v>
      </c>
      <c r="R17" s="20">
        <v>1</v>
      </c>
      <c r="S17" s="19">
        <v>264</v>
      </c>
      <c r="T17" s="20">
        <v>3</v>
      </c>
      <c r="U17" s="19">
        <v>327</v>
      </c>
      <c r="V17" s="20">
        <v>1</v>
      </c>
      <c r="W17" s="19">
        <v>203</v>
      </c>
      <c r="X17" s="20">
        <v>5</v>
      </c>
      <c r="Y17" s="19">
        <v>249</v>
      </c>
      <c r="Z17" s="20">
        <v>5</v>
      </c>
      <c r="AA17" s="19">
        <f t="shared" si="0"/>
        <v>1928</v>
      </c>
      <c r="AB17" s="20">
        <f t="shared" si="0"/>
        <v>23</v>
      </c>
      <c r="AC17" s="30">
        <f>SUM(AA17)*100/AA30</f>
        <v>15.497146531629291</v>
      </c>
      <c r="AD17" s="30">
        <f t="shared" si="1"/>
        <v>1.1929460580912863</v>
      </c>
      <c r="AE17" s="31">
        <f t="shared" si="2"/>
        <v>191.03748813447137</v>
      </c>
      <c r="AG17" s="5"/>
      <c r="AH17" s="5"/>
      <c r="AI17" s="5"/>
      <c r="AJ17" s="5"/>
      <c r="AK17" s="5"/>
      <c r="AL17" s="6"/>
      <c r="AM17" s="7"/>
      <c r="AN17" s="7"/>
    </row>
    <row r="18" spans="1:40" ht="13.5" customHeight="1">
      <c r="A18" s="28" t="s">
        <v>34</v>
      </c>
      <c r="B18" s="29">
        <v>127919</v>
      </c>
      <c r="C18" s="17">
        <v>0</v>
      </c>
      <c r="D18" s="18">
        <v>0</v>
      </c>
      <c r="E18" s="17">
        <v>0</v>
      </c>
      <c r="F18" s="18">
        <v>0</v>
      </c>
      <c r="G18" s="17">
        <v>0</v>
      </c>
      <c r="H18" s="18">
        <v>0</v>
      </c>
      <c r="I18" s="17">
        <v>0</v>
      </c>
      <c r="J18" s="18">
        <v>0</v>
      </c>
      <c r="K18" s="17">
        <v>3</v>
      </c>
      <c r="L18" s="18">
        <v>0</v>
      </c>
      <c r="M18" s="17">
        <v>28</v>
      </c>
      <c r="N18" s="18">
        <v>0</v>
      </c>
      <c r="O18" s="17">
        <v>43</v>
      </c>
      <c r="P18" s="18">
        <v>0</v>
      </c>
      <c r="Q18" s="19">
        <v>4</v>
      </c>
      <c r="R18" s="20">
        <v>0</v>
      </c>
      <c r="S18" s="19">
        <v>0</v>
      </c>
      <c r="T18" s="20">
        <v>0</v>
      </c>
      <c r="U18" s="19">
        <v>0</v>
      </c>
      <c r="V18" s="20">
        <v>0</v>
      </c>
      <c r="W18" s="19">
        <v>2</v>
      </c>
      <c r="X18" s="20">
        <v>0</v>
      </c>
      <c r="Y18" s="19">
        <v>0</v>
      </c>
      <c r="Z18" s="20">
        <v>0</v>
      </c>
      <c r="AA18" s="19">
        <f t="shared" si="0"/>
        <v>80</v>
      </c>
      <c r="AB18" s="20">
        <f t="shared" si="0"/>
        <v>0</v>
      </c>
      <c r="AC18" s="30">
        <f>SUM(AA18)*100/AA30</f>
        <v>0.64303512579374644</v>
      </c>
      <c r="AD18" s="30">
        <f t="shared" si="1"/>
        <v>0</v>
      </c>
      <c r="AE18" s="31">
        <f t="shared" si="2"/>
        <v>62.539575825326963</v>
      </c>
      <c r="AG18" s="5"/>
      <c r="AH18" s="5"/>
      <c r="AI18" s="5"/>
      <c r="AJ18" s="5"/>
      <c r="AK18" s="5"/>
      <c r="AL18" s="6"/>
      <c r="AM18" s="7"/>
      <c r="AN18" s="7"/>
    </row>
    <row r="19" spans="1:40" ht="13.5" customHeight="1">
      <c r="A19" s="28" t="s">
        <v>35</v>
      </c>
      <c r="B19" s="29">
        <v>1042859</v>
      </c>
      <c r="C19" s="17">
        <v>2</v>
      </c>
      <c r="D19" s="18">
        <v>0</v>
      </c>
      <c r="E19" s="17">
        <v>4</v>
      </c>
      <c r="F19" s="18">
        <v>0</v>
      </c>
      <c r="G19" s="17">
        <v>4</v>
      </c>
      <c r="H19" s="18">
        <v>0</v>
      </c>
      <c r="I19" s="17">
        <v>5</v>
      </c>
      <c r="J19" s="18">
        <v>1</v>
      </c>
      <c r="K19" s="17">
        <v>18</v>
      </c>
      <c r="L19" s="18">
        <v>0</v>
      </c>
      <c r="M19" s="17">
        <v>34</v>
      </c>
      <c r="N19" s="18">
        <v>0</v>
      </c>
      <c r="O19" s="17">
        <v>84</v>
      </c>
      <c r="P19" s="18">
        <v>1</v>
      </c>
      <c r="Q19" s="19">
        <v>71</v>
      </c>
      <c r="R19" s="20">
        <v>0</v>
      </c>
      <c r="S19" s="19">
        <v>77</v>
      </c>
      <c r="T19" s="20">
        <v>4</v>
      </c>
      <c r="U19" s="19">
        <v>60</v>
      </c>
      <c r="V19" s="20">
        <v>2</v>
      </c>
      <c r="W19" s="19">
        <v>24</v>
      </c>
      <c r="X19" s="20">
        <v>0</v>
      </c>
      <c r="Y19" s="19">
        <v>10</v>
      </c>
      <c r="Z19" s="20">
        <v>1</v>
      </c>
      <c r="AA19" s="19">
        <f t="shared" si="0"/>
        <v>393</v>
      </c>
      <c r="AB19" s="20">
        <f t="shared" si="0"/>
        <v>9</v>
      </c>
      <c r="AC19" s="30">
        <f>SUM(AA19)*100/AA30</f>
        <v>3.1589100554617797</v>
      </c>
      <c r="AD19" s="30">
        <f t="shared" si="1"/>
        <v>2.2900763358778624</v>
      </c>
      <c r="AE19" s="31">
        <f t="shared" si="2"/>
        <v>37.684864396816828</v>
      </c>
      <c r="AG19" s="5"/>
      <c r="AH19" s="5"/>
      <c r="AI19" s="5"/>
      <c r="AJ19" s="5"/>
      <c r="AK19" s="5"/>
      <c r="AL19" s="6"/>
      <c r="AM19" s="7"/>
      <c r="AN19" s="7"/>
    </row>
    <row r="20" spans="1:40" ht="13.5" customHeight="1">
      <c r="A20" s="28" t="s">
        <v>36</v>
      </c>
      <c r="B20" s="29">
        <v>365584</v>
      </c>
      <c r="C20" s="17">
        <v>0</v>
      </c>
      <c r="D20" s="18">
        <v>0</v>
      </c>
      <c r="E20" s="17">
        <v>0</v>
      </c>
      <c r="F20" s="18">
        <v>0</v>
      </c>
      <c r="G20" s="17">
        <v>0</v>
      </c>
      <c r="H20" s="18">
        <v>0</v>
      </c>
      <c r="I20" s="17">
        <v>0</v>
      </c>
      <c r="J20" s="18">
        <v>0</v>
      </c>
      <c r="K20" s="17">
        <v>0</v>
      </c>
      <c r="L20" s="18">
        <v>0</v>
      </c>
      <c r="M20" s="17">
        <v>5</v>
      </c>
      <c r="N20" s="18">
        <v>0</v>
      </c>
      <c r="O20" s="17">
        <v>3</v>
      </c>
      <c r="P20" s="18">
        <v>0</v>
      </c>
      <c r="Q20" s="19">
        <v>9</v>
      </c>
      <c r="R20" s="20">
        <v>0</v>
      </c>
      <c r="S20" s="19">
        <v>9</v>
      </c>
      <c r="T20" s="20">
        <v>2</v>
      </c>
      <c r="U20" s="19">
        <v>0</v>
      </c>
      <c r="V20" s="20">
        <v>0</v>
      </c>
      <c r="W20" s="19">
        <v>3</v>
      </c>
      <c r="X20" s="20">
        <v>0</v>
      </c>
      <c r="Y20" s="19">
        <v>1</v>
      </c>
      <c r="Z20" s="20">
        <v>0</v>
      </c>
      <c r="AA20" s="19">
        <f t="shared" si="0"/>
        <v>30</v>
      </c>
      <c r="AB20" s="20">
        <f t="shared" si="0"/>
        <v>2</v>
      </c>
      <c r="AC20" s="30">
        <f>SUM(AA20)*100/AA30</f>
        <v>0.24113817217265493</v>
      </c>
      <c r="AD20" s="30">
        <f t="shared" si="1"/>
        <v>6.666666666666667</v>
      </c>
      <c r="AE20" s="31">
        <f t="shared" si="2"/>
        <v>8.2060484047441893</v>
      </c>
      <c r="AG20" s="5"/>
      <c r="AH20" s="5"/>
      <c r="AI20" s="5"/>
      <c r="AJ20" s="5"/>
      <c r="AK20" s="5"/>
      <c r="AL20" s="6"/>
      <c r="AM20" s="7"/>
      <c r="AN20" s="7"/>
    </row>
    <row r="21" spans="1:40" ht="13.5" customHeight="1">
      <c r="A21" s="28" t="s">
        <v>37</v>
      </c>
      <c r="B21" s="29">
        <v>106406</v>
      </c>
      <c r="C21" s="17">
        <v>0</v>
      </c>
      <c r="D21" s="18">
        <v>0</v>
      </c>
      <c r="E21" s="17">
        <v>0</v>
      </c>
      <c r="F21" s="18">
        <v>0</v>
      </c>
      <c r="G21" s="17">
        <v>0</v>
      </c>
      <c r="H21" s="18">
        <v>0</v>
      </c>
      <c r="I21" s="17">
        <v>0</v>
      </c>
      <c r="J21" s="18">
        <v>0</v>
      </c>
      <c r="K21" s="17">
        <v>0</v>
      </c>
      <c r="L21" s="18">
        <v>0</v>
      </c>
      <c r="M21" s="17">
        <v>0</v>
      </c>
      <c r="N21" s="18">
        <v>0</v>
      </c>
      <c r="O21" s="17">
        <v>0</v>
      </c>
      <c r="P21" s="18">
        <v>0</v>
      </c>
      <c r="Q21" s="19">
        <v>0</v>
      </c>
      <c r="R21" s="20">
        <v>0</v>
      </c>
      <c r="S21" s="19">
        <v>0</v>
      </c>
      <c r="T21" s="20">
        <v>0</v>
      </c>
      <c r="U21" s="19">
        <v>0</v>
      </c>
      <c r="V21" s="20">
        <v>0</v>
      </c>
      <c r="W21" s="19">
        <v>0</v>
      </c>
      <c r="X21" s="20">
        <v>0</v>
      </c>
      <c r="Y21" s="19">
        <v>0</v>
      </c>
      <c r="Z21" s="20">
        <v>0</v>
      </c>
      <c r="AA21" s="19">
        <f t="shared" si="0"/>
        <v>0</v>
      </c>
      <c r="AB21" s="20">
        <f t="shared" si="0"/>
        <v>0</v>
      </c>
      <c r="AC21" s="30">
        <f>SUM(AA21)*100/AA30</f>
        <v>0</v>
      </c>
      <c r="AD21" s="30" t="e">
        <f t="shared" si="1"/>
        <v>#DIV/0!</v>
      </c>
      <c r="AE21" s="31">
        <f t="shared" si="2"/>
        <v>0</v>
      </c>
      <c r="AG21" s="5"/>
      <c r="AH21" s="5"/>
      <c r="AI21" s="5"/>
      <c r="AJ21" s="5"/>
      <c r="AK21" s="5"/>
      <c r="AL21" s="6"/>
      <c r="AM21" s="7"/>
      <c r="AN21" s="7"/>
    </row>
    <row r="22" spans="1:40" ht="13.5" customHeight="1">
      <c r="A22" s="28" t="s">
        <v>38</v>
      </c>
      <c r="B22" s="29">
        <v>724274</v>
      </c>
      <c r="C22" s="17">
        <v>0</v>
      </c>
      <c r="D22" s="18">
        <v>0</v>
      </c>
      <c r="E22" s="17">
        <v>0</v>
      </c>
      <c r="F22" s="18">
        <v>0</v>
      </c>
      <c r="G22" s="17">
        <v>45</v>
      </c>
      <c r="H22" s="18">
        <v>3</v>
      </c>
      <c r="I22" s="17">
        <v>21</v>
      </c>
      <c r="J22" s="18">
        <v>1</v>
      </c>
      <c r="K22" s="17">
        <v>123</v>
      </c>
      <c r="L22" s="18">
        <v>3</v>
      </c>
      <c r="M22" s="17">
        <v>189</v>
      </c>
      <c r="N22" s="18">
        <v>0</v>
      </c>
      <c r="O22" s="17">
        <v>410</v>
      </c>
      <c r="P22" s="18">
        <v>1</v>
      </c>
      <c r="Q22" s="19">
        <v>369</v>
      </c>
      <c r="R22" s="20">
        <v>3</v>
      </c>
      <c r="S22" s="19">
        <v>108</v>
      </c>
      <c r="T22" s="20">
        <v>0</v>
      </c>
      <c r="U22" s="19">
        <v>191</v>
      </c>
      <c r="V22" s="20">
        <v>1</v>
      </c>
      <c r="W22" s="19">
        <v>80</v>
      </c>
      <c r="X22" s="20">
        <v>0</v>
      </c>
      <c r="Y22" s="19">
        <v>56</v>
      </c>
      <c r="Z22" s="20">
        <v>0</v>
      </c>
      <c r="AA22" s="19">
        <f t="shared" si="0"/>
        <v>1592</v>
      </c>
      <c r="AB22" s="20">
        <f t="shared" si="0"/>
        <v>12</v>
      </c>
      <c r="AC22" s="30">
        <f>SUM(AA22)*100/AA30</f>
        <v>12.796399003295555</v>
      </c>
      <c r="AD22" s="30">
        <f t="shared" si="1"/>
        <v>0.75376884422110557</v>
      </c>
      <c r="AE22" s="31">
        <f t="shared" si="2"/>
        <v>219.80631639407187</v>
      </c>
      <c r="AG22" s="5"/>
      <c r="AH22" s="5"/>
      <c r="AI22" s="5"/>
      <c r="AJ22" s="5"/>
      <c r="AK22" s="5"/>
      <c r="AL22" s="6"/>
      <c r="AM22" s="7"/>
      <c r="AN22" s="7"/>
    </row>
    <row r="23" spans="1:40" ht="13.5" customHeight="1">
      <c r="A23" s="28" t="s">
        <v>39</v>
      </c>
      <c r="B23" s="29">
        <v>153931</v>
      </c>
      <c r="C23" s="17">
        <v>4</v>
      </c>
      <c r="D23" s="18">
        <v>0</v>
      </c>
      <c r="E23" s="17">
        <v>3</v>
      </c>
      <c r="F23" s="18">
        <v>0</v>
      </c>
      <c r="G23" s="17">
        <v>0</v>
      </c>
      <c r="H23" s="18">
        <v>0</v>
      </c>
      <c r="I23" s="17">
        <v>1</v>
      </c>
      <c r="J23" s="18">
        <v>0</v>
      </c>
      <c r="K23" s="17">
        <v>10</v>
      </c>
      <c r="L23" s="18">
        <v>0</v>
      </c>
      <c r="M23" s="17">
        <v>8</v>
      </c>
      <c r="N23" s="18">
        <v>0</v>
      </c>
      <c r="O23" s="17">
        <v>12</v>
      </c>
      <c r="P23" s="18">
        <v>0</v>
      </c>
      <c r="Q23" s="19">
        <v>8</v>
      </c>
      <c r="R23" s="20">
        <v>0</v>
      </c>
      <c r="S23" s="19">
        <v>8</v>
      </c>
      <c r="T23" s="20">
        <v>0</v>
      </c>
      <c r="U23" s="19">
        <v>1</v>
      </c>
      <c r="V23" s="20">
        <v>0</v>
      </c>
      <c r="W23" s="19">
        <v>4</v>
      </c>
      <c r="X23" s="20">
        <v>0</v>
      </c>
      <c r="Y23" s="19">
        <v>0</v>
      </c>
      <c r="Z23" s="20">
        <v>0</v>
      </c>
      <c r="AA23" s="19">
        <f t="shared" si="0"/>
        <v>59</v>
      </c>
      <c r="AB23" s="20">
        <f t="shared" si="0"/>
        <v>0</v>
      </c>
      <c r="AC23" s="30">
        <f>SUM(AA23)*100/AA30</f>
        <v>0.47423840527288802</v>
      </c>
      <c r="AD23" s="30">
        <f t="shared" si="1"/>
        <v>0</v>
      </c>
      <c r="AE23" s="31">
        <f t="shared" si="2"/>
        <v>38.328861632809506</v>
      </c>
      <c r="AG23" s="5"/>
      <c r="AH23" s="5"/>
      <c r="AI23" s="5"/>
      <c r="AJ23" s="5"/>
      <c r="AK23" s="5"/>
      <c r="AL23" s="6"/>
      <c r="AM23" s="7"/>
      <c r="AN23" s="7"/>
    </row>
    <row r="24" spans="1:40" ht="13.5" customHeight="1">
      <c r="A24" s="28" t="s">
        <v>40</v>
      </c>
      <c r="B24" s="29">
        <v>91009</v>
      </c>
      <c r="C24" s="17">
        <v>0</v>
      </c>
      <c r="D24" s="18">
        <v>0</v>
      </c>
      <c r="E24" s="17">
        <v>3</v>
      </c>
      <c r="F24" s="18">
        <v>0</v>
      </c>
      <c r="G24" s="17">
        <v>0</v>
      </c>
      <c r="H24" s="18">
        <v>0</v>
      </c>
      <c r="I24" s="17">
        <v>24</v>
      </c>
      <c r="J24" s="18">
        <v>2</v>
      </c>
      <c r="K24" s="17">
        <v>49</v>
      </c>
      <c r="L24" s="18">
        <v>0</v>
      </c>
      <c r="M24" s="17">
        <v>95</v>
      </c>
      <c r="N24" s="18">
        <v>2</v>
      </c>
      <c r="O24" s="17">
        <v>64</v>
      </c>
      <c r="P24" s="18">
        <v>1</v>
      </c>
      <c r="Q24" s="19">
        <v>14</v>
      </c>
      <c r="R24" s="20">
        <v>0</v>
      </c>
      <c r="S24" s="19">
        <v>0</v>
      </c>
      <c r="T24" s="20">
        <v>0</v>
      </c>
      <c r="U24" s="19">
        <v>0</v>
      </c>
      <c r="V24" s="20">
        <v>0</v>
      </c>
      <c r="W24" s="19">
        <v>0</v>
      </c>
      <c r="X24" s="20">
        <v>0</v>
      </c>
      <c r="Y24" s="19">
        <v>0</v>
      </c>
      <c r="Z24" s="20">
        <v>0</v>
      </c>
      <c r="AA24" s="19">
        <f t="shared" si="0"/>
        <v>249</v>
      </c>
      <c r="AB24" s="20">
        <f t="shared" si="0"/>
        <v>5</v>
      </c>
      <c r="AC24" s="30">
        <f>SUM(AA24)*100/AA30</f>
        <v>2.0014468290330361</v>
      </c>
      <c r="AD24" s="30">
        <f t="shared" si="1"/>
        <v>2.0080321285140563</v>
      </c>
      <c r="AE24" s="31">
        <f t="shared" si="2"/>
        <v>273.59931435352547</v>
      </c>
      <c r="AG24" s="5"/>
      <c r="AH24" s="5"/>
      <c r="AI24" s="5"/>
      <c r="AJ24" s="5"/>
      <c r="AK24" s="5"/>
      <c r="AL24" s="6"/>
      <c r="AM24" s="7"/>
      <c r="AN24" s="7"/>
    </row>
    <row r="25" spans="1:40" ht="13.5" customHeight="1">
      <c r="A25" s="28" t="s">
        <v>41</v>
      </c>
      <c r="B25" s="29">
        <v>515919</v>
      </c>
      <c r="C25" s="17">
        <v>0</v>
      </c>
      <c r="D25" s="18">
        <v>0</v>
      </c>
      <c r="E25" s="17">
        <v>0</v>
      </c>
      <c r="F25" s="18">
        <v>0</v>
      </c>
      <c r="G25" s="17">
        <v>0</v>
      </c>
      <c r="H25" s="18">
        <v>0</v>
      </c>
      <c r="I25" s="17">
        <v>1</v>
      </c>
      <c r="J25" s="18">
        <v>0</v>
      </c>
      <c r="K25" s="17">
        <v>2</v>
      </c>
      <c r="L25" s="18">
        <v>1</v>
      </c>
      <c r="M25" s="17">
        <v>13</v>
      </c>
      <c r="N25" s="18">
        <v>0</v>
      </c>
      <c r="O25" s="17">
        <v>54</v>
      </c>
      <c r="P25" s="18">
        <v>0</v>
      </c>
      <c r="Q25" s="19">
        <v>28</v>
      </c>
      <c r="R25" s="20">
        <v>0</v>
      </c>
      <c r="S25" s="19">
        <v>5</v>
      </c>
      <c r="T25" s="20">
        <v>0</v>
      </c>
      <c r="U25" s="19">
        <v>2</v>
      </c>
      <c r="V25" s="20">
        <v>0</v>
      </c>
      <c r="W25" s="19">
        <v>0</v>
      </c>
      <c r="X25" s="20">
        <v>0</v>
      </c>
      <c r="Y25" s="19">
        <v>1</v>
      </c>
      <c r="Z25" s="20">
        <v>0</v>
      </c>
      <c r="AA25" s="19">
        <f t="shared" si="0"/>
        <v>106</v>
      </c>
      <c r="AB25" s="20">
        <f t="shared" si="0"/>
        <v>1</v>
      </c>
      <c r="AC25" s="30">
        <f>SUM(AA25)*100/AA30</f>
        <v>0.85202154167671407</v>
      </c>
      <c r="AD25" s="30">
        <f t="shared" si="1"/>
        <v>0.94339622641509435</v>
      </c>
      <c r="AE25" s="31">
        <f t="shared" si="2"/>
        <v>20.545860881262367</v>
      </c>
      <c r="AG25" s="5"/>
      <c r="AH25" s="5"/>
      <c r="AI25" s="5"/>
      <c r="AJ25" s="5"/>
      <c r="AK25" s="5"/>
      <c r="AL25" s="6"/>
      <c r="AM25" s="7"/>
      <c r="AN25" s="7"/>
    </row>
    <row r="26" spans="1:40" ht="13.5" customHeight="1">
      <c r="A26" s="28" t="s">
        <v>42</v>
      </c>
      <c r="B26" s="29">
        <v>836488</v>
      </c>
      <c r="C26" s="17">
        <v>6</v>
      </c>
      <c r="D26" s="18">
        <v>0</v>
      </c>
      <c r="E26" s="17">
        <v>6</v>
      </c>
      <c r="F26" s="18">
        <v>0</v>
      </c>
      <c r="G26" s="17">
        <v>14</v>
      </c>
      <c r="H26" s="18">
        <v>0</v>
      </c>
      <c r="I26" s="17">
        <v>14</v>
      </c>
      <c r="J26" s="18">
        <v>0</v>
      </c>
      <c r="K26" s="17">
        <v>70</v>
      </c>
      <c r="L26" s="18">
        <v>3</v>
      </c>
      <c r="M26" s="17">
        <v>188</v>
      </c>
      <c r="N26" s="18">
        <v>2</v>
      </c>
      <c r="O26" s="17">
        <v>225</v>
      </c>
      <c r="P26" s="18">
        <v>1</v>
      </c>
      <c r="Q26" s="19">
        <v>332</v>
      </c>
      <c r="R26" s="20">
        <v>3</v>
      </c>
      <c r="S26" s="19">
        <v>289</v>
      </c>
      <c r="T26" s="20">
        <v>1</v>
      </c>
      <c r="U26" s="19">
        <v>207</v>
      </c>
      <c r="V26" s="20">
        <v>3</v>
      </c>
      <c r="W26" s="19">
        <v>52</v>
      </c>
      <c r="X26" s="20">
        <v>0</v>
      </c>
      <c r="Y26" s="19">
        <v>32</v>
      </c>
      <c r="Z26" s="20">
        <v>0</v>
      </c>
      <c r="AA26" s="19">
        <f t="shared" si="0"/>
        <v>1435</v>
      </c>
      <c r="AB26" s="20">
        <f t="shared" si="0"/>
        <v>13</v>
      </c>
      <c r="AC26" s="30">
        <f>SUM(AA26)*100/AA30</f>
        <v>11.534442568925327</v>
      </c>
      <c r="AD26" s="30">
        <f t="shared" si="1"/>
        <v>0.90592334494773519</v>
      </c>
      <c r="AE26" s="31">
        <f t="shared" si="2"/>
        <v>171.55057813142568</v>
      </c>
      <c r="AG26" s="5"/>
      <c r="AH26" s="5"/>
      <c r="AI26" s="5"/>
      <c r="AJ26" s="5"/>
      <c r="AK26" s="5"/>
      <c r="AL26" s="32"/>
      <c r="AM26" s="33"/>
      <c r="AN26" s="7"/>
    </row>
    <row r="27" spans="1:40" ht="13.5" customHeight="1">
      <c r="A27" s="28" t="s">
        <v>43</v>
      </c>
      <c r="B27" s="29">
        <v>122966</v>
      </c>
      <c r="C27" s="17">
        <v>0</v>
      </c>
      <c r="D27" s="18">
        <v>0</v>
      </c>
      <c r="E27" s="17">
        <v>0</v>
      </c>
      <c r="F27" s="18">
        <v>0</v>
      </c>
      <c r="G27" s="17">
        <v>1</v>
      </c>
      <c r="H27" s="18">
        <v>0</v>
      </c>
      <c r="I27" s="17">
        <v>0</v>
      </c>
      <c r="J27" s="18">
        <v>0</v>
      </c>
      <c r="K27" s="17">
        <v>3</v>
      </c>
      <c r="L27" s="18">
        <v>0</v>
      </c>
      <c r="M27" s="17">
        <v>0</v>
      </c>
      <c r="N27" s="18">
        <v>0</v>
      </c>
      <c r="O27" s="17">
        <v>6</v>
      </c>
      <c r="P27" s="18">
        <v>0</v>
      </c>
      <c r="Q27" s="19">
        <v>7</v>
      </c>
      <c r="R27" s="20">
        <v>1</v>
      </c>
      <c r="S27" s="19">
        <v>8</v>
      </c>
      <c r="T27" s="20">
        <v>0</v>
      </c>
      <c r="U27" s="19">
        <v>5</v>
      </c>
      <c r="V27" s="20">
        <v>0</v>
      </c>
      <c r="W27" s="19">
        <v>8</v>
      </c>
      <c r="X27" s="20">
        <v>0</v>
      </c>
      <c r="Y27" s="19">
        <v>0</v>
      </c>
      <c r="Z27" s="20">
        <v>0</v>
      </c>
      <c r="AA27" s="19">
        <f t="shared" si="0"/>
        <v>38</v>
      </c>
      <c r="AB27" s="20">
        <f t="shared" si="0"/>
        <v>1</v>
      </c>
      <c r="AC27" s="30">
        <f>SUM(AC26)*100/AA30</f>
        <v>9.2713146603370516E-2</v>
      </c>
      <c r="AD27" s="30">
        <f t="shared" si="1"/>
        <v>2.6315789473684212</v>
      </c>
      <c r="AE27" s="31">
        <f t="shared" si="2"/>
        <v>30.902851194639169</v>
      </c>
      <c r="AG27" s="5"/>
      <c r="AH27" s="5"/>
      <c r="AI27" s="5"/>
      <c r="AJ27" s="6"/>
      <c r="AK27" s="7"/>
      <c r="AL27" s="6"/>
      <c r="AM27" s="7"/>
      <c r="AN27" s="7"/>
    </row>
    <row r="28" spans="1:40" ht="13.5" customHeight="1">
      <c r="A28" s="28" t="s">
        <v>44</v>
      </c>
      <c r="B28" s="29">
        <v>41423</v>
      </c>
      <c r="C28" s="17">
        <v>0</v>
      </c>
      <c r="D28" s="18">
        <v>0</v>
      </c>
      <c r="E28" s="17">
        <v>2</v>
      </c>
      <c r="F28" s="18">
        <v>0</v>
      </c>
      <c r="G28" s="17">
        <v>0</v>
      </c>
      <c r="H28" s="18">
        <v>0</v>
      </c>
      <c r="I28" s="17">
        <v>0</v>
      </c>
      <c r="J28" s="18">
        <v>0</v>
      </c>
      <c r="K28" s="17">
        <v>0</v>
      </c>
      <c r="L28" s="18">
        <v>0</v>
      </c>
      <c r="M28" s="17">
        <v>17</v>
      </c>
      <c r="N28" s="18">
        <v>0</v>
      </c>
      <c r="O28" s="17">
        <v>20</v>
      </c>
      <c r="P28" s="18">
        <v>0</v>
      </c>
      <c r="Q28" s="19">
        <v>3</v>
      </c>
      <c r="R28" s="20">
        <v>0</v>
      </c>
      <c r="S28" s="19">
        <v>0</v>
      </c>
      <c r="T28" s="20">
        <v>0</v>
      </c>
      <c r="U28" s="19">
        <v>9</v>
      </c>
      <c r="V28" s="20">
        <v>0</v>
      </c>
      <c r="W28" s="19">
        <v>5</v>
      </c>
      <c r="X28" s="20">
        <v>0</v>
      </c>
      <c r="Y28" s="19">
        <v>2</v>
      </c>
      <c r="Z28" s="20">
        <v>0</v>
      </c>
      <c r="AA28" s="19">
        <f t="shared" si="0"/>
        <v>58</v>
      </c>
      <c r="AB28" s="20">
        <f t="shared" si="0"/>
        <v>0</v>
      </c>
      <c r="AC28" s="30">
        <f>SUM(AA28)*100/AA30</f>
        <v>0.46620046620046618</v>
      </c>
      <c r="AD28" s="30">
        <f t="shared" si="1"/>
        <v>0</v>
      </c>
      <c r="AE28" s="31">
        <f t="shared" si="2"/>
        <v>140.01883011853317</v>
      </c>
      <c r="AG28" s="5"/>
      <c r="AH28" s="5"/>
      <c r="AI28" s="5"/>
      <c r="AJ28" s="6"/>
      <c r="AK28" s="7"/>
      <c r="AL28" s="6"/>
      <c r="AM28" s="7"/>
      <c r="AN28" s="7"/>
    </row>
    <row r="29" spans="1:40" ht="13.5" customHeight="1">
      <c r="A29" s="34" t="s">
        <v>45</v>
      </c>
      <c r="B29" s="35">
        <v>36162</v>
      </c>
      <c r="C29" s="37">
        <v>0</v>
      </c>
      <c r="D29" s="36">
        <v>0</v>
      </c>
      <c r="E29" s="37">
        <v>0</v>
      </c>
      <c r="F29" s="36">
        <v>0</v>
      </c>
      <c r="G29" s="37">
        <v>0</v>
      </c>
      <c r="H29" s="36">
        <v>0</v>
      </c>
      <c r="I29" s="37">
        <v>0</v>
      </c>
      <c r="J29" s="36">
        <v>0</v>
      </c>
      <c r="K29" s="37">
        <v>0</v>
      </c>
      <c r="L29" s="18">
        <v>0</v>
      </c>
      <c r="M29" s="37">
        <v>0</v>
      </c>
      <c r="N29" s="36">
        <v>0</v>
      </c>
      <c r="O29" s="37">
        <v>0</v>
      </c>
      <c r="P29" s="36">
        <v>0</v>
      </c>
      <c r="Q29" s="38"/>
      <c r="R29" s="39"/>
      <c r="S29" s="38">
        <v>0</v>
      </c>
      <c r="T29" s="39">
        <v>0</v>
      </c>
      <c r="U29" s="38">
        <v>0</v>
      </c>
      <c r="V29" s="39">
        <v>0</v>
      </c>
      <c r="W29" s="38">
        <v>0</v>
      </c>
      <c r="X29" s="39">
        <v>0</v>
      </c>
      <c r="Y29" s="38">
        <v>0</v>
      </c>
      <c r="Z29" s="39">
        <v>0</v>
      </c>
      <c r="AA29" s="19">
        <f t="shared" si="0"/>
        <v>0</v>
      </c>
      <c r="AB29" s="20">
        <f t="shared" si="0"/>
        <v>0</v>
      </c>
      <c r="AC29" s="40">
        <f>SUM(AA29)*100/AA30</f>
        <v>0</v>
      </c>
      <c r="AD29" s="40" t="e">
        <f t="shared" si="1"/>
        <v>#DIV/0!</v>
      </c>
      <c r="AE29" s="41">
        <f t="shared" si="2"/>
        <v>0</v>
      </c>
      <c r="AG29" s="5"/>
      <c r="AH29" s="5"/>
      <c r="AI29" s="5"/>
      <c r="AJ29" s="6"/>
      <c r="AK29" s="7"/>
      <c r="AL29" s="6"/>
      <c r="AM29" s="7"/>
      <c r="AN29" s="7"/>
    </row>
    <row r="30" spans="1:40" ht="13.5" customHeight="1">
      <c r="A30" s="43" t="s">
        <v>16</v>
      </c>
      <c r="B30" s="44">
        <f t="shared" ref="B30:AB30" si="3">SUM(B6:B29)</f>
        <v>12181251</v>
      </c>
      <c r="C30" s="44">
        <f t="shared" si="3"/>
        <v>103</v>
      </c>
      <c r="D30" s="45">
        <f t="shared" si="3"/>
        <v>0</v>
      </c>
      <c r="E30" s="44">
        <f t="shared" si="3"/>
        <v>109</v>
      </c>
      <c r="F30" s="45">
        <f t="shared" si="3"/>
        <v>2</v>
      </c>
      <c r="G30" s="44">
        <f t="shared" si="3"/>
        <v>257</v>
      </c>
      <c r="H30" s="45">
        <f t="shared" si="3"/>
        <v>6</v>
      </c>
      <c r="I30" s="44">
        <f t="shared" si="3"/>
        <v>277</v>
      </c>
      <c r="J30" s="45">
        <f t="shared" si="3"/>
        <v>8</v>
      </c>
      <c r="K30" s="44">
        <f t="shared" si="3"/>
        <v>928</v>
      </c>
      <c r="L30" s="45">
        <f t="shared" si="3"/>
        <v>21</v>
      </c>
      <c r="M30" s="44">
        <f t="shared" si="3"/>
        <v>1669</v>
      </c>
      <c r="N30" s="45">
        <f t="shared" si="3"/>
        <v>14</v>
      </c>
      <c r="O30" s="44">
        <f t="shared" si="3"/>
        <v>2546</v>
      </c>
      <c r="P30" s="45">
        <f t="shared" si="3"/>
        <v>19</v>
      </c>
      <c r="Q30" s="44">
        <f t="shared" si="3"/>
        <v>2177</v>
      </c>
      <c r="R30" s="45">
        <f t="shared" si="3"/>
        <v>21</v>
      </c>
      <c r="S30" s="44">
        <f t="shared" si="3"/>
        <v>1724</v>
      </c>
      <c r="T30" s="45">
        <f t="shared" si="3"/>
        <v>25</v>
      </c>
      <c r="U30" s="44">
        <f t="shared" si="3"/>
        <v>1458</v>
      </c>
      <c r="V30" s="45">
        <f t="shared" si="3"/>
        <v>16</v>
      </c>
      <c r="W30" s="44">
        <f t="shared" si="3"/>
        <v>656</v>
      </c>
      <c r="X30" s="45">
        <f t="shared" si="3"/>
        <v>10</v>
      </c>
      <c r="Y30" s="44">
        <f t="shared" si="3"/>
        <v>537</v>
      </c>
      <c r="Z30" s="45">
        <f t="shared" si="3"/>
        <v>11</v>
      </c>
      <c r="AA30" s="46">
        <f t="shared" si="3"/>
        <v>12441</v>
      </c>
      <c r="AB30" s="47">
        <f t="shared" si="3"/>
        <v>153</v>
      </c>
      <c r="AC30" s="48"/>
      <c r="AD30" s="455">
        <f t="shared" si="1"/>
        <v>1.2298046780805401</v>
      </c>
      <c r="AE30" s="50">
        <f t="shared" si="2"/>
        <v>102.13236719282773</v>
      </c>
      <c r="AG30" s="5"/>
      <c r="AH30" s="5"/>
      <c r="AI30" s="5"/>
      <c r="AJ30" s="32"/>
      <c r="AK30" s="33"/>
      <c r="AL30" s="6"/>
      <c r="AM30" s="7"/>
      <c r="AN30" s="33"/>
    </row>
    <row r="31" spans="1:40" ht="16">
      <c r="A31" s="52" t="s">
        <v>46</v>
      </c>
      <c r="D31" s="53"/>
      <c r="E31" s="54"/>
      <c r="F31" s="54"/>
      <c r="G31" s="55"/>
      <c r="H31" s="54"/>
      <c r="I31" s="54"/>
      <c r="J31" s="54"/>
      <c r="K31" s="54"/>
      <c r="L31" s="55" t="s">
        <v>47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AG31" s="5"/>
      <c r="AH31" s="5"/>
      <c r="AI31" s="5"/>
      <c r="AJ31" s="5"/>
      <c r="AK31" s="5"/>
      <c r="AL31" s="6"/>
      <c r="AM31" s="7"/>
    </row>
    <row r="32" spans="1:40" ht="16">
      <c r="AG32" s="5"/>
      <c r="AH32" s="5"/>
      <c r="AI32" s="5"/>
      <c r="AJ32" s="5"/>
      <c r="AK32" s="5"/>
      <c r="AL32" s="6"/>
      <c r="AM32" s="7"/>
    </row>
    <row r="33" spans="1:39" ht="16">
      <c r="AG33" s="5"/>
      <c r="AH33" s="5"/>
      <c r="AI33" s="5"/>
      <c r="AJ33" s="5"/>
      <c r="AK33" s="5"/>
      <c r="AL33" s="6"/>
      <c r="AM33" s="7"/>
    </row>
    <row r="34" spans="1:39" ht="16">
      <c r="AG34" s="5"/>
      <c r="AH34" s="5"/>
      <c r="AI34" s="5"/>
      <c r="AJ34" s="5"/>
      <c r="AK34" s="5"/>
      <c r="AL34" s="6"/>
      <c r="AM34" s="7"/>
    </row>
    <row r="35" spans="1:39" ht="16">
      <c r="AG35" s="5"/>
      <c r="AH35" s="5"/>
      <c r="AI35" s="5"/>
      <c r="AJ35" s="5"/>
      <c r="AK35" s="5"/>
      <c r="AL35" s="32"/>
      <c r="AM35" s="33"/>
    </row>
    <row r="36" spans="1:39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9" spans="1:39">
      <c r="M39" s="61"/>
    </row>
    <row r="40" spans="1:39">
      <c r="M40" s="61"/>
    </row>
    <row r="41" spans="1:39">
      <c r="M41" s="61"/>
    </row>
    <row r="42" spans="1:39">
      <c r="M42" s="61"/>
    </row>
    <row r="43" spans="1:39">
      <c r="M43" s="61"/>
    </row>
  </sheetData>
  <mergeCells count="20">
    <mergeCell ref="S4:T4"/>
    <mergeCell ref="U4:V4"/>
    <mergeCell ref="W4:X4"/>
    <mergeCell ref="Y4:Z4"/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AE4:AE5"/>
    <mergeCell ref="O4:P4"/>
    <mergeCell ref="Q4:R4"/>
  </mergeCells>
  <pageMargins left="0.98425196850393704" right="0" top="0.98425196850393704" bottom="0.98425196850393704" header="0.51181102362204722" footer="0.51181102362204722"/>
  <pageSetup paperSize="9" orientation="landscape" horizontalDpi="300" verticalDpi="300" r:id="rId1"/>
  <headerFooter alignWithMargins="0">
    <oddFooter>&amp;L&amp;"Arial,Italic"&amp;8&amp;D&amp;R&amp;"Arial,Italic"&amp;8DF/DHF ,CNM by Dr.Huy Rekol, Mrs.Chan bunnavy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3"/>
  <sheetViews>
    <sheetView topLeftCell="A15" zoomScale="110" zoomScaleNormal="110" workbookViewId="0">
      <selection activeCell="C30" sqref="C30:Z30"/>
    </sheetView>
  </sheetViews>
  <sheetFormatPr baseColWidth="10" defaultColWidth="10.6640625" defaultRowHeight="13"/>
  <cols>
    <col min="1" max="1" width="10.1640625" style="1" customWidth="1"/>
    <col min="2" max="2" width="11.5" style="1" customWidth="1"/>
    <col min="3" max="3" width="3.83203125" style="1" customWidth="1"/>
    <col min="4" max="4" width="2.33203125" style="1" customWidth="1"/>
    <col min="5" max="5" width="5" style="1" customWidth="1"/>
    <col min="6" max="8" width="2.83203125" style="1" customWidth="1"/>
    <col min="9" max="9" width="4.5" style="1" customWidth="1"/>
    <col min="10" max="10" width="2.83203125" style="1" customWidth="1"/>
    <col min="11" max="11" width="3.83203125" style="1" customWidth="1"/>
    <col min="12" max="12" width="2.83203125" style="1" customWidth="1"/>
    <col min="13" max="13" width="3.5" style="1" customWidth="1"/>
    <col min="14" max="14" width="2.83203125" style="1" customWidth="1"/>
    <col min="15" max="15" width="3.5" style="1" customWidth="1"/>
    <col min="16" max="16" width="2.83203125" style="1" customWidth="1"/>
    <col min="17" max="17" width="3.83203125" style="1" customWidth="1"/>
    <col min="18" max="18" width="2.83203125" style="1" customWidth="1"/>
    <col min="19" max="19" width="3.83203125" style="1" bestFit="1" customWidth="1"/>
    <col min="20" max="20" width="2.83203125" style="1" customWidth="1"/>
    <col min="21" max="21" width="4.5" style="1" customWidth="1"/>
    <col min="22" max="22" width="2.83203125" style="1" customWidth="1"/>
    <col min="23" max="23" width="5.5" style="1" customWidth="1"/>
    <col min="24" max="24" width="2.83203125" style="1" customWidth="1"/>
    <col min="25" max="25" width="4.83203125" style="1" customWidth="1"/>
    <col min="26" max="26" width="2.83203125" style="1" customWidth="1"/>
    <col min="27" max="27" width="9.5" style="1" customWidth="1"/>
    <col min="28" max="28" width="4.5" style="1" customWidth="1"/>
    <col min="29" max="29" width="5" style="1" customWidth="1"/>
    <col min="30" max="30" width="8.33203125" style="1" customWidth="1"/>
    <col min="31" max="31" width="6.1640625" style="56" customWidth="1"/>
    <col min="32" max="32" width="6.1640625" style="1" customWidth="1"/>
    <col min="33" max="72" width="10.6640625" style="2" customWidth="1"/>
    <col min="73" max="242" width="10.6640625" style="1"/>
    <col min="243" max="243" width="10.1640625" style="1" customWidth="1"/>
    <col min="244" max="244" width="8.33203125" style="1" customWidth="1"/>
    <col min="245" max="245" width="3.83203125" style="1" customWidth="1"/>
    <col min="246" max="246" width="2.33203125" style="1" customWidth="1"/>
    <col min="247" max="252" width="2.83203125" style="1" customWidth="1"/>
    <col min="253" max="253" width="3.83203125" style="1" customWidth="1"/>
    <col min="254" max="254" width="2.83203125" style="1" customWidth="1"/>
    <col min="255" max="255" width="3.5" style="1" customWidth="1"/>
    <col min="256" max="256" width="2.83203125" style="1" customWidth="1"/>
    <col min="257" max="257" width="3.5" style="1" customWidth="1"/>
    <col min="258" max="258" width="2.83203125" style="1" customWidth="1"/>
    <col min="259" max="259" width="3.83203125" style="1" customWidth="1"/>
    <col min="260" max="260" width="2.83203125" style="1" customWidth="1"/>
    <col min="261" max="261" width="3.83203125" style="1" bestFit="1" customWidth="1"/>
    <col min="262" max="268" width="2.83203125" style="1" customWidth="1"/>
    <col min="269" max="269" width="5.1640625" style="1" customWidth="1"/>
    <col min="270" max="270" width="4.5" style="1" customWidth="1"/>
    <col min="271" max="271" width="5" style="1" customWidth="1"/>
    <col min="272" max="272" width="5.33203125" style="1" customWidth="1"/>
    <col min="273" max="273" width="6.1640625" style="1" customWidth="1"/>
    <col min="274" max="274" width="4.5" style="1" customWidth="1"/>
    <col min="275" max="275" width="4.5" style="1" bestFit="1" customWidth="1"/>
    <col min="276" max="276" width="4" style="1" customWidth="1"/>
    <col min="277" max="277" width="6.1640625" style="1" customWidth="1"/>
    <col min="278" max="328" width="10.6640625" style="1" customWidth="1"/>
    <col min="329" max="498" width="10.6640625" style="1"/>
    <col min="499" max="499" width="10.1640625" style="1" customWidth="1"/>
    <col min="500" max="500" width="8.33203125" style="1" customWidth="1"/>
    <col min="501" max="501" width="3.83203125" style="1" customWidth="1"/>
    <col min="502" max="502" width="2.33203125" style="1" customWidth="1"/>
    <col min="503" max="508" width="2.83203125" style="1" customWidth="1"/>
    <col min="509" max="509" width="3.83203125" style="1" customWidth="1"/>
    <col min="510" max="510" width="2.83203125" style="1" customWidth="1"/>
    <col min="511" max="511" width="3.5" style="1" customWidth="1"/>
    <col min="512" max="512" width="2.83203125" style="1" customWidth="1"/>
    <col min="513" max="513" width="3.5" style="1" customWidth="1"/>
    <col min="514" max="514" width="2.83203125" style="1" customWidth="1"/>
    <col min="515" max="515" width="3.83203125" style="1" customWidth="1"/>
    <col min="516" max="516" width="2.83203125" style="1" customWidth="1"/>
    <col min="517" max="517" width="3.83203125" style="1" bestFit="1" customWidth="1"/>
    <col min="518" max="524" width="2.83203125" style="1" customWidth="1"/>
    <col min="525" max="525" width="5.1640625" style="1" customWidth="1"/>
    <col min="526" max="526" width="4.5" style="1" customWidth="1"/>
    <col min="527" max="527" width="5" style="1" customWidth="1"/>
    <col min="528" max="528" width="5.33203125" style="1" customWidth="1"/>
    <col min="529" max="529" width="6.1640625" style="1" customWidth="1"/>
    <col min="530" max="530" width="4.5" style="1" customWidth="1"/>
    <col min="531" max="531" width="4.5" style="1" bestFit="1" customWidth="1"/>
    <col min="532" max="532" width="4" style="1" customWidth="1"/>
    <col min="533" max="533" width="6.1640625" style="1" customWidth="1"/>
    <col min="534" max="584" width="10.6640625" style="1" customWidth="1"/>
    <col min="585" max="754" width="10.6640625" style="1"/>
    <col min="755" max="755" width="10.1640625" style="1" customWidth="1"/>
    <col min="756" max="756" width="8.33203125" style="1" customWidth="1"/>
    <col min="757" max="757" width="3.83203125" style="1" customWidth="1"/>
    <col min="758" max="758" width="2.33203125" style="1" customWidth="1"/>
    <col min="759" max="764" width="2.83203125" style="1" customWidth="1"/>
    <col min="765" max="765" width="3.83203125" style="1" customWidth="1"/>
    <col min="766" max="766" width="2.83203125" style="1" customWidth="1"/>
    <col min="767" max="767" width="3.5" style="1" customWidth="1"/>
    <col min="768" max="768" width="2.83203125" style="1" customWidth="1"/>
    <col min="769" max="769" width="3.5" style="1" customWidth="1"/>
    <col min="770" max="770" width="2.83203125" style="1" customWidth="1"/>
    <col min="771" max="771" width="3.83203125" style="1" customWidth="1"/>
    <col min="772" max="772" width="2.83203125" style="1" customWidth="1"/>
    <col min="773" max="773" width="3.83203125" style="1" bestFit="1" customWidth="1"/>
    <col min="774" max="780" width="2.83203125" style="1" customWidth="1"/>
    <col min="781" max="781" width="5.1640625" style="1" customWidth="1"/>
    <col min="782" max="782" width="4.5" style="1" customWidth="1"/>
    <col min="783" max="783" width="5" style="1" customWidth="1"/>
    <col min="784" max="784" width="5.33203125" style="1" customWidth="1"/>
    <col min="785" max="785" width="6.1640625" style="1" customWidth="1"/>
    <col min="786" max="786" width="4.5" style="1" customWidth="1"/>
    <col min="787" max="787" width="4.5" style="1" bestFit="1" customWidth="1"/>
    <col min="788" max="788" width="4" style="1" customWidth="1"/>
    <col min="789" max="789" width="6.1640625" style="1" customWidth="1"/>
    <col min="790" max="840" width="10.6640625" style="1" customWidth="1"/>
    <col min="841" max="1010" width="10.6640625" style="1"/>
    <col min="1011" max="1011" width="10.1640625" style="1" customWidth="1"/>
    <col min="1012" max="1012" width="8.33203125" style="1" customWidth="1"/>
    <col min="1013" max="1013" width="3.83203125" style="1" customWidth="1"/>
    <col min="1014" max="1014" width="2.33203125" style="1" customWidth="1"/>
    <col min="1015" max="1020" width="2.83203125" style="1" customWidth="1"/>
    <col min="1021" max="1021" width="3.83203125" style="1" customWidth="1"/>
    <col min="1022" max="1022" width="2.83203125" style="1" customWidth="1"/>
    <col min="1023" max="1023" width="3.5" style="1" customWidth="1"/>
    <col min="1024" max="1024" width="2.83203125" style="1" customWidth="1"/>
    <col min="1025" max="1025" width="3.5" style="1" customWidth="1"/>
    <col min="1026" max="1026" width="2.83203125" style="1" customWidth="1"/>
    <col min="1027" max="1027" width="3.83203125" style="1" customWidth="1"/>
    <col min="1028" max="1028" width="2.83203125" style="1" customWidth="1"/>
    <col min="1029" max="1029" width="3.83203125" style="1" bestFit="1" customWidth="1"/>
    <col min="1030" max="1036" width="2.83203125" style="1" customWidth="1"/>
    <col min="1037" max="1037" width="5.1640625" style="1" customWidth="1"/>
    <col min="1038" max="1038" width="4.5" style="1" customWidth="1"/>
    <col min="1039" max="1039" width="5" style="1" customWidth="1"/>
    <col min="1040" max="1040" width="5.33203125" style="1" customWidth="1"/>
    <col min="1041" max="1041" width="6.1640625" style="1" customWidth="1"/>
    <col min="1042" max="1042" width="4.5" style="1" customWidth="1"/>
    <col min="1043" max="1043" width="4.5" style="1" bestFit="1" customWidth="1"/>
    <col min="1044" max="1044" width="4" style="1" customWidth="1"/>
    <col min="1045" max="1045" width="6.1640625" style="1" customWidth="1"/>
    <col min="1046" max="1096" width="10.6640625" style="1" customWidth="1"/>
    <col min="1097" max="1266" width="10.6640625" style="1"/>
    <col min="1267" max="1267" width="10.1640625" style="1" customWidth="1"/>
    <col min="1268" max="1268" width="8.33203125" style="1" customWidth="1"/>
    <col min="1269" max="1269" width="3.83203125" style="1" customWidth="1"/>
    <col min="1270" max="1270" width="2.33203125" style="1" customWidth="1"/>
    <col min="1271" max="1276" width="2.83203125" style="1" customWidth="1"/>
    <col min="1277" max="1277" width="3.83203125" style="1" customWidth="1"/>
    <col min="1278" max="1278" width="2.83203125" style="1" customWidth="1"/>
    <col min="1279" max="1279" width="3.5" style="1" customWidth="1"/>
    <col min="1280" max="1280" width="2.83203125" style="1" customWidth="1"/>
    <col min="1281" max="1281" width="3.5" style="1" customWidth="1"/>
    <col min="1282" max="1282" width="2.83203125" style="1" customWidth="1"/>
    <col min="1283" max="1283" width="3.83203125" style="1" customWidth="1"/>
    <col min="1284" max="1284" width="2.83203125" style="1" customWidth="1"/>
    <col min="1285" max="1285" width="3.83203125" style="1" bestFit="1" customWidth="1"/>
    <col min="1286" max="1292" width="2.83203125" style="1" customWidth="1"/>
    <col min="1293" max="1293" width="5.1640625" style="1" customWidth="1"/>
    <col min="1294" max="1294" width="4.5" style="1" customWidth="1"/>
    <col min="1295" max="1295" width="5" style="1" customWidth="1"/>
    <col min="1296" max="1296" width="5.33203125" style="1" customWidth="1"/>
    <col min="1297" max="1297" width="6.1640625" style="1" customWidth="1"/>
    <col min="1298" max="1298" width="4.5" style="1" customWidth="1"/>
    <col min="1299" max="1299" width="4.5" style="1" bestFit="1" customWidth="1"/>
    <col min="1300" max="1300" width="4" style="1" customWidth="1"/>
    <col min="1301" max="1301" width="6.1640625" style="1" customWidth="1"/>
    <col min="1302" max="1352" width="10.6640625" style="1" customWidth="1"/>
    <col min="1353" max="1522" width="10.6640625" style="1"/>
    <col min="1523" max="1523" width="10.1640625" style="1" customWidth="1"/>
    <col min="1524" max="1524" width="8.33203125" style="1" customWidth="1"/>
    <col min="1525" max="1525" width="3.83203125" style="1" customWidth="1"/>
    <col min="1526" max="1526" width="2.33203125" style="1" customWidth="1"/>
    <col min="1527" max="1532" width="2.83203125" style="1" customWidth="1"/>
    <col min="1533" max="1533" width="3.83203125" style="1" customWidth="1"/>
    <col min="1534" max="1534" width="2.83203125" style="1" customWidth="1"/>
    <col min="1535" max="1535" width="3.5" style="1" customWidth="1"/>
    <col min="1536" max="1536" width="2.83203125" style="1" customWidth="1"/>
    <col min="1537" max="1537" width="3.5" style="1" customWidth="1"/>
    <col min="1538" max="1538" width="2.83203125" style="1" customWidth="1"/>
    <col min="1539" max="1539" width="3.83203125" style="1" customWidth="1"/>
    <col min="1540" max="1540" width="2.83203125" style="1" customWidth="1"/>
    <col min="1541" max="1541" width="3.83203125" style="1" bestFit="1" customWidth="1"/>
    <col min="1542" max="1548" width="2.83203125" style="1" customWidth="1"/>
    <col min="1549" max="1549" width="5.1640625" style="1" customWidth="1"/>
    <col min="1550" max="1550" width="4.5" style="1" customWidth="1"/>
    <col min="1551" max="1551" width="5" style="1" customWidth="1"/>
    <col min="1552" max="1552" width="5.33203125" style="1" customWidth="1"/>
    <col min="1553" max="1553" width="6.1640625" style="1" customWidth="1"/>
    <col min="1554" max="1554" width="4.5" style="1" customWidth="1"/>
    <col min="1555" max="1555" width="4.5" style="1" bestFit="1" customWidth="1"/>
    <col min="1556" max="1556" width="4" style="1" customWidth="1"/>
    <col min="1557" max="1557" width="6.1640625" style="1" customWidth="1"/>
    <col min="1558" max="1608" width="10.6640625" style="1" customWidth="1"/>
    <col min="1609" max="1778" width="10.6640625" style="1"/>
    <col min="1779" max="1779" width="10.1640625" style="1" customWidth="1"/>
    <col min="1780" max="1780" width="8.33203125" style="1" customWidth="1"/>
    <col min="1781" max="1781" width="3.83203125" style="1" customWidth="1"/>
    <col min="1782" max="1782" width="2.33203125" style="1" customWidth="1"/>
    <col min="1783" max="1788" width="2.83203125" style="1" customWidth="1"/>
    <col min="1789" max="1789" width="3.83203125" style="1" customWidth="1"/>
    <col min="1790" max="1790" width="2.83203125" style="1" customWidth="1"/>
    <col min="1791" max="1791" width="3.5" style="1" customWidth="1"/>
    <col min="1792" max="1792" width="2.83203125" style="1" customWidth="1"/>
    <col min="1793" max="1793" width="3.5" style="1" customWidth="1"/>
    <col min="1794" max="1794" width="2.83203125" style="1" customWidth="1"/>
    <col min="1795" max="1795" width="3.83203125" style="1" customWidth="1"/>
    <col min="1796" max="1796" width="2.83203125" style="1" customWidth="1"/>
    <col min="1797" max="1797" width="3.83203125" style="1" bestFit="1" customWidth="1"/>
    <col min="1798" max="1804" width="2.83203125" style="1" customWidth="1"/>
    <col min="1805" max="1805" width="5.1640625" style="1" customWidth="1"/>
    <col min="1806" max="1806" width="4.5" style="1" customWidth="1"/>
    <col min="1807" max="1807" width="5" style="1" customWidth="1"/>
    <col min="1808" max="1808" width="5.33203125" style="1" customWidth="1"/>
    <col min="1809" max="1809" width="6.1640625" style="1" customWidth="1"/>
    <col min="1810" max="1810" width="4.5" style="1" customWidth="1"/>
    <col min="1811" max="1811" width="4.5" style="1" bestFit="1" customWidth="1"/>
    <col min="1812" max="1812" width="4" style="1" customWidth="1"/>
    <col min="1813" max="1813" width="6.1640625" style="1" customWidth="1"/>
    <col min="1814" max="1864" width="10.6640625" style="1" customWidth="1"/>
    <col min="1865" max="2034" width="10.6640625" style="1"/>
    <col min="2035" max="2035" width="10.1640625" style="1" customWidth="1"/>
    <col min="2036" max="2036" width="8.33203125" style="1" customWidth="1"/>
    <col min="2037" max="2037" width="3.83203125" style="1" customWidth="1"/>
    <col min="2038" max="2038" width="2.33203125" style="1" customWidth="1"/>
    <col min="2039" max="2044" width="2.83203125" style="1" customWidth="1"/>
    <col min="2045" max="2045" width="3.83203125" style="1" customWidth="1"/>
    <col min="2046" max="2046" width="2.83203125" style="1" customWidth="1"/>
    <col min="2047" max="2047" width="3.5" style="1" customWidth="1"/>
    <col min="2048" max="2048" width="2.83203125" style="1" customWidth="1"/>
    <col min="2049" max="2049" width="3.5" style="1" customWidth="1"/>
    <col min="2050" max="2050" width="2.83203125" style="1" customWidth="1"/>
    <col min="2051" max="2051" width="3.83203125" style="1" customWidth="1"/>
    <col min="2052" max="2052" width="2.83203125" style="1" customWidth="1"/>
    <col min="2053" max="2053" width="3.83203125" style="1" bestFit="1" customWidth="1"/>
    <col min="2054" max="2060" width="2.83203125" style="1" customWidth="1"/>
    <col min="2061" max="2061" width="5.1640625" style="1" customWidth="1"/>
    <col min="2062" max="2062" width="4.5" style="1" customWidth="1"/>
    <col min="2063" max="2063" width="5" style="1" customWidth="1"/>
    <col min="2064" max="2064" width="5.33203125" style="1" customWidth="1"/>
    <col min="2065" max="2065" width="6.1640625" style="1" customWidth="1"/>
    <col min="2066" max="2066" width="4.5" style="1" customWidth="1"/>
    <col min="2067" max="2067" width="4.5" style="1" bestFit="1" customWidth="1"/>
    <col min="2068" max="2068" width="4" style="1" customWidth="1"/>
    <col min="2069" max="2069" width="6.1640625" style="1" customWidth="1"/>
    <col min="2070" max="2120" width="10.6640625" style="1" customWidth="1"/>
    <col min="2121" max="2290" width="10.6640625" style="1"/>
    <col min="2291" max="2291" width="10.1640625" style="1" customWidth="1"/>
    <col min="2292" max="2292" width="8.33203125" style="1" customWidth="1"/>
    <col min="2293" max="2293" width="3.83203125" style="1" customWidth="1"/>
    <col min="2294" max="2294" width="2.33203125" style="1" customWidth="1"/>
    <col min="2295" max="2300" width="2.83203125" style="1" customWidth="1"/>
    <col min="2301" max="2301" width="3.83203125" style="1" customWidth="1"/>
    <col min="2302" max="2302" width="2.83203125" style="1" customWidth="1"/>
    <col min="2303" max="2303" width="3.5" style="1" customWidth="1"/>
    <col min="2304" max="2304" width="2.83203125" style="1" customWidth="1"/>
    <col min="2305" max="2305" width="3.5" style="1" customWidth="1"/>
    <col min="2306" max="2306" width="2.83203125" style="1" customWidth="1"/>
    <col min="2307" max="2307" width="3.83203125" style="1" customWidth="1"/>
    <col min="2308" max="2308" width="2.83203125" style="1" customWidth="1"/>
    <col min="2309" max="2309" width="3.83203125" style="1" bestFit="1" customWidth="1"/>
    <col min="2310" max="2316" width="2.83203125" style="1" customWidth="1"/>
    <col min="2317" max="2317" width="5.1640625" style="1" customWidth="1"/>
    <col min="2318" max="2318" width="4.5" style="1" customWidth="1"/>
    <col min="2319" max="2319" width="5" style="1" customWidth="1"/>
    <col min="2320" max="2320" width="5.33203125" style="1" customWidth="1"/>
    <col min="2321" max="2321" width="6.1640625" style="1" customWidth="1"/>
    <col min="2322" max="2322" width="4.5" style="1" customWidth="1"/>
    <col min="2323" max="2323" width="4.5" style="1" bestFit="1" customWidth="1"/>
    <col min="2324" max="2324" width="4" style="1" customWidth="1"/>
    <col min="2325" max="2325" width="6.1640625" style="1" customWidth="1"/>
    <col min="2326" max="2376" width="10.6640625" style="1" customWidth="1"/>
    <col min="2377" max="2546" width="10.6640625" style="1"/>
    <col min="2547" max="2547" width="10.1640625" style="1" customWidth="1"/>
    <col min="2548" max="2548" width="8.33203125" style="1" customWidth="1"/>
    <col min="2549" max="2549" width="3.83203125" style="1" customWidth="1"/>
    <col min="2550" max="2550" width="2.33203125" style="1" customWidth="1"/>
    <col min="2551" max="2556" width="2.83203125" style="1" customWidth="1"/>
    <col min="2557" max="2557" width="3.83203125" style="1" customWidth="1"/>
    <col min="2558" max="2558" width="2.83203125" style="1" customWidth="1"/>
    <col min="2559" max="2559" width="3.5" style="1" customWidth="1"/>
    <col min="2560" max="2560" width="2.83203125" style="1" customWidth="1"/>
    <col min="2561" max="2561" width="3.5" style="1" customWidth="1"/>
    <col min="2562" max="2562" width="2.83203125" style="1" customWidth="1"/>
    <col min="2563" max="2563" width="3.83203125" style="1" customWidth="1"/>
    <col min="2564" max="2564" width="2.83203125" style="1" customWidth="1"/>
    <col min="2565" max="2565" width="3.83203125" style="1" bestFit="1" customWidth="1"/>
    <col min="2566" max="2572" width="2.83203125" style="1" customWidth="1"/>
    <col min="2573" max="2573" width="5.1640625" style="1" customWidth="1"/>
    <col min="2574" max="2574" width="4.5" style="1" customWidth="1"/>
    <col min="2575" max="2575" width="5" style="1" customWidth="1"/>
    <col min="2576" max="2576" width="5.33203125" style="1" customWidth="1"/>
    <col min="2577" max="2577" width="6.1640625" style="1" customWidth="1"/>
    <col min="2578" max="2578" width="4.5" style="1" customWidth="1"/>
    <col min="2579" max="2579" width="4.5" style="1" bestFit="1" customWidth="1"/>
    <col min="2580" max="2580" width="4" style="1" customWidth="1"/>
    <col min="2581" max="2581" width="6.1640625" style="1" customWidth="1"/>
    <col min="2582" max="2632" width="10.6640625" style="1" customWidth="1"/>
    <col min="2633" max="2802" width="10.6640625" style="1"/>
    <col min="2803" max="2803" width="10.1640625" style="1" customWidth="1"/>
    <col min="2804" max="2804" width="8.33203125" style="1" customWidth="1"/>
    <col min="2805" max="2805" width="3.83203125" style="1" customWidth="1"/>
    <col min="2806" max="2806" width="2.33203125" style="1" customWidth="1"/>
    <col min="2807" max="2812" width="2.83203125" style="1" customWidth="1"/>
    <col min="2813" max="2813" width="3.83203125" style="1" customWidth="1"/>
    <col min="2814" max="2814" width="2.83203125" style="1" customWidth="1"/>
    <col min="2815" max="2815" width="3.5" style="1" customWidth="1"/>
    <col min="2816" max="2816" width="2.83203125" style="1" customWidth="1"/>
    <col min="2817" max="2817" width="3.5" style="1" customWidth="1"/>
    <col min="2818" max="2818" width="2.83203125" style="1" customWidth="1"/>
    <col min="2819" max="2819" width="3.83203125" style="1" customWidth="1"/>
    <col min="2820" max="2820" width="2.83203125" style="1" customWidth="1"/>
    <col min="2821" max="2821" width="3.83203125" style="1" bestFit="1" customWidth="1"/>
    <col min="2822" max="2828" width="2.83203125" style="1" customWidth="1"/>
    <col min="2829" max="2829" width="5.1640625" style="1" customWidth="1"/>
    <col min="2830" max="2830" width="4.5" style="1" customWidth="1"/>
    <col min="2831" max="2831" width="5" style="1" customWidth="1"/>
    <col min="2832" max="2832" width="5.33203125" style="1" customWidth="1"/>
    <col min="2833" max="2833" width="6.1640625" style="1" customWidth="1"/>
    <col min="2834" max="2834" width="4.5" style="1" customWidth="1"/>
    <col min="2835" max="2835" width="4.5" style="1" bestFit="1" customWidth="1"/>
    <col min="2836" max="2836" width="4" style="1" customWidth="1"/>
    <col min="2837" max="2837" width="6.1640625" style="1" customWidth="1"/>
    <col min="2838" max="2888" width="10.6640625" style="1" customWidth="1"/>
    <col min="2889" max="3058" width="10.6640625" style="1"/>
    <col min="3059" max="3059" width="10.1640625" style="1" customWidth="1"/>
    <col min="3060" max="3060" width="8.33203125" style="1" customWidth="1"/>
    <col min="3061" max="3061" width="3.83203125" style="1" customWidth="1"/>
    <col min="3062" max="3062" width="2.33203125" style="1" customWidth="1"/>
    <col min="3063" max="3068" width="2.83203125" style="1" customWidth="1"/>
    <col min="3069" max="3069" width="3.83203125" style="1" customWidth="1"/>
    <col min="3070" max="3070" width="2.83203125" style="1" customWidth="1"/>
    <col min="3071" max="3071" width="3.5" style="1" customWidth="1"/>
    <col min="3072" max="3072" width="2.83203125" style="1" customWidth="1"/>
    <col min="3073" max="3073" width="3.5" style="1" customWidth="1"/>
    <col min="3074" max="3074" width="2.83203125" style="1" customWidth="1"/>
    <col min="3075" max="3075" width="3.83203125" style="1" customWidth="1"/>
    <col min="3076" max="3076" width="2.83203125" style="1" customWidth="1"/>
    <col min="3077" max="3077" width="3.83203125" style="1" bestFit="1" customWidth="1"/>
    <col min="3078" max="3084" width="2.83203125" style="1" customWidth="1"/>
    <col min="3085" max="3085" width="5.1640625" style="1" customWidth="1"/>
    <col min="3086" max="3086" width="4.5" style="1" customWidth="1"/>
    <col min="3087" max="3087" width="5" style="1" customWidth="1"/>
    <col min="3088" max="3088" width="5.33203125" style="1" customWidth="1"/>
    <col min="3089" max="3089" width="6.1640625" style="1" customWidth="1"/>
    <col min="3090" max="3090" width="4.5" style="1" customWidth="1"/>
    <col min="3091" max="3091" width="4.5" style="1" bestFit="1" customWidth="1"/>
    <col min="3092" max="3092" width="4" style="1" customWidth="1"/>
    <col min="3093" max="3093" width="6.1640625" style="1" customWidth="1"/>
    <col min="3094" max="3144" width="10.6640625" style="1" customWidth="1"/>
    <col min="3145" max="3314" width="10.6640625" style="1"/>
    <col min="3315" max="3315" width="10.1640625" style="1" customWidth="1"/>
    <col min="3316" max="3316" width="8.33203125" style="1" customWidth="1"/>
    <col min="3317" max="3317" width="3.83203125" style="1" customWidth="1"/>
    <col min="3318" max="3318" width="2.33203125" style="1" customWidth="1"/>
    <col min="3319" max="3324" width="2.83203125" style="1" customWidth="1"/>
    <col min="3325" max="3325" width="3.83203125" style="1" customWidth="1"/>
    <col min="3326" max="3326" width="2.83203125" style="1" customWidth="1"/>
    <col min="3327" max="3327" width="3.5" style="1" customWidth="1"/>
    <col min="3328" max="3328" width="2.83203125" style="1" customWidth="1"/>
    <col min="3329" max="3329" width="3.5" style="1" customWidth="1"/>
    <col min="3330" max="3330" width="2.83203125" style="1" customWidth="1"/>
    <col min="3331" max="3331" width="3.83203125" style="1" customWidth="1"/>
    <col min="3332" max="3332" width="2.83203125" style="1" customWidth="1"/>
    <col min="3333" max="3333" width="3.83203125" style="1" bestFit="1" customWidth="1"/>
    <col min="3334" max="3340" width="2.83203125" style="1" customWidth="1"/>
    <col min="3341" max="3341" width="5.1640625" style="1" customWidth="1"/>
    <col min="3342" max="3342" width="4.5" style="1" customWidth="1"/>
    <col min="3343" max="3343" width="5" style="1" customWidth="1"/>
    <col min="3344" max="3344" width="5.33203125" style="1" customWidth="1"/>
    <col min="3345" max="3345" width="6.1640625" style="1" customWidth="1"/>
    <col min="3346" max="3346" width="4.5" style="1" customWidth="1"/>
    <col min="3347" max="3347" width="4.5" style="1" bestFit="1" customWidth="1"/>
    <col min="3348" max="3348" width="4" style="1" customWidth="1"/>
    <col min="3349" max="3349" width="6.1640625" style="1" customWidth="1"/>
    <col min="3350" max="3400" width="10.6640625" style="1" customWidth="1"/>
    <col min="3401" max="3570" width="10.6640625" style="1"/>
    <col min="3571" max="3571" width="10.1640625" style="1" customWidth="1"/>
    <col min="3572" max="3572" width="8.33203125" style="1" customWidth="1"/>
    <col min="3573" max="3573" width="3.83203125" style="1" customWidth="1"/>
    <col min="3574" max="3574" width="2.33203125" style="1" customWidth="1"/>
    <col min="3575" max="3580" width="2.83203125" style="1" customWidth="1"/>
    <col min="3581" max="3581" width="3.83203125" style="1" customWidth="1"/>
    <col min="3582" max="3582" width="2.83203125" style="1" customWidth="1"/>
    <col min="3583" max="3583" width="3.5" style="1" customWidth="1"/>
    <col min="3584" max="3584" width="2.83203125" style="1" customWidth="1"/>
    <col min="3585" max="3585" width="3.5" style="1" customWidth="1"/>
    <col min="3586" max="3586" width="2.83203125" style="1" customWidth="1"/>
    <col min="3587" max="3587" width="3.83203125" style="1" customWidth="1"/>
    <col min="3588" max="3588" width="2.83203125" style="1" customWidth="1"/>
    <col min="3589" max="3589" width="3.83203125" style="1" bestFit="1" customWidth="1"/>
    <col min="3590" max="3596" width="2.83203125" style="1" customWidth="1"/>
    <col min="3597" max="3597" width="5.1640625" style="1" customWidth="1"/>
    <col min="3598" max="3598" width="4.5" style="1" customWidth="1"/>
    <col min="3599" max="3599" width="5" style="1" customWidth="1"/>
    <col min="3600" max="3600" width="5.33203125" style="1" customWidth="1"/>
    <col min="3601" max="3601" width="6.1640625" style="1" customWidth="1"/>
    <col min="3602" max="3602" width="4.5" style="1" customWidth="1"/>
    <col min="3603" max="3603" width="4.5" style="1" bestFit="1" customWidth="1"/>
    <col min="3604" max="3604" width="4" style="1" customWidth="1"/>
    <col min="3605" max="3605" width="6.1640625" style="1" customWidth="1"/>
    <col min="3606" max="3656" width="10.6640625" style="1" customWidth="1"/>
    <col min="3657" max="3826" width="10.6640625" style="1"/>
    <col min="3827" max="3827" width="10.1640625" style="1" customWidth="1"/>
    <col min="3828" max="3828" width="8.33203125" style="1" customWidth="1"/>
    <col min="3829" max="3829" width="3.83203125" style="1" customWidth="1"/>
    <col min="3830" max="3830" width="2.33203125" style="1" customWidth="1"/>
    <col min="3831" max="3836" width="2.83203125" style="1" customWidth="1"/>
    <col min="3837" max="3837" width="3.83203125" style="1" customWidth="1"/>
    <col min="3838" max="3838" width="2.83203125" style="1" customWidth="1"/>
    <col min="3839" max="3839" width="3.5" style="1" customWidth="1"/>
    <col min="3840" max="3840" width="2.83203125" style="1" customWidth="1"/>
    <col min="3841" max="3841" width="3.5" style="1" customWidth="1"/>
    <col min="3842" max="3842" width="2.83203125" style="1" customWidth="1"/>
    <col min="3843" max="3843" width="3.83203125" style="1" customWidth="1"/>
    <col min="3844" max="3844" width="2.83203125" style="1" customWidth="1"/>
    <col min="3845" max="3845" width="3.83203125" style="1" bestFit="1" customWidth="1"/>
    <col min="3846" max="3852" width="2.83203125" style="1" customWidth="1"/>
    <col min="3853" max="3853" width="5.1640625" style="1" customWidth="1"/>
    <col min="3854" max="3854" width="4.5" style="1" customWidth="1"/>
    <col min="3855" max="3855" width="5" style="1" customWidth="1"/>
    <col min="3856" max="3856" width="5.33203125" style="1" customWidth="1"/>
    <col min="3857" max="3857" width="6.1640625" style="1" customWidth="1"/>
    <col min="3858" max="3858" width="4.5" style="1" customWidth="1"/>
    <col min="3859" max="3859" width="4.5" style="1" bestFit="1" customWidth="1"/>
    <col min="3860" max="3860" width="4" style="1" customWidth="1"/>
    <col min="3861" max="3861" width="6.1640625" style="1" customWidth="1"/>
    <col min="3862" max="3912" width="10.6640625" style="1" customWidth="1"/>
    <col min="3913" max="4082" width="10.6640625" style="1"/>
    <col min="4083" max="4083" width="10.1640625" style="1" customWidth="1"/>
    <col min="4084" max="4084" width="8.33203125" style="1" customWidth="1"/>
    <col min="4085" max="4085" width="3.83203125" style="1" customWidth="1"/>
    <col min="4086" max="4086" width="2.33203125" style="1" customWidth="1"/>
    <col min="4087" max="4092" width="2.83203125" style="1" customWidth="1"/>
    <col min="4093" max="4093" width="3.83203125" style="1" customWidth="1"/>
    <col min="4094" max="4094" width="2.83203125" style="1" customWidth="1"/>
    <col min="4095" max="4095" width="3.5" style="1" customWidth="1"/>
    <col min="4096" max="4096" width="2.83203125" style="1" customWidth="1"/>
    <col min="4097" max="4097" width="3.5" style="1" customWidth="1"/>
    <col min="4098" max="4098" width="2.83203125" style="1" customWidth="1"/>
    <col min="4099" max="4099" width="3.83203125" style="1" customWidth="1"/>
    <col min="4100" max="4100" width="2.83203125" style="1" customWidth="1"/>
    <col min="4101" max="4101" width="3.83203125" style="1" bestFit="1" customWidth="1"/>
    <col min="4102" max="4108" width="2.83203125" style="1" customWidth="1"/>
    <col min="4109" max="4109" width="5.1640625" style="1" customWidth="1"/>
    <col min="4110" max="4110" width="4.5" style="1" customWidth="1"/>
    <col min="4111" max="4111" width="5" style="1" customWidth="1"/>
    <col min="4112" max="4112" width="5.33203125" style="1" customWidth="1"/>
    <col min="4113" max="4113" width="6.1640625" style="1" customWidth="1"/>
    <col min="4114" max="4114" width="4.5" style="1" customWidth="1"/>
    <col min="4115" max="4115" width="4.5" style="1" bestFit="1" customWidth="1"/>
    <col min="4116" max="4116" width="4" style="1" customWidth="1"/>
    <col min="4117" max="4117" width="6.1640625" style="1" customWidth="1"/>
    <col min="4118" max="4168" width="10.6640625" style="1" customWidth="1"/>
    <col min="4169" max="4338" width="10.6640625" style="1"/>
    <col min="4339" max="4339" width="10.1640625" style="1" customWidth="1"/>
    <col min="4340" max="4340" width="8.33203125" style="1" customWidth="1"/>
    <col min="4341" max="4341" width="3.83203125" style="1" customWidth="1"/>
    <col min="4342" max="4342" width="2.33203125" style="1" customWidth="1"/>
    <col min="4343" max="4348" width="2.83203125" style="1" customWidth="1"/>
    <col min="4349" max="4349" width="3.83203125" style="1" customWidth="1"/>
    <col min="4350" max="4350" width="2.83203125" style="1" customWidth="1"/>
    <col min="4351" max="4351" width="3.5" style="1" customWidth="1"/>
    <col min="4352" max="4352" width="2.83203125" style="1" customWidth="1"/>
    <col min="4353" max="4353" width="3.5" style="1" customWidth="1"/>
    <col min="4354" max="4354" width="2.83203125" style="1" customWidth="1"/>
    <col min="4355" max="4355" width="3.83203125" style="1" customWidth="1"/>
    <col min="4356" max="4356" width="2.83203125" style="1" customWidth="1"/>
    <col min="4357" max="4357" width="3.83203125" style="1" bestFit="1" customWidth="1"/>
    <col min="4358" max="4364" width="2.83203125" style="1" customWidth="1"/>
    <col min="4365" max="4365" width="5.1640625" style="1" customWidth="1"/>
    <col min="4366" max="4366" width="4.5" style="1" customWidth="1"/>
    <col min="4367" max="4367" width="5" style="1" customWidth="1"/>
    <col min="4368" max="4368" width="5.33203125" style="1" customWidth="1"/>
    <col min="4369" max="4369" width="6.1640625" style="1" customWidth="1"/>
    <col min="4370" max="4370" width="4.5" style="1" customWidth="1"/>
    <col min="4371" max="4371" width="4.5" style="1" bestFit="1" customWidth="1"/>
    <col min="4372" max="4372" width="4" style="1" customWidth="1"/>
    <col min="4373" max="4373" width="6.1640625" style="1" customWidth="1"/>
    <col min="4374" max="4424" width="10.6640625" style="1" customWidth="1"/>
    <col min="4425" max="4594" width="10.6640625" style="1"/>
    <col min="4595" max="4595" width="10.1640625" style="1" customWidth="1"/>
    <col min="4596" max="4596" width="8.33203125" style="1" customWidth="1"/>
    <col min="4597" max="4597" width="3.83203125" style="1" customWidth="1"/>
    <col min="4598" max="4598" width="2.33203125" style="1" customWidth="1"/>
    <col min="4599" max="4604" width="2.83203125" style="1" customWidth="1"/>
    <col min="4605" max="4605" width="3.83203125" style="1" customWidth="1"/>
    <col min="4606" max="4606" width="2.83203125" style="1" customWidth="1"/>
    <col min="4607" max="4607" width="3.5" style="1" customWidth="1"/>
    <col min="4608" max="4608" width="2.83203125" style="1" customWidth="1"/>
    <col min="4609" max="4609" width="3.5" style="1" customWidth="1"/>
    <col min="4610" max="4610" width="2.83203125" style="1" customWidth="1"/>
    <col min="4611" max="4611" width="3.83203125" style="1" customWidth="1"/>
    <col min="4612" max="4612" width="2.83203125" style="1" customWidth="1"/>
    <col min="4613" max="4613" width="3.83203125" style="1" bestFit="1" customWidth="1"/>
    <col min="4614" max="4620" width="2.83203125" style="1" customWidth="1"/>
    <col min="4621" max="4621" width="5.1640625" style="1" customWidth="1"/>
    <col min="4622" max="4622" width="4.5" style="1" customWidth="1"/>
    <col min="4623" max="4623" width="5" style="1" customWidth="1"/>
    <col min="4624" max="4624" width="5.33203125" style="1" customWidth="1"/>
    <col min="4625" max="4625" width="6.1640625" style="1" customWidth="1"/>
    <col min="4626" max="4626" width="4.5" style="1" customWidth="1"/>
    <col min="4627" max="4627" width="4.5" style="1" bestFit="1" customWidth="1"/>
    <col min="4628" max="4628" width="4" style="1" customWidth="1"/>
    <col min="4629" max="4629" width="6.1640625" style="1" customWidth="1"/>
    <col min="4630" max="4680" width="10.6640625" style="1" customWidth="1"/>
    <col min="4681" max="4850" width="10.6640625" style="1"/>
    <col min="4851" max="4851" width="10.1640625" style="1" customWidth="1"/>
    <col min="4852" max="4852" width="8.33203125" style="1" customWidth="1"/>
    <col min="4853" max="4853" width="3.83203125" style="1" customWidth="1"/>
    <col min="4854" max="4854" width="2.33203125" style="1" customWidth="1"/>
    <col min="4855" max="4860" width="2.83203125" style="1" customWidth="1"/>
    <col min="4861" max="4861" width="3.83203125" style="1" customWidth="1"/>
    <col min="4862" max="4862" width="2.83203125" style="1" customWidth="1"/>
    <col min="4863" max="4863" width="3.5" style="1" customWidth="1"/>
    <col min="4864" max="4864" width="2.83203125" style="1" customWidth="1"/>
    <col min="4865" max="4865" width="3.5" style="1" customWidth="1"/>
    <col min="4866" max="4866" width="2.83203125" style="1" customWidth="1"/>
    <col min="4867" max="4867" width="3.83203125" style="1" customWidth="1"/>
    <col min="4868" max="4868" width="2.83203125" style="1" customWidth="1"/>
    <col min="4869" max="4869" width="3.83203125" style="1" bestFit="1" customWidth="1"/>
    <col min="4870" max="4876" width="2.83203125" style="1" customWidth="1"/>
    <col min="4877" max="4877" width="5.1640625" style="1" customWidth="1"/>
    <col min="4878" max="4878" width="4.5" style="1" customWidth="1"/>
    <col min="4879" max="4879" width="5" style="1" customWidth="1"/>
    <col min="4880" max="4880" width="5.33203125" style="1" customWidth="1"/>
    <col min="4881" max="4881" width="6.1640625" style="1" customWidth="1"/>
    <col min="4882" max="4882" width="4.5" style="1" customWidth="1"/>
    <col min="4883" max="4883" width="4.5" style="1" bestFit="1" customWidth="1"/>
    <col min="4884" max="4884" width="4" style="1" customWidth="1"/>
    <col min="4885" max="4885" width="6.1640625" style="1" customWidth="1"/>
    <col min="4886" max="4936" width="10.6640625" style="1" customWidth="1"/>
    <col min="4937" max="5106" width="10.6640625" style="1"/>
    <col min="5107" max="5107" width="10.1640625" style="1" customWidth="1"/>
    <col min="5108" max="5108" width="8.33203125" style="1" customWidth="1"/>
    <col min="5109" max="5109" width="3.83203125" style="1" customWidth="1"/>
    <col min="5110" max="5110" width="2.33203125" style="1" customWidth="1"/>
    <col min="5111" max="5116" width="2.83203125" style="1" customWidth="1"/>
    <col min="5117" max="5117" width="3.83203125" style="1" customWidth="1"/>
    <col min="5118" max="5118" width="2.83203125" style="1" customWidth="1"/>
    <col min="5119" max="5119" width="3.5" style="1" customWidth="1"/>
    <col min="5120" max="5120" width="2.83203125" style="1" customWidth="1"/>
    <col min="5121" max="5121" width="3.5" style="1" customWidth="1"/>
    <col min="5122" max="5122" width="2.83203125" style="1" customWidth="1"/>
    <col min="5123" max="5123" width="3.83203125" style="1" customWidth="1"/>
    <col min="5124" max="5124" width="2.83203125" style="1" customWidth="1"/>
    <col min="5125" max="5125" width="3.83203125" style="1" bestFit="1" customWidth="1"/>
    <col min="5126" max="5132" width="2.83203125" style="1" customWidth="1"/>
    <col min="5133" max="5133" width="5.1640625" style="1" customWidth="1"/>
    <col min="5134" max="5134" width="4.5" style="1" customWidth="1"/>
    <col min="5135" max="5135" width="5" style="1" customWidth="1"/>
    <col min="5136" max="5136" width="5.33203125" style="1" customWidth="1"/>
    <col min="5137" max="5137" width="6.1640625" style="1" customWidth="1"/>
    <col min="5138" max="5138" width="4.5" style="1" customWidth="1"/>
    <col min="5139" max="5139" width="4.5" style="1" bestFit="1" customWidth="1"/>
    <col min="5140" max="5140" width="4" style="1" customWidth="1"/>
    <col min="5141" max="5141" width="6.1640625" style="1" customWidth="1"/>
    <col min="5142" max="5192" width="10.6640625" style="1" customWidth="1"/>
    <col min="5193" max="5362" width="10.6640625" style="1"/>
    <col min="5363" max="5363" width="10.1640625" style="1" customWidth="1"/>
    <col min="5364" max="5364" width="8.33203125" style="1" customWidth="1"/>
    <col min="5365" max="5365" width="3.83203125" style="1" customWidth="1"/>
    <col min="5366" max="5366" width="2.33203125" style="1" customWidth="1"/>
    <col min="5367" max="5372" width="2.83203125" style="1" customWidth="1"/>
    <col min="5373" max="5373" width="3.83203125" style="1" customWidth="1"/>
    <col min="5374" max="5374" width="2.83203125" style="1" customWidth="1"/>
    <col min="5375" max="5375" width="3.5" style="1" customWidth="1"/>
    <col min="5376" max="5376" width="2.83203125" style="1" customWidth="1"/>
    <col min="5377" max="5377" width="3.5" style="1" customWidth="1"/>
    <col min="5378" max="5378" width="2.83203125" style="1" customWidth="1"/>
    <col min="5379" max="5379" width="3.83203125" style="1" customWidth="1"/>
    <col min="5380" max="5380" width="2.83203125" style="1" customWidth="1"/>
    <col min="5381" max="5381" width="3.83203125" style="1" bestFit="1" customWidth="1"/>
    <col min="5382" max="5388" width="2.83203125" style="1" customWidth="1"/>
    <col min="5389" max="5389" width="5.1640625" style="1" customWidth="1"/>
    <col min="5390" max="5390" width="4.5" style="1" customWidth="1"/>
    <col min="5391" max="5391" width="5" style="1" customWidth="1"/>
    <col min="5392" max="5392" width="5.33203125" style="1" customWidth="1"/>
    <col min="5393" max="5393" width="6.1640625" style="1" customWidth="1"/>
    <col min="5394" max="5394" width="4.5" style="1" customWidth="1"/>
    <col min="5395" max="5395" width="4.5" style="1" bestFit="1" customWidth="1"/>
    <col min="5396" max="5396" width="4" style="1" customWidth="1"/>
    <col min="5397" max="5397" width="6.1640625" style="1" customWidth="1"/>
    <col min="5398" max="5448" width="10.6640625" style="1" customWidth="1"/>
    <col min="5449" max="5618" width="10.6640625" style="1"/>
    <col min="5619" max="5619" width="10.1640625" style="1" customWidth="1"/>
    <col min="5620" max="5620" width="8.33203125" style="1" customWidth="1"/>
    <col min="5621" max="5621" width="3.83203125" style="1" customWidth="1"/>
    <col min="5622" max="5622" width="2.33203125" style="1" customWidth="1"/>
    <col min="5623" max="5628" width="2.83203125" style="1" customWidth="1"/>
    <col min="5629" max="5629" width="3.83203125" style="1" customWidth="1"/>
    <col min="5630" max="5630" width="2.83203125" style="1" customWidth="1"/>
    <col min="5631" max="5631" width="3.5" style="1" customWidth="1"/>
    <col min="5632" max="5632" width="2.83203125" style="1" customWidth="1"/>
    <col min="5633" max="5633" width="3.5" style="1" customWidth="1"/>
    <col min="5634" max="5634" width="2.83203125" style="1" customWidth="1"/>
    <col min="5635" max="5635" width="3.83203125" style="1" customWidth="1"/>
    <col min="5636" max="5636" width="2.83203125" style="1" customWidth="1"/>
    <col min="5637" max="5637" width="3.83203125" style="1" bestFit="1" customWidth="1"/>
    <col min="5638" max="5644" width="2.83203125" style="1" customWidth="1"/>
    <col min="5645" max="5645" width="5.1640625" style="1" customWidth="1"/>
    <col min="5646" max="5646" width="4.5" style="1" customWidth="1"/>
    <col min="5647" max="5647" width="5" style="1" customWidth="1"/>
    <col min="5648" max="5648" width="5.33203125" style="1" customWidth="1"/>
    <col min="5649" max="5649" width="6.1640625" style="1" customWidth="1"/>
    <col min="5650" max="5650" width="4.5" style="1" customWidth="1"/>
    <col min="5651" max="5651" width="4.5" style="1" bestFit="1" customWidth="1"/>
    <col min="5652" max="5652" width="4" style="1" customWidth="1"/>
    <col min="5653" max="5653" width="6.1640625" style="1" customWidth="1"/>
    <col min="5654" max="5704" width="10.6640625" style="1" customWidth="1"/>
    <col min="5705" max="5874" width="10.6640625" style="1"/>
    <col min="5875" max="5875" width="10.1640625" style="1" customWidth="1"/>
    <col min="5876" max="5876" width="8.33203125" style="1" customWidth="1"/>
    <col min="5877" max="5877" width="3.83203125" style="1" customWidth="1"/>
    <col min="5878" max="5878" width="2.33203125" style="1" customWidth="1"/>
    <col min="5879" max="5884" width="2.83203125" style="1" customWidth="1"/>
    <col min="5885" max="5885" width="3.83203125" style="1" customWidth="1"/>
    <col min="5886" max="5886" width="2.83203125" style="1" customWidth="1"/>
    <col min="5887" max="5887" width="3.5" style="1" customWidth="1"/>
    <col min="5888" max="5888" width="2.83203125" style="1" customWidth="1"/>
    <col min="5889" max="5889" width="3.5" style="1" customWidth="1"/>
    <col min="5890" max="5890" width="2.83203125" style="1" customWidth="1"/>
    <col min="5891" max="5891" width="3.83203125" style="1" customWidth="1"/>
    <col min="5892" max="5892" width="2.83203125" style="1" customWidth="1"/>
    <col min="5893" max="5893" width="3.83203125" style="1" bestFit="1" customWidth="1"/>
    <col min="5894" max="5900" width="2.83203125" style="1" customWidth="1"/>
    <col min="5901" max="5901" width="5.1640625" style="1" customWidth="1"/>
    <col min="5902" max="5902" width="4.5" style="1" customWidth="1"/>
    <col min="5903" max="5903" width="5" style="1" customWidth="1"/>
    <col min="5904" max="5904" width="5.33203125" style="1" customWidth="1"/>
    <col min="5905" max="5905" width="6.1640625" style="1" customWidth="1"/>
    <col min="5906" max="5906" width="4.5" style="1" customWidth="1"/>
    <col min="5907" max="5907" width="4.5" style="1" bestFit="1" customWidth="1"/>
    <col min="5908" max="5908" width="4" style="1" customWidth="1"/>
    <col min="5909" max="5909" width="6.1640625" style="1" customWidth="1"/>
    <col min="5910" max="5960" width="10.6640625" style="1" customWidth="1"/>
    <col min="5961" max="6130" width="10.6640625" style="1"/>
    <col min="6131" max="6131" width="10.1640625" style="1" customWidth="1"/>
    <col min="6132" max="6132" width="8.33203125" style="1" customWidth="1"/>
    <col min="6133" max="6133" width="3.83203125" style="1" customWidth="1"/>
    <col min="6134" max="6134" width="2.33203125" style="1" customWidth="1"/>
    <col min="6135" max="6140" width="2.83203125" style="1" customWidth="1"/>
    <col min="6141" max="6141" width="3.83203125" style="1" customWidth="1"/>
    <col min="6142" max="6142" width="2.83203125" style="1" customWidth="1"/>
    <col min="6143" max="6143" width="3.5" style="1" customWidth="1"/>
    <col min="6144" max="6144" width="2.83203125" style="1" customWidth="1"/>
    <col min="6145" max="6145" width="3.5" style="1" customWidth="1"/>
    <col min="6146" max="6146" width="2.83203125" style="1" customWidth="1"/>
    <col min="6147" max="6147" width="3.83203125" style="1" customWidth="1"/>
    <col min="6148" max="6148" width="2.83203125" style="1" customWidth="1"/>
    <col min="6149" max="6149" width="3.83203125" style="1" bestFit="1" customWidth="1"/>
    <col min="6150" max="6156" width="2.83203125" style="1" customWidth="1"/>
    <col min="6157" max="6157" width="5.1640625" style="1" customWidth="1"/>
    <col min="6158" max="6158" width="4.5" style="1" customWidth="1"/>
    <col min="6159" max="6159" width="5" style="1" customWidth="1"/>
    <col min="6160" max="6160" width="5.33203125" style="1" customWidth="1"/>
    <col min="6161" max="6161" width="6.1640625" style="1" customWidth="1"/>
    <col min="6162" max="6162" width="4.5" style="1" customWidth="1"/>
    <col min="6163" max="6163" width="4.5" style="1" bestFit="1" customWidth="1"/>
    <col min="6164" max="6164" width="4" style="1" customWidth="1"/>
    <col min="6165" max="6165" width="6.1640625" style="1" customWidth="1"/>
    <col min="6166" max="6216" width="10.6640625" style="1" customWidth="1"/>
    <col min="6217" max="6386" width="10.6640625" style="1"/>
    <col min="6387" max="6387" width="10.1640625" style="1" customWidth="1"/>
    <col min="6388" max="6388" width="8.33203125" style="1" customWidth="1"/>
    <col min="6389" max="6389" width="3.83203125" style="1" customWidth="1"/>
    <col min="6390" max="6390" width="2.33203125" style="1" customWidth="1"/>
    <col min="6391" max="6396" width="2.83203125" style="1" customWidth="1"/>
    <col min="6397" max="6397" width="3.83203125" style="1" customWidth="1"/>
    <col min="6398" max="6398" width="2.83203125" style="1" customWidth="1"/>
    <col min="6399" max="6399" width="3.5" style="1" customWidth="1"/>
    <col min="6400" max="6400" width="2.83203125" style="1" customWidth="1"/>
    <col min="6401" max="6401" width="3.5" style="1" customWidth="1"/>
    <col min="6402" max="6402" width="2.83203125" style="1" customWidth="1"/>
    <col min="6403" max="6403" width="3.83203125" style="1" customWidth="1"/>
    <col min="6404" max="6404" width="2.83203125" style="1" customWidth="1"/>
    <col min="6405" max="6405" width="3.83203125" style="1" bestFit="1" customWidth="1"/>
    <col min="6406" max="6412" width="2.83203125" style="1" customWidth="1"/>
    <col min="6413" max="6413" width="5.1640625" style="1" customWidth="1"/>
    <col min="6414" max="6414" width="4.5" style="1" customWidth="1"/>
    <col min="6415" max="6415" width="5" style="1" customWidth="1"/>
    <col min="6416" max="6416" width="5.33203125" style="1" customWidth="1"/>
    <col min="6417" max="6417" width="6.1640625" style="1" customWidth="1"/>
    <col min="6418" max="6418" width="4.5" style="1" customWidth="1"/>
    <col min="6419" max="6419" width="4.5" style="1" bestFit="1" customWidth="1"/>
    <col min="6420" max="6420" width="4" style="1" customWidth="1"/>
    <col min="6421" max="6421" width="6.1640625" style="1" customWidth="1"/>
    <col min="6422" max="6472" width="10.6640625" style="1" customWidth="1"/>
    <col min="6473" max="6642" width="10.6640625" style="1"/>
    <col min="6643" max="6643" width="10.1640625" style="1" customWidth="1"/>
    <col min="6644" max="6644" width="8.33203125" style="1" customWidth="1"/>
    <col min="6645" max="6645" width="3.83203125" style="1" customWidth="1"/>
    <col min="6646" max="6646" width="2.33203125" style="1" customWidth="1"/>
    <col min="6647" max="6652" width="2.83203125" style="1" customWidth="1"/>
    <col min="6653" max="6653" width="3.83203125" style="1" customWidth="1"/>
    <col min="6654" max="6654" width="2.83203125" style="1" customWidth="1"/>
    <col min="6655" max="6655" width="3.5" style="1" customWidth="1"/>
    <col min="6656" max="6656" width="2.83203125" style="1" customWidth="1"/>
    <col min="6657" max="6657" width="3.5" style="1" customWidth="1"/>
    <col min="6658" max="6658" width="2.83203125" style="1" customWidth="1"/>
    <col min="6659" max="6659" width="3.83203125" style="1" customWidth="1"/>
    <col min="6660" max="6660" width="2.83203125" style="1" customWidth="1"/>
    <col min="6661" max="6661" width="3.83203125" style="1" bestFit="1" customWidth="1"/>
    <col min="6662" max="6668" width="2.83203125" style="1" customWidth="1"/>
    <col min="6669" max="6669" width="5.1640625" style="1" customWidth="1"/>
    <col min="6670" max="6670" width="4.5" style="1" customWidth="1"/>
    <col min="6671" max="6671" width="5" style="1" customWidth="1"/>
    <col min="6672" max="6672" width="5.33203125" style="1" customWidth="1"/>
    <col min="6673" max="6673" width="6.1640625" style="1" customWidth="1"/>
    <col min="6674" max="6674" width="4.5" style="1" customWidth="1"/>
    <col min="6675" max="6675" width="4.5" style="1" bestFit="1" customWidth="1"/>
    <col min="6676" max="6676" width="4" style="1" customWidth="1"/>
    <col min="6677" max="6677" width="6.1640625" style="1" customWidth="1"/>
    <col min="6678" max="6728" width="10.6640625" style="1" customWidth="1"/>
    <col min="6729" max="6898" width="10.6640625" style="1"/>
    <col min="6899" max="6899" width="10.1640625" style="1" customWidth="1"/>
    <col min="6900" max="6900" width="8.33203125" style="1" customWidth="1"/>
    <col min="6901" max="6901" width="3.83203125" style="1" customWidth="1"/>
    <col min="6902" max="6902" width="2.33203125" style="1" customWidth="1"/>
    <col min="6903" max="6908" width="2.83203125" style="1" customWidth="1"/>
    <col min="6909" max="6909" width="3.83203125" style="1" customWidth="1"/>
    <col min="6910" max="6910" width="2.83203125" style="1" customWidth="1"/>
    <col min="6911" max="6911" width="3.5" style="1" customWidth="1"/>
    <col min="6912" max="6912" width="2.83203125" style="1" customWidth="1"/>
    <col min="6913" max="6913" width="3.5" style="1" customWidth="1"/>
    <col min="6914" max="6914" width="2.83203125" style="1" customWidth="1"/>
    <col min="6915" max="6915" width="3.83203125" style="1" customWidth="1"/>
    <col min="6916" max="6916" width="2.83203125" style="1" customWidth="1"/>
    <col min="6917" max="6917" width="3.83203125" style="1" bestFit="1" customWidth="1"/>
    <col min="6918" max="6924" width="2.83203125" style="1" customWidth="1"/>
    <col min="6925" max="6925" width="5.1640625" style="1" customWidth="1"/>
    <col min="6926" max="6926" width="4.5" style="1" customWidth="1"/>
    <col min="6927" max="6927" width="5" style="1" customWidth="1"/>
    <col min="6928" max="6928" width="5.33203125" style="1" customWidth="1"/>
    <col min="6929" max="6929" width="6.1640625" style="1" customWidth="1"/>
    <col min="6930" max="6930" width="4.5" style="1" customWidth="1"/>
    <col min="6931" max="6931" width="4.5" style="1" bestFit="1" customWidth="1"/>
    <col min="6932" max="6932" width="4" style="1" customWidth="1"/>
    <col min="6933" max="6933" width="6.1640625" style="1" customWidth="1"/>
    <col min="6934" max="6984" width="10.6640625" style="1" customWidth="1"/>
    <col min="6985" max="7154" width="10.6640625" style="1"/>
    <col min="7155" max="7155" width="10.1640625" style="1" customWidth="1"/>
    <col min="7156" max="7156" width="8.33203125" style="1" customWidth="1"/>
    <col min="7157" max="7157" width="3.83203125" style="1" customWidth="1"/>
    <col min="7158" max="7158" width="2.33203125" style="1" customWidth="1"/>
    <col min="7159" max="7164" width="2.83203125" style="1" customWidth="1"/>
    <col min="7165" max="7165" width="3.83203125" style="1" customWidth="1"/>
    <col min="7166" max="7166" width="2.83203125" style="1" customWidth="1"/>
    <col min="7167" max="7167" width="3.5" style="1" customWidth="1"/>
    <col min="7168" max="7168" width="2.83203125" style="1" customWidth="1"/>
    <col min="7169" max="7169" width="3.5" style="1" customWidth="1"/>
    <col min="7170" max="7170" width="2.83203125" style="1" customWidth="1"/>
    <col min="7171" max="7171" width="3.83203125" style="1" customWidth="1"/>
    <col min="7172" max="7172" width="2.83203125" style="1" customWidth="1"/>
    <col min="7173" max="7173" width="3.83203125" style="1" bestFit="1" customWidth="1"/>
    <col min="7174" max="7180" width="2.83203125" style="1" customWidth="1"/>
    <col min="7181" max="7181" width="5.1640625" style="1" customWidth="1"/>
    <col min="7182" max="7182" width="4.5" style="1" customWidth="1"/>
    <col min="7183" max="7183" width="5" style="1" customWidth="1"/>
    <col min="7184" max="7184" width="5.33203125" style="1" customWidth="1"/>
    <col min="7185" max="7185" width="6.1640625" style="1" customWidth="1"/>
    <col min="7186" max="7186" width="4.5" style="1" customWidth="1"/>
    <col min="7187" max="7187" width="4.5" style="1" bestFit="1" customWidth="1"/>
    <col min="7188" max="7188" width="4" style="1" customWidth="1"/>
    <col min="7189" max="7189" width="6.1640625" style="1" customWidth="1"/>
    <col min="7190" max="7240" width="10.6640625" style="1" customWidth="1"/>
    <col min="7241" max="7410" width="10.6640625" style="1"/>
    <col min="7411" max="7411" width="10.1640625" style="1" customWidth="1"/>
    <col min="7412" max="7412" width="8.33203125" style="1" customWidth="1"/>
    <col min="7413" max="7413" width="3.83203125" style="1" customWidth="1"/>
    <col min="7414" max="7414" width="2.33203125" style="1" customWidth="1"/>
    <col min="7415" max="7420" width="2.83203125" style="1" customWidth="1"/>
    <col min="7421" max="7421" width="3.83203125" style="1" customWidth="1"/>
    <col min="7422" max="7422" width="2.83203125" style="1" customWidth="1"/>
    <col min="7423" max="7423" width="3.5" style="1" customWidth="1"/>
    <col min="7424" max="7424" width="2.83203125" style="1" customWidth="1"/>
    <col min="7425" max="7425" width="3.5" style="1" customWidth="1"/>
    <col min="7426" max="7426" width="2.83203125" style="1" customWidth="1"/>
    <col min="7427" max="7427" width="3.83203125" style="1" customWidth="1"/>
    <col min="7428" max="7428" width="2.83203125" style="1" customWidth="1"/>
    <col min="7429" max="7429" width="3.83203125" style="1" bestFit="1" customWidth="1"/>
    <col min="7430" max="7436" width="2.83203125" style="1" customWidth="1"/>
    <col min="7437" max="7437" width="5.1640625" style="1" customWidth="1"/>
    <col min="7438" max="7438" width="4.5" style="1" customWidth="1"/>
    <col min="7439" max="7439" width="5" style="1" customWidth="1"/>
    <col min="7440" max="7440" width="5.33203125" style="1" customWidth="1"/>
    <col min="7441" max="7441" width="6.1640625" style="1" customWidth="1"/>
    <col min="7442" max="7442" width="4.5" style="1" customWidth="1"/>
    <col min="7443" max="7443" width="4.5" style="1" bestFit="1" customWidth="1"/>
    <col min="7444" max="7444" width="4" style="1" customWidth="1"/>
    <col min="7445" max="7445" width="6.1640625" style="1" customWidth="1"/>
    <col min="7446" max="7496" width="10.6640625" style="1" customWidth="1"/>
    <col min="7497" max="7666" width="10.6640625" style="1"/>
    <col min="7667" max="7667" width="10.1640625" style="1" customWidth="1"/>
    <col min="7668" max="7668" width="8.33203125" style="1" customWidth="1"/>
    <col min="7669" max="7669" width="3.83203125" style="1" customWidth="1"/>
    <col min="7670" max="7670" width="2.33203125" style="1" customWidth="1"/>
    <col min="7671" max="7676" width="2.83203125" style="1" customWidth="1"/>
    <col min="7677" max="7677" width="3.83203125" style="1" customWidth="1"/>
    <col min="7678" max="7678" width="2.83203125" style="1" customWidth="1"/>
    <col min="7679" max="7679" width="3.5" style="1" customWidth="1"/>
    <col min="7680" max="7680" width="2.83203125" style="1" customWidth="1"/>
    <col min="7681" max="7681" width="3.5" style="1" customWidth="1"/>
    <col min="7682" max="7682" width="2.83203125" style="1" customWidth="1"/>
    <col min="7683" max="7683" width="3.83203125" style="1" customWidth="1"/>
    <col min="7684" max="7684" width="2.83203125" style="1" customWidth="1"/>
    <col min="7685" max="7685" width="3.83203125" style="1" bestFit="1" customWidth="1"/>
    <col min="7686" max="7692" width="2.83203125" style="1" customWidth="1"/>
    <col min="7693" max="7693" width="5.1640625" style="1" customWidth="1"/>
    <col min="7694" max="7694" width="4.5" style="1" customWidth="1"/>
    <col min="7695" max="7695" width="5" style="1" customWidth="1"/>
    <col min="7696" max="7696" width="5.33203125" style="1" customWidth="1"/>
    <col min="7697" max="7697" width="6.1640625" style="1" customWidth="1"/>
    <col min="7698" max="7698" width="4.5" style="1" customWidth="1"/>
    <col min="7699" max="7699" width="4.5" style="1" bestFit="1" customWidth="1"/>
    <col min="7700" max="7700" width="4" style="1" customWidth="1"/>
    <col min="7701" max="7701" width="6.1640625" style="1" customWidth="1"/>
    <col min="7702" max="7752" width="10.6640625" style="1" customWidth="1"/>
    <col min="7753" max="7922" width="10.6640625" style="1"/>
    <col min="7923" max="7923" width="10.1640625" style="1" customWidth="1"/>
    <col min="7924" max="7924" width="8.33203125" style="1" customWidth="1"/>
    <col min="7925" max="7925" width="3.83203125" style="1" customWidth="1"/>
    <col min="7926" max="7926" width="2.33203125" style="1" customWidth="1"/>
    <col min="7927" max="7932" width="2.83203125" style="1" customWidth="1"/>
    <col min="7933" max="7933" width="3.83203125" style="1" customWidth="1"/>
    <col min="7934" max="7934" width="2.83203125" style="1" customWidth="1"/>
    <col min="7935" max="7935" width="3.5" style="1" customWidth="1"/>
    <col min="7936" max="7936" width="2.83203125" style="1" customWidth="1"/>
    <col min="7937" max="7937" width="3.5" style="1" customWidth="1"/>
    <col min="7938" max="7938" width="2.83203125" style="1" customWidth="1"/>
    <col min="7939" max="7939" width="3.83203125" style="1" customWidth="1"/>
    <col min="7940" max="7940" width="2.83203125" style="1" customWidth="1"/>
    <col min="7941" max="7941" width="3.83203125" style="1" bestFit="1" customWidth="1"/>
    <col min="7942" max="7948" width="2.83203125" style="1" customWidth="1"/>
    <col min="7949" max="7949" width="5.1640625" style="1" customWidth="1"/>
    <col min="7950" max="7950" width="4.5" style="1" customWidth="1"/>
    <col min="7951" max="7951" width="5" style="1" customWidth="1"/>
    <col min="7952" max="7952" width="5.33203125" style="1" customWidth="1"/>
    <col min="7953" max="7953" width="6.1640625" style="1" customWidth="1"/>
    <col min="7954" max="7954" width="4.5" style="1" customWidth="1"/>
    <col min="7955" max="7955" width="4.5" style="1" bestFit="1" customWidth="1"/>
    <col min="7956" max="7956" width="4" style="1" customWidth="1"/>
    <col min="7957" max="7957" width="6.1640625" style="1" customWidth="1"/>
    <col min="7958" max="8008" width="10.6640625" style="1" customWidth="1"/>
    <col min="8009" max="8178" width="10.6640625" style="1"/>
    <col min="8179" max="8179" width="10.1640625" style="1" customWidth="1"/>
    <col min="8180" max="8180" width="8.33203125" style="1" customWidth="1"/>
    <col min="8181" max="8181" width="3.83203125" style="1" customWidth="1"/>
    <col min="8182" max="8182" width="2.33203125" style="1" customWidth="1"/>
    <col min="8183" max="8188" width="2.83203125" style="1" customWidth="1"/>
    <col min="8189" max="8189" width="3.83203125" style="1" customWidth="1"/>
    <col min="8190" max="8190" width="2.83203125" style="1" customWidth="1"/>
    <col min="8191" max="8191" width="3.5" style="1" customWidth="1"/>
    <col min="8192" max="8192" width="2.83203125" style="1" customWidth="1"/>
    <col min="8193" max="8193" width="3.5" style="1" customWidth="1"/>
    <col min="8194" max="8194" width="2.83203125" style="1" customWidth="1"/>
    <col min="8195" max="8195" width="3.83203125" style="1" customWidth="1"/>
    <col min="8196" max="8196" width="2.83203125" style="1" customWidth="1"/>
    <col min="8197" max="8197" width="3.83203125" style="1" bestFit="1" customWidth="1"/>
    <col min="8198" max="8204" width="2.83203125" style="1" customWidth="1"/>
    <col min="8205" max="8205" width="5.1640625" style="1" customWidth="1"/>
    <col min="8206" max="8206" width="4.5" style="1" customWidth="1"/>
    <col min="8207" max="8207" width="5" style="1" customWidth="1"/>
    <col min="8208" max="8208" width="5.33203125" style="1" customWidth="1"/>
    <col min="8209" max="8209" width="6.1640625" style="1" customWidth="1"/>
    <col min="8210" max="8210" width="4.5" style="1" customWidth="1"/>
    <col min="8211" max="8211" width="4.5" style="1" bestFit="1" customWidth="1"/>
    <col min="8212" max="8212" width="4" style="1" customWidth="1"/>
    <col min="8213" max="8213" width="6.1640625" style="1" customWidth="1"/>
    <col min="8214" max="8264" width="10.6640625" style="1" customWidth="1"/>
    <col min="8265" max="8434" width="10.6640625" style="1"/>
    <col min="8435" max="8435" width="10.1640625" style="1" customWidth="1"/>
    <col min="8436" max="8436" width="8.33203125" style="1" customWidth="1"/>
    <col min="8437" max="8437" width="3.83203125" style="1" customWidth="1"/>
    <col min="8438" max="8438" width="2.33203125" style="1" customWidth="1"/>
    <col min="8439" max="8444" width="2.83203125" style="1" customWidth="1"/>
    <col min="8445" max="8445" width="3.83203125" style="1" customWidth="1"/>
    <col min="8446" max="8446" width="2.83203125" style="1" customWidth="1"/>
    <col min="8447" max="8447" width="3.5" style="1" customWidth="1"/>
    <col min="8448" max="8448" width="2.83203125" style="1" customWidth="1"/>
    <col min="8449" max="8449" width="3.5" style="1" customWidth="1"/>
    <col min="8450" max="8450" width="2.83203125" style="1" customWidth="1"/>
    <col min="8451" max="8451" width="3.83203125" style="1" customWidth="1"/>
    <col min="8452" max="8452" width="2.83203125" style="1" customWidth="1"/>
    <col min="8453" max="8453" width="3.83203125" style="1" bestFit="1" customWidth="1"/>
    <col min="8454" max="8460" width="2.83203125" style="1" customWidth="1"/>
    <col min="8461" max="8461" width="5.1640625" style="1" customWidth="1"/>
    <col min="8462" max="8462" width="4.5" style="1" customWidth="1"/>
    <col min="8463" max="8463" width="5" style="1" customWidth="1"/>
    <col min="8464" max="8464" width="5.33203125" style="1" customWidth="1"/>
    <col min="8465" max="8465" width="6.1640625" style="1" customWidth="1"/>
    <col min="8466" max="8466" width="4.5" style="1" customWidth="1"/>
    <col min="8467" max="8467" width="4.5" style="1" bestFit="1" customWidth="1"/>
    <col min="8468" max="8468" width="4" style="1" customWidth="1"/>
    <col min="8469" max="8469" width="6.1640625" style="1" customWidth="1"/>
    <col min="8470" max="8520" width="10.6640625" style="1" customWidth="1"/>
    <col min="8521" max="8690" width="10.6640625" style="1"/>
    <col min="8691" max="8691" width="10.1640625" style="1" customWidth="1"/>
    <col min="8692" max="8692" width="8.33203125" style="1" customWidth="1"/>
    <col min="8693" max="8693" width="3.83203125" style="1" customWidth="1"/>
    <col min="8694" max="8694" width="2.33203125" style="1" customWidth="1"/>
    <col min="8695" max="8700" width="2.83203125" style="1" customWidth="1"/>
    <col min="8701" max="8701" width="3.83203125" style="1" customWidth="1"/>
    <col min="8702" max="8702" width="2.83203125" style="1" customWidth="1"/>
    <col min="8703" max="8703" width="3.5" style="1" customWidth="1"/>
    <col min="8704" max="8704" width="2.83203125" style="1" customWidth="1"/>
    <col min="8705" max="8705" width="3.5" style="1" customWidth="1"/>
    <col min="8706" max="8706" width="2.83203125" style="1" customWidth="1"/>
    <col min="8707" max="8707" width="3.83203125" style="1" customWidth="1"/>
    <col min="8708" max="8708" width="2.83203125" style="1" customWidth="1"/>
    <col min="8709" max="8709" width="3.83203125" style="1" bestFit="1" customWidth="1"/>
    <col min="8710" max="8716" width="2.83203125" style="1" customWidth="1"/>
    <col min="8717" max="8717" width="5.1640625" style="1" customWidth="1"/>
    <col min="8718" max="8718" width="4.5" style="1" customWidth="1"/>
    <col min="8719" max="8719" width="5" style="1" customWidth="1"/>
    <col min="8720" max="8720" width="5.33203125" style="1" customWidth="1"/>
    <col min="8721" max="8721" width="6.1640625" style="1" customWidth="1"/>
    <col min="8722" max="8722" width="4.5" style="1" customWidth="1"/>
    <col min="8723" max="8723" width="4.5" style="1" bestFit="1" customWidth="1"/>
    <col min="8724" max="8724" width="4" style="1" customWidth="1"/>
    <col min="8725" max="8725" width="6.1640625" style="1" customWidth="1"/>
    <col min="8726" max="8776" width="10.6640625" style="1" customWidth="1"/>
    <col min="8777" max="8946" width="10.6640625" style="1"/>
    <col min="8947" max="8947" width="10.1640625" style="1" customWidth="1"/>
    <col min="8948" max="8948" width="8.33203125" style="1" customWidth="1"/>
    <col min="8949" max="8949" width="3.83203125" style="1" customWidth="1"/>
    <col min="8950" max="8950" width="2.33203125" style="1" customWidth="1"/>
    <col min="8951" max="8956" width="2.83203125" style="1" customWidth="1"/>
    <col min="8957" max="8957" width="3.83203125" style="1" customWidth="1"/>
    <col min="8958" max="8958" width="2.83203125" style="1" customWidth="1"/>
    <col min="8959" max="8959" width="3.5" style="1" customWidth="1"/>
    <col min="8960" max="8960" width="2.83203125" style="1" customWidth="1"/>
    <col min="8961" max="8961" width="3.5" style="1" customWidth="1"/>
    <col min="8962" max="8962" width="2.83203125" style="1" customWidth="1"/>
    <col min="8963" max="8963" width="3.83203125" style="1" customWidth="1"/>
    <col min="8964" max="8964" width="2.83203125" style="1" customWidth="1"/>
    <col min="8965" max="8965" width="3.83203125" style="1" bestFit="1" customWidth="1"/>
    <col min="8966" max="8972" width="2.83203125" style="1" customWidth="1"/>
    <col min="8973" max="8973" width="5.1640625" style="1" customWidth="1"/>
    <col min="8974" max="8974" width="4.5" style="1" customWidth="1"/>
    <col min="8975" max="8975" width="5" style="1" customWidth="1"/>
    <col min="8976" max="8976" width="5.33203125" style="1" customWidth="1"/>
    <col min="8977" max="8977" width="6.1640625" style="1" customWidth="1"/>
    <col min="8978" max="8978" width="4.5" style="1" customWidth="1"/>
    <col min="8979" max="8979" width="4.5" style="1" bestFit="1" customWidth="1"/>
    <col min="8980" max="8980" width="4" style="1" customWidth="1"/>
    <col min="8981" max="8981" width="6.1640625" style="1" customWidth="1"/>
    <col min="8982" max="9032" width="10.6640625" style="1" customWidth="1"/>
    <col min="9033" max="9202" width="10.6640625" style="1"/>
    <col min="9203" max="9203" width="10.1640625" style="1" customWidth="1"/>
    <col min="9204" max="9204" width="8.33203125" style="1" customWidth="1"/>
    <col min="9205" max="9205" width="3.83203125" style="1" customWidth="1"/>
    <col min="9206" max="9206" width="2.33203125" style="1" customWidth="1"/>
    <col min="9207" max="9212" width="2.83203125" style="1" customWidth="1"/>
    <col min="9213" max="9213" width="3.83203125" style="1" customWidth="1"/>
    <col min="9214" max="9214" width="2.83203125" style="1" customWidth="1"/>
    <col min="9215" max="9215" width="3.5" style="1" customWidth="1"/>
    <col min="9216" max="9216" width="2.83203125" style="1" customWidth="1"/>
    <col min="9217" max="9217" width="3.5" style="1" customWidth="1"/>
    <col min="9218" max="9218" width="2.83203125" style="1" customWidth="1"/>
    <col min="9219" max="9219" width="3.83203125" style="1" customWidth="1"/>
    <col min="9220" max="9220" width="2.83203125" style="1" customWidth="1"/>
    <col min="9221" max="9221" width="3.83203125" style="1" bestFit="1" customWidth="1"/>
    <col min="9222" max="9228" width="2.83203125" style="1" customWidth="1"/>
    <col min="9229" max="9229" width="5.1640625" style="1" customWidth="1"/>
    <col min="9230" max="9230" width="4.5" style="1" customWidth="1"/>
    <col min="9231" max="9231" width="5" style="1" customWidth="1"/>
    <col min="9232" max="9232" width="5.33203125" style="1" customWidth="1"/>
    <col min="9233" max="9233" width="6.1640625" style="1" customWidth="1"/>
    <col min="9234" max="9234" width="4.5" style="1" customWidth="1"/>
    <col min="9235" max="9235" width="4.5" style="1" bestFit="1" customWidth="1"/>
    <col min="9236" max="9236" width="4" style="1" customWidth="1"/>
    <col min="9237" max="9237" width="6.1640625" style="1" customWidth="1"/>
    <col min="9238" max="9288" width="10.6640625" style="1" customWidth="1"/>
    <col min="9289" max="9458" width="10.6640625" style="1"/>
    <col min="9459" max="9459" width="10.1640625" style="1" customWidth="1"/>
    <col min="9460" max="9460" width="8.33203125" style="1" customWidth="1"/>
    <col min="9461" max="9461" width="3.83203125" style="1" customWidth="1"/>
    <col min="9462" max="9462" width="2.33203125" style="1" customWidth="1"/>
    <col min="9463" max="9468" width="2.83203125" style="1" customWidth="1"/>
    <col min="9469" max="9469" width="3.83203125" style="1" customWidth="1"/>
    <col min="9470" max="9470" width="2.83203125" style="1" customWidth="1"/>
    <col min="9471" max="9471" width="3.5" style="1" customWidth="1"/>
    <col min="9472" max="9472" width="2.83203125" style="1" customWidth="1"/>
    <col min="9473" max="9473" width="3.5" style="1" customWidth="1"/>
    <col min="9474" max="9474" width="2.83203125" style="1" customWidth="1"/>
    <col min="9475" max="9475" width="3.83203125" style="1" customWidth="1"/>
    <col min="9476" max="9476" width="2.83203125" style="1" customWidth="1"/>
    <col min="9477" max="9477" width="3.83203125" style="1" bestFit="1" customWidth="1"/>
    <col min="9478" max="9484" width="2.83203125" style="1" customWidth="1"/>
    <col min="9485" max="9485" width="5.1640625" style="1" customWidth="1"/>
    <col min="9486" max="9486" width="4.5" style="1" customWidth="1"/>
    <col min="9487" max="9487" width="5" style="1" customWidth="1"/>
    <col min="9488" max="9488" width="5.33203125" style="1" customWidth="1"/>
    <col min="9489" max="9489" width="6.1640625" style="1" customWidth="1"/>
    <col min="9490" max="9490" width="4.5" style="1" customWidth="1"/>
    <col min="9491" max="9491" width="4.5" style="1" bestFit="1" customWidth="1"/>
    <col min="9492" max="9492" width="4" style="1" customWidth="1"/>
    <col min="9493" max="9493" width="6.1640625" style="1" customWidth="1"/>
    <col min="9494" max="9544" width="10.6640625" style="1" customWidth="1"/>
    <col min="9545" max="9714" width="10.6640625" style="1"/>
    <col min="9715" max="9715" width="10.1640625" style="1" customWidth="1"/>
    <col min="9716" max="9716" width="8.33203125" style="1" customWidth="1"/>
    <col min="9717" max="9717" width="3.83203125" style="1" customWidth="1"/>
    <col min="9718" max="9718" width="2.33203125" style="1" customWidth="1"/>
    <col min="9719" max="9724" width="2.83203125" style="1" customWidth="1"/>
    <col min="9725" max="9725" width="3.83203125" style="1" customWidth="1"/>
    <col min="9726" max="9726" width="2.83203125" style="1" customWidth="1"/>
    <col min="9727" max="9727" width="3.5" style="1" customWidth="1"/>
    <col min="9728" max="9728" width="2.83203125" style="1" customWidth="1"/>
    <col min="9729" max="9729" width="3.5" style="1" customWidth="1"/>
    <col min="9730" max="9730" width="2.83203125" style="1" customWidth="1"/>
    <col min="9731" max="9731" width="3.83203125" style="1" customWidth="1"/>
    <col min="9732" max="9732" width="2.83203125" style="1" customWidth="1"/>
    <col min="9733" max="9733" width="3.83203125" style="1" bestFit="1" customWidth="1"/>
    <col min="9734" max="9740" width="2.83203125" style="1" customWidth="1"/>
    <col min="9741" max="9741" width="5.1640625" style="1" customWidth="1"/>
    <col min="9742" max="9742" width="4.5" style="1" customWidth="1"/>
    <col min="9743" max="9743" width="5" style="1" customWidth="1"/>
    <col min="9744" max="9744" width="5.33203125" style="1" customWidth="1"/>
    <col min="9745" max="9745" width="6.1640625" style="1" customWidth="1"/>
    <col min="9746" max="9746" width="4.5" style="1" customWidth="1"/>
    <col min="9747" max="9747" width="4.5" style="1" bestFit="1" customWidth="1"/>
    <col min="9748" max="9748" width="4" style="1" customWidth="1"/>
    <col min="9749" max="9749" width="6.1640625" style="1" customWidth="1"/>
    <col min="9750" max="9800" width="10.6640625" style="1" customWidth="1"/>
    <col min="9801" max="9970" width="10.6640625" style="1"/>
    <col min="9971" max="9971" width="10.1640625" style="1" customWidth="1"/>
    <col min="9972" max="9972" width="8.33203125" style="1" customWidth="1"/>
    <col min="9973" max="9973" width="3.83203125" style="1" customWidth="1"/>
    <col min="9974" max="9974" width="2.33203125" style="1" customWidth="1"/>
    <col min="9975" max="9980" width="2.83203125" style="1" customWidth="1"/>
    <col min="9981" max="9981" width="3.83203125" style="1" customWidth="1"/>
    <col min="9982" max="9982" width="2.83203125" style="1" customWidth="1"/>
    <col min="9983" max="9983" width="3.5" style="1" customWidth="1"/>
    <col min="9984" max="9984" width="2.83203125" style="1" customWidth="1"/>
    <col min="9985" max="9985" width="3.5" style="1" customWidth="1"/>
    <col min="9986" max="9986" width="2.83203125" style="1" customWidth="1"/>
    <col min="9987" max="9987" width="3.83203125" style="1" customWidth="1"/>
    <col min="9988" max="9988" width="2.83203125" style="1" customWidth="1"/>
    <col min="9989" max="9989" width="3.83203125" style="1" bestFit="1" customWidth="1"/>
    <col min="9990" max="9996" width="2.83203125" style="1" customWidth="1"/>
    <col min="9997" max="9997" width="5.1640625" style="1" customWidth="1"/>
    <col min="9998" max="9998" width="4.5" style="1" customWidth="1"/>
    <col min="9999" max="9999" width="5" style="1" customWidth="1"/>
    <col min="10000" max="10000" width="5.33203125" style="1" customWidth="1"/>
    <col min="10001" max="10001" width="6.1640625" style="1" customWidth="1"/>
    <col min="10002" max="10002" width="4.5" style="1" customWidth="1"/>
    <col min="10003" max="10003" width="4.5" style="1" bestFit="1" customWidth="1"/>
    <col min="10004" max="10004" width="4" style="1" customWidth="1"/>
    <col min="10005" max="10005" width="6.1640625" style="1" customWidth="1"/>
    <col min="10006" max="10056" width="10.6640625" style="1" customWidth="1"/>
    <col min="10057" max="10226" width="10.6640625" style="1"/>
    <col min="10227" max="10227" width="10.1640625" style="1" customWidth="1"/>
    <col min="10228" max="10228" width="8.33203125" style="1" customWidth="1"/>
    <col min="10229" max="10229" width="3.83203125" style="1" customWidth="1"/>
    <col min="10230" max="10230" width="2.33203125" style="1" customWidth="1"/>
    <col min="10231" max="10236" width="2.83203125" style="1" customWidth="1"/>
    <col min="10237" max="10237" width="3.83203125" style="1" customWidth="1"/>
    <col min="10238" max="10238" width="2.83203125" style="1" customWidth="1"/>
    <col min="10239" max="10239" width="3.5" style="1" customWidth="1"/>
    <col min="10240" max="10240" width="2.83203125" style="1" customWidth="1"/>
    <col min="10241" max="10241" width="3.5" style="1" customWidth="1"/>
    <col min="10242" max="10242" width="2.83203125" style="1" customWidth="1"/>
    <col min="10243" max="10243" width="3.83203125" style="1" customWidth="1"/>
    <col min="10244" max="10244" width="2.83203125" style="1" customWidth="1"/>
    <col min="10245" max="10245" width="3.83203125" style="1" bestFit="1" customWidth="1"/>
    <col min="10246" max="10252" width="2.83203125" style="1" customWidth="1"/>
    <col min="10253" max="10253" width="5.1640625" style="1" customWidth="1"/>
    <col min="10254" max="10254" width="4.5" style="1" customWidth="1"/>
    <col min="10255" max="10255" width="5" style="1" customWidth="1"/>
    <col min="10256" max="10256" width="5.33203125" style="1" customWidth="1"/>
    <col min="10257" max="10257" width="6.1640625" style="1" customWidth="1"/>
    <col min="10258" max="10258" width="4.5" style="1" customWidth="1"/>
    <col min="10259" max="10259" width="4.5" style="1" bestFit="1" customWidth="1"/>
    <col min="10260" max="10260" width="4" style="1" customWidth="1"/>
    <col min="10261" max="10261" width="6.1640625" style="1" customWidth="1"/>
    <col min="10262" max="10312" width="10.6640625" style="1" customWidth="1"/>
    <col min="10313" max="10482" width="10.6640625" style="1"/>
    <col min="10483" max="10483" width="10.1640625" style="1" customWidth="1"/>
    <col min="10484" max="10484" width="8.33203125" style="1" customWidth="1"/>
    <col min="10485" max="10485" width="3.83203125" style="1" customWidth="1"/>
    <col min="10486" max="10486" width="2.33203125" style="1" customWidth="1"/>
    <col min="10487" max="10492" width="2.83203125" style="1" customWidth="1"/>
    <col min="10493" max="10493" width="3.83203125" style="1" customWidth="1"/>
    <col min="10494" max="10494" width="2.83203125" style="1" customWidth="1"/>
    <col min="10495" max="10495" width="3.5" style="1" customWidth="1"/>
    <col min="10496" max="10496" width="2.83203125" style="1" customWidth="1"/>
    <col min="10497" max="10497" width="3.5" style="1" customWidth="1"/>
    <col min="10498" max="10498" width="2.83203125" style="1" customWidth="1"/>
    <col min="10499" max="10499" width="3.83203125" style="1" customWidth="1"/>
    <col min="10500" max="10500" width="2.83203125" style="1" customWidth="1"/>
    <col min="10501" max="10501" width="3.83203125" style="1" bestFit="1" customWidth="1"/>
    <col min="10502" max="10508" width="2.83203125" style="1" customWidth="1"/>
    <col min="10509" max="10509" width="5.1640625" style="1" customWidth="1"/>
    <col min="10510" max="10510" width="4.5" style="1" customWidth="1"/>
    <col min="10511" max="10511" width="5" style="1" customWidth="1"/>
    <col min="10512" max="10512" width="5.33203125" style="1" customWidth="1"/>
    <col min="10513" max="10513" width="6.1640625" style="1" customWidth="1"/>
    <col min="10514" max="10514" width="4.5" style="1" customWidth="1"/>
    <col min="10515" max="10515" width="4.5" style="1" bestFit="1" customWidth="1"/>
    <col min="10516" max="10516" width="4" style="1" customWidth="1"/>
    <col min="10517" max="10517" width="6.1640625" style="1" customWidth="1"/>
    <col min="10518" max="10568" width="10.6640625" style="1" customWidth="1"/>
    <col min="10569" max="10738" width="10.6640625" style="1"/>
    <col min="10739" max="10739" width="10.1640625" style="1" customWidth="1"/>
    <col min="10740" max="10740" width="8.33203125" style="1" customWidth="1"/>
    <col min="10741" max="10741" width="3.83203125" style="1" customWidth="1"/>
    <col min="10742" max="10742" width="2.33203125" style="1" customWidth="1"/>
    <col min="10743" max="10748" width="2.83203125" style="1" customWidth="1"/>
    <col min="10749" max="10749" width="3.83203125" style="1" customWidth="1"/>
    <col min="10750" max="10750" width="2.83203125" style="1" customWidth="1"/>
    <col min="10751" max="10751" width="3.5" style="1" customWidth="1"/>
    <col min="10752" max="10752" width="2.83203125" style="1" customWidth="1"/>
    <col min="10753" max="10753" width="3.5" style="1" customWidth="1"/>
    <col min="10754" max="10754" width="2.83203125" style="1" customWidth="1"/>
    <col min="10755" max="10755" width="3.83203125" style="1" customWidth="1"/>
    <col min="10756" max="10756" width="2.83203125" style="1" customWidth="1"/>
    <col min="10757" max="10757" width="3.83203125" style="1" bestFit="1" customWidth="1"/>
    <col min="10758" max="10764" width="2.83203125" style="1" customWidth="1"/>
    <col min="10765" max="10765" width="5.1640625" style="1" customWidth="1"/>
    <col min="10766" max="10766" width="4.5" style="1" customWidth="1"/>
    <col min="10767" max="10767" width="5" style="1" customWidth="1"/>
    <col min="10768" max="10768" width="5.33203125" style="1" customWidth="1"/>
    <col min="10769" max="10769" width="6.1640625" style="1" customWidth="1"/>
    <col min="10770" max="10770" width="4.5" style="1" customWidth="1"/>
    <col min="10771" max="10771" width="4.5" style="1" bestFit="1" customWidth="1"/>
    <col min="10772" max="10772" width="4" style="1" customWidth="1"/>
    <col min="10773" max="10773" width="6.1640625" style="1" customWidth="1"/>
    <col min="10774" max="10824" width="10.6640625" style="1" customWidth="1"/>
    <col min="10825" max="10994" width="10.6640625" style="1"/>
    <col min="10995" max="10995" width="10.1640625" style="1" customWidth="1"/>
    <col min="10996" max="10996" width="8.33203125" style="1" customWidth="1"/>
    <col min="10997" max="10997" width="3.83203125" style="1" customWidth="1"/>
    <col min="10998" max="10998" width="2.33203125" style="1" customWidth="1"/>
    <col min="10999" max="11004" width="2.83203125" style="1" customWidth="1"/>
    <col min="11005" max="11005" width="3.83203125" style="1" customWidth="1"/>
    <col min="11006" max="11006" width="2.83203125" style="1" customWidth="1"/>
    <col min="11007" max="11007" width="3.5" style="1" customWidth="1"/>
    <col min="11008" max="11008" width="2.83203125" style="1" customWidth="1"/>
    <col min="11009" max="11009" width="3.5" style="1" customWidth="1"/>
    <col min="11010" max="11010" width="2.83203125" style="1" customWidth="1"/>
    <col min="11011" max="11011" width="3.83203125" style="1" customWidth="1"/>
    <col min="11012" max="11012" width="2.83203125" style="1" customWidth="1"/>
    <col min="11013" max="11013" width="3.83203125" style="1" bestFit="1" customWidth="1"/>
    <col min="11014" max="11020" width="2.83203125" style="1" customWidth="1"/>
    <col min="11021" max="11021" width="5.1640625" style="1" customWidth="1"/>
    <col min="11022" max="11022" width="4.5" style="1" customWidth="1"/>
    <col min="11023" max="11023" width="5" style="1" customWidth="1"/>
    <col min="11024" max="11024" width="5.33203125" style="1" customWidth="1"/>
    <col min="11025" max="11025" width="6.1640625" style="1" customWidth="1"/>
    <col min="11026" max="11026" width="4.5" style="1" customWidth="1"/>
    <col min="11027" max="11027" width="4.5" style="1" bestFit="1" customWidth="1"/>
    <col min="11028" max="11028" width="4" style="1" customWidth="1"/>
    <col min="11029" max="11029" width="6.1640625" style="1" customWidth="1"/>
    <col min="11030" max="11080" width="10.6640625" style="1" customWidth="1"/>
    <col min="11081" max="11250" width="10.6640625" style="1"/>
    <col min="11251" max="11251" width="10.1640625" style="1" customWidth="1"/>
    <col min="11252" max="11252" width="8.33203125" style="1" customWidth="1"/>
    <col min="11253" max="11253" width="3.83203125" style="1" customWidth="1"/>
    <col min="11254" max="11254" width="2.33203125" style="1" customWidth="1"/>
    <col min="11255" max="11260" width="2.83203125" style="1" customWidth="1"/>
    <col min="11261" max="11261" width="3.83203125" style="1" customWidth="1"/>
    <col min="11262" max="11262" width="2.83203125" style="1" customWidth="1"/>
    <col min="11263" max="11263" width="3.5" style="1" customWidth="1"/>
    <col min="11264" max="11264" width="2.83203125" style="1" customWidth="1"/>
    <col min="11265" max="11265" width="3.5" style="1" customWidth="1"/>
    <col min="11266" max="11266" width="2.83203125" style="1" customWidth="1"/>
    <col min="11267" max="11267" width="3.83203125" style="1" customWidth="1"/>
    <col min="11268" max="11268" width="2.83203125" style="1" customWidth="1"/>
    <col min="11269" max="11269" width="3.83203125" style="1" bestFit="1" customWidth="1"/>
    <col min="11270" max="11276" width="2.83203125" style="1" customWidth="1"/>
    <col min="11277" max="11277" width="5.1640625" style="1" customWidth="1"/>
    <col min="11278" max="11278" width="4.5" style="1" customWidth="1"/>
    <col min="11279" max="11279" width="5" style="1" customWidth="1"/>
    <col min="11280" max="11280" width="5.33203125" style="1" customWidth="1"/>
    <col min="11281" max="11281" width="6.1640625" style="1" customWidth="1"/>
    <col min="11282" max="11282" width="4.5" style="1" customWidth="1"/>
    <col min="11283" max="11283" width="4.5" style="1" bestFit="1" customWidth="1"/>
    <col min="11284" max="11284" width="4" style="1" customWidth="1"/>
    <col min="11285" max="11285" width="6.1640625" style="1" customWidth="1"/>
    <col min="11286" max="11336" width="10.6640625" style="1" customWidth="1"/>
    <col min="11337" max="11506" width="10.6640625" style="1"/>
    <col min="11507" max="11507" width="10.1640625" style="1" customWidth="1"/>
    <col min="11508" max="11508" width="8.33203125" style="1" customWidth="1"/>
    <col min="11509" max="11509" width="3.83203125" style="1" customWidth="1"/>
    <col min="11510" max="11510" width="2.33203125" style="1" customWidth="1"/>
    <col min="11511" max="11516" width="2.83203125" style="1" customWidth="1"/>
    <col min="11517" max="11517" width="3.83203125" style="1" customWidth="1"/>
    <col min="11518" max="11518" width="2.83203125" style="1" customWidth="1"/>
    <col min="11519" max="11519" width="3.5" style="1" customWidth="1"/>
    <col min="11520" max="11520" width="2.83203125" style="1" customWidth="1"/>
    <col min="11521" max="11521" width="3.5" style="1" customWidth="1"/>
    <col min="11522" max="11522" width="2.83203125" style="1" customWidth="1"/>
    <col min="11523" max="11523" width="3.83203125" style="1" customWidth="1"/>
    <col min="11524" max="11524" width="2.83203125" style="1" customWidth="1"/>
    <col min="11525" max="11525" width="3.83203125" style="1" bestFit="1" customWidth="1"/>
    <col min="11526" max="11532" width="2.83203125" style="1" customWidth="1"/>
    <col min="11533" max="11533" width="5.1640625" style="1" customWidth="1"/>
    <col min="11534" max="11534" width="4.5" style="1" customWidth="1"/>
    <col min="11535" max="11535" width="5" style="1" customWidth="1"/>
    <col min="11536" max="11536" width="5.33203125" style="1" customWidth="1"/>
    <col min="11537" max="11537" width="6.1640625" style="1" customWidth="1"/>
    <col min="11538" max="11538" width="4.5" style="1" customWidth="1"/>
    <col min="11539" max="11539" width="4.5" style="1" bestFit="1" customWidth="1"/>
    <col min="11540" max="11540" width="4" style="1" customWidth="1"/>
    <col min="11541" max="11541" width="6.1640625" style="1" customWidth="1"/>
    <col min="11542" max="11592" width="10.6640625" style="1" customWidth="1"/>
    <col min="11593" max="11762" width="10.6640625" style="1"/>
    <col min="11763" max="11763" width="10.1640625" style="1" customWidth="1"/>
    <col min="11764" max="11764" width="8.33203125" style="1" customWidth="1"/>
    <col min="11765" max="11765" width="3.83203125" style="1" customWidth="1"/>
    <col min="11766" max="11766" width="2.33203125" style="1" customWidth="1"/>
    <col min="11767" max="11772" width="2.83203125" style="1" customWidth="1"/>
    <col min="11773" max="11773" width="3.83203125" style="1" customWidth="1"/>
    <col min="11774" max="11774" width="2.83203125" style="1" customWidth="1"/>
    <col min="11775" max="11775" width="3.5" style="1" customWidth="1"/>
    <col min="11776" max="11776" width="2.83203125" style="1" customWidth="1"/>
    <col min="11777" max="11777" width="3.5" style="1" customWidth="1"/>
    <col min="11778" max="11778" width="2.83203125" style="1" customWidth="1"/>
    <col min="11779" max="11779" width="3.83203125" style="1" customWidth="1"/>
    <col min="11780" max="11780" width="2.83203125" style="1" customWidth="1"/>
    <col min="11781" max="11781" width="3.83203125" style="1" bestFit="1" customWidth="1"/>
    <col min="11782" max="11788" width="2.83203125" style="1" customWidth="1"/>
    <col min="11789" max="11789" width="5.1640625" style="1" customWidth="1"/>
    <col min="11790" max="11790" width="4.5" style="1" customWidth="1"/>
    <col min="11791" max="11791" width="5" style="1" customWidth="1"/>
    <col min="11792" max="11792" width="5.33203125" style="1" customWidth="1"/>
    <col min="11793" max="11793" width="6.1640625" style="1" customWidth="1"/>
    <col min="11794" max="11794" width="4.5" style="1" customWidth="1"/>
    <col min="11795" max="11795" width="4.5" style="1" bestFit="1" customWidth="1"/>
    <col min="11796" max="11796" width="4" style="1" customWidth="1"/>
    <col min="11797" max="11797" width="6.1640625" style="1" customWidth="1"/>
    <col min="11798" max="11848" width="10.6640625" style="1" customWidth="1"/>
    <col min="11849" max="12018" width="10.6640625" style="1"/>
    <col min="12019" max="12019" width="10.1640625" style="1" customWidth="1"/>
    <col min="12020" max="12020" width="8.33203125" style="1" customWidth="1"/>
    <col min="12021" max="12021" width="3.83203125" style="1" customWidth="1"/>
    <col min="12022" max="12022" width="2.33203125" style="1" customWidth="1"/>
    <col min="12023" max="12028" width="2.83203125" style="1" customWidth="1"/>
    <col min="12029" max="12029" width="3.83203125" style="1" customWidth="1"/>
    <col min="12030" max="12030" width="2.83203125" style="1" customWidth="1"/>
    <col min="12031" max="12031" width="3.5" style="1" customWidth="1"/>
    <col min="12032" max="12032" width="2.83203125" style="1" customWidth="1"/>
    <col min="12033" max="12033" width="3.5" style="1" customWidth="1"/>
    <col min="12034" max="12034" width="2.83203125" style="1" customWidth="1"/>
    <col min="12035" max="12035" width="3.83203125" style="1" customWidth="1"/>
    <col min="12036" max="12036" width="2.83203125" style="1" customWidth="1"/>
    <col min="12037" max="12037" width="3.83203125" style="1" bestFit="1" customWidth="1"/>
    <col min="12038" max="12044" width="2.83203125" style="1" customWidth="1"/>
    <col min="12045" max="12045" width="5.1640625" style="1" customWidth="1"/>
    <col min="12046" max="12046" width="4.5" style="1" customWidth="1"/>
    <col min="12047" max="12047" width="5" style="1" customWidth="1"/>
    <col min="12048" max="12048" width="5.33203125" style="1" customWidth="1"/>
    <col min="12049" max="12049" width="6.1640625" style="1" customWidth="1"/>
    <col min="12050" max="12050" width="4.5" style="1" customWidth="1"/>
    <col min="12051" max="12051" width="4.5" style="1" bestFit="1" customWidth="1"/>
    <col min="12052" max="12052" width="4" style="1" customWidth="1"/>
    <col min="12053" max="12053" width="6.1640625" style="1" customWidth="1"/>
    <col min="12054" max="12104" width="10.6640625" style="1" customWidth="1"/>
    <col min="12105" max="12274" width="10.6640625" style="1"/>
    <col min="12275" max="12275" width="10.1640625" style="1" customWidth="1"/>
    <col min="12276" max="12276" width="8.33203125" style="1" customWidth="1"/>
    <col min="12277" max="12277" width="3.83203125" style="1" customWidth="1"/>
    <col min="12278" max="12278" width="2.33203125" style="1" customWidth="1"/>
    <col min="12279" max="12284" width="2.83203125" style="1" customWidth="1"/>
    <col min="12285" max="12285" width="3.83203125" style="1" customWidth="1"/>
    <col min="12286" max="12286" width="2.83203125" style="1" customWidth="1"/>
    <col min="12287" max="12287" width="3.5" style="1" customWidth="1"/>
    <col min="12288" max="12288" width="2.83203125" style="1" customWidth="1"/>
    <col min="12289" max="12289" width="3.5" style="1" customWidth="1"/>
    <col min="12290" max="12290" width="2.83203125" style="1" customWidth="1"/>
    <col min="12291" max="12291" width="3.83203125" style="1" customWidth="1"/>
    <col min="12292" max="12292" width="2.83203125" style="1" customWidth="1"/>
    <col min="12293" max="12293" width="3.83203125" style="1" bestFit="1" customWidth="1"/>
    <col min="12294" max="12300" width="2.83203125" style="1" customWidth="1"/>
    <col min="12301" max="12301" width="5.1640625" style="1" customWidth="1"/>
    <col min="12302" max="12302" width="4.5" style="1" customWidth="1"/>
    <col min="12303" max="12303" width="5" style="1" customWidth="1"/>
    <col min="12304" max="12304" width="5.33203125" style="1" customWidth="1"/>
    <col min="12305" max="12305" width="6.1640625" style="1" customWidth="1"/>
    <col min="12306" max="12306" width="4.5" style="1" customWidth="1"/>
    <col min="12307" max="12307" width="4.5" style="1" bestFit="1" customWidth="1"/>
    <col min="12308" max="12308" width="4" style="1" customWidth="1"/>
    <col min="12309" max="12309" width="6.1640625" style="1" customWidth="1"/>
    <col min="12310" max="12360" width="10.6640625" style="1" customWidth="1"/>
    <col min="12361" max="12530" width="10.6640625" style="1"/>
    <col min="12531" max="12531" width="10.1640625" style="1" customWidth="1"/>
    <col min="12532" max="12532" width="8.33203125" style="1" customWidth="1"/>
    <col min="12533" max="12533" width="3.83203125" style="1" customWidth="1"/>
    <col min="12534" max="12534" width="2.33203125" style="1" customWidth="1"/>
    <col min="12535" max="12540" width="2.83203125" style="1" customWidth="1"/>
    <col min="12541" max="12541" width="3.83203125" style="1" customWidth="1"/>
    <col min="12542" max="12542" width="2.83203125" style="1" customWidth="1"/>
    <col min="12543" max="12543" width="3.5" style="1" customWidth="1"/>
    <col min="12544" max="12544" width="2.83203125" style="1" customWidth="1"/>
    <col min="12545" max="12545" width="3.5" style="1" customWidth="1"/>
    <col min="12546" max="12546" width="2.83203125" style="1" customWidth="1"/>
    <col min="12547" max="12547" width="3.83203125" style="1" customWidth="1"/>
    <col min="12548" max="12548" width="2.83203125" style="1" customWidth="1"/>
    <col min="12549" max="12549" width="3.83203125" style="1" bestFit="1" customWidth="1"/>
    <col min="12550" max="12556" width="2.83203125" style="1" customWidth="1"/>
    <col min="12557" max="12557" width="5.1640625" style="1" customWidth="1"/>
    <col min="12558" max="12558" width="4.5" style="1" customWidth="1"/>
    <col min="12559" max="12559" width="5" style="1" customWidth="1"/>
    <col min="12560" max="12560" width="5.33203125" style="1" customWidth="1"/>
    <col min="12561" max="12561" width="6.1640625" style="1" customWidth="1"/>
    <col min="12562" max="12562" width="4.5" style="1" customWidth="1"/>
    <col min="12563" max="12563" width="4.5" style="1" bestFit="1" customWidth="1"/>
    <col min="12564" max="12564" width="4" style="1" customWidth="1"/>
    <col min="12565" max="12565" width="6.1640625" style="1" customWidth="1"/>
    <col min="12566" max="12616" width="10.6640625" style="1" customWidth="1"/>
    <col min="12617" max="12786" width="10.6640625" style="1"/>
    <col min="12787" max="12787" width="10.1640625" style="1" customWidth="1"/>
    <col min="12788" max="12788" width="8.33203125" style="1" customWidth="1"/>
    <col min="12789" max="12789" width="3.83203125" style="1" customWidth="1"/>
    <col min="12790" max="12790" width="2.33203125" style="1" customWidth="1"/>
    <col min="12791" max="12796" width="2.83203125" style="1" customWidth="1"/>
    <col min="12797" max="12797" width="3.83203125" style="1" customWidth="1"/>
    <col min="12798" max="12798" width="2.83203125" style="1" customWidth="1"/>
    <col min="12799" max="12799" width="3.5" style="1" customWidth="1"/>
    <col min="12800" max="12800" width="2.83203125" style="1" customWidth="1"/>
    <col min="12801" max="12801" width="3.5" style="1" customWidth="1"/>
    <col min="12802" max="12802" width="2.83203125" style="1" customWidth="1"/>
    <col min="12803" max="12803" width="3.83203125" style="1" customWidth="1"/>
    <col min="12804" max="12804" width="2.83203125" style="1" customWidth="1"/>
    <col min="12805" max="12805" width="3.83203125" style="1" bestFit="1" customWidth="1"/>
    <col min="12806" max="12812" width="2.83203125" style="1" customWidth="1"/>
    <col min="12813" max="12813" width="5.1640625" style="1" customWidth="1"/>
    <col min="12814" max="12814" width="4.5" style="1" customWidth="1"/>
    <col min="12815" max="12815" width="5" style="1" customWidth="1"/>
    <col min="12816" max="12816" width="5.33203125" style="1" customWidth="1"/>
    <col min="12817" max="12817" width="6.1640625" style="1" customWidth="1"/>
    <col min="12818" max="12818" width="4.5" style="1" customWidth="1"/>
    <col min="12819" max="12819" width="4.5" style="1" bestFit="1" customWidth="1"/>
    <col min="12820" max="12820" width="4" style="1" customWidth="1"/>
    <col min="12821" max="12821" width="6.1640625" style="1" customWidth="1"/>
    <col min="12822" max="12872" width="10.6640625" style="1" customWidth="1"/>
    <col min="12873" max="13042" width="10.6640625" style="1"/>
    <col min="13043" max="13043" width="10.1640625" style="1" customWidth="1"/>
    <col min="13044" max="13044" width="8.33203125" style="1" customWidth="1"/>
    <col min="13045" max="13045" width="3.83203125" style="1" customWidth="1"/>
    <col min="13046" max="13046" width="2.33203125" style="1" customWidth="1"/>
    <col min="13047" max="13052" width="2.83203125" style="1" customWidth="1"/>
    <col min="13053" max="13053" width="3.83203125" style="1" customWidth="1"/>
    <col min="13054" max="13054" width="2.83203125" style="1" customWidth="1"/>
    <col min="13055" max="13055" width="3.5" style="1" customWidth="1"/>
    <col min="13056" max="13056" width="2.83203125" style="1" customWidth="1"/>
    <col min="13057" max="13057" width="3.5" style="1" customWidth="1"/>
    <col min="13058" max="13058" width="2.83203125" style="1" customWidth="1"/>
    <col min="13059" max="13059" width="3.83203125" style="1" customWidth="1"/>
    <col min="13060" max="13060" width="2.83203125" style="1" customWidth="1"/>
    <col min="13061" max="13061" width="3.83203125" style="1" bestFit="1" customWidth="1"/>
    <col min="13062" max="13068" width="2.83203125" style="1" customWidth="1"/>
    <col min="13069" max="13069" width="5.1640625" style="1" customWidth="1"/>
    <col min="13070" max="13070" width="4.5" style="1" customWidth="1"/>
    <col min="13071" max="13071" width="5" style="1" customWidth="1"/>
    <col min="13072" max="13072" width="5.33203125" style="1" customWidth="1"/>
    <col min="13073" max="13073" width="6.1640625" style="1" customWidth="1"/>
    <col min="13074" max="13074" width="4.5" style="1" customWidth="1"/>
    <col min="13075" max="13075" width="4.5" style="1" bestFit="1" customWidth="1"/>
    <col min="13076" max="13076" width="4" style="1" customWidth="1"/>
    <col min="13077" max="13077" width="6.1640625" style="1" customWidth="1"/>
    <col min="13078" max="13128" width="10.6640625" style="1" customWidth="1"/>
    <col min="13129" max="13298" width="10.6640625" style="1"/>
    <col min="13299" max="13299" width="10.1640625" style="1" customWidth="1"/>
    <col min="13300" max="13300" width="8.33203125" style="1" customWidth="1"/>
    <col min="13301" max="13301" width="3.83203125" style="1" customWidth="1"/>
    <col min="13302" max="13302" width="2.33203125" style="1" customWidth="1"/>
    <col min="13303" max="13308" width="2.83203125" style="1" customWidth="1"/>
    <col min="13309" max="13309" width="3.83203125" style="1" customWidth="1"/>
    <col min="13310" max="13310" width="2.83203125" style="1" customWidth="1"/>
    <col min="13311" max="13311" width="3.5" style="1" customWidth="1"/>
    <col min="13312" max="13312" width="2.83203125" style="1" customWidth="1"/>
    <col min="13313" max="13313" width="3.5" style="1" customWidth="1"/>
    <col min="13314" max="13314" width="2.83203125" style="1" customWidth="1"/>
    <col min="13315" max="13315" width="3.83203125" style="1" customWidth="1"/>
    <col min="13316" max="13316" width="2.83203125" style="1" customWidth="1"/>
    <col min="13317" max="13317" width="3.83203125" style="1" bestFit="1" customWidth="1"/>
    <col min="13318" max="13324" width="2.83203125" style="1" customWidth="1"/>
    <col min="13325" max="13325" width="5.1640625" style="1" customWidth="1"/>
    <col min="13326" max="13326" width="4.5" style="1" customWidth="1"/>
    <col min="13327" max="13327" width="5" style="1" customWidth="1"/>
    <col min="13328" max="13328" width="5.33203125" style="1" customWidth="1"/>
    <col min="13329" max="13329" width="6.1640625" style="1" customWidth="1"/>
    <col min="13330" max="13330" width="4.5" style="1" customWidth="1"/>
    <col min="13331" max="13331" width="4.5" style="1" bestFit="1" customWidth="1"/>
    <col min="13332" max="13332" width="4" style="1" customWidth="1"/>
    <col min="13333" max="13333" width="6.1640625" style="1" customWidth="1"/>
    <col min="13334" max="13384" width="10.6640625" style="1" customWidth="1"/>
    <col min="13385" max="13554" width="10.6640625" style="1"/>
    <col min="13555" max="13555" width="10.1640625" style="1" customWidth="1"/>
    <col min="13556" max="13556" width="8.33203125" style="1" customWidth="1"/>
    <col min="13557" max="13557" width="3.83203125" style="1" customWidth="1"/>
    <col min="13558" max="13558" width="2.33203125" style="1" customWidth="1"/>
    <col min="13559" max="13564" width="2.83203125" style="1" customWidth="1"/>
    <col min="13565" max="13565" width="3.83203125" style="1" customWidth="1"/>
    <col min="13566" max="13566" width="2.83203125" style="1" customWidth="1"/>
    <col min="13567" max="13567" width="3.5" style="1" customWidth="1"/>
    <col min="13568" max="13568" width="2.83203125" style="1" customWidth="1"/>
    <col min="13569" max="13569" width="3.5" style="1" customWidth="1"/>
    <col min="13570" max="13570" width="2.83203125" style="1" customWidth="1"/>
    <col min="13571" max="13571" width="3.83203125" style="1" customWidth="1"/>
    <col min="13572" max="13572" width="2.83203125" style="1" customWidth="1"/>
    <col min="13573" max="13573" width="3.83203125" style="1" bestFit="1" customWidth="1"/>
    <col min="13574" max="13580" width="2.83203125" style="1" customWidth="1"/>
    <col min="13581" max="13581" width="5.1640625" style="1" customWidth="1"/>
    <col min="13582" max="13582" width="4.5" style="1" customWidth="1"/>
    <col min="13583" max="13583" width="5" style="1" customWidth="1"/>
    <col min="13584" max="13584" width="5.33203125" style="1" customWidth="1"/>
    <col min="13585" max="13585" width="6.1640625" style="1" customWidth="1"/>
    <col min="13586" max="13586" width="4.5" style="1" customWidth="1"/>
    <col min="13587" max="13587" width="4.5" style="1" bestFit="1" customWidth="1"/>
    <col min="13588" max="13588" width="4" style="1" customWidth="1"/>
    <col min="13589" max="13589" width="6.1640625" style="1" customWidth="1"/>
    <col min="13590" max="13640" width="10.6640625" style="1" customWidth="1"/>
    <col min="13641" max="13810" width="10.6640625" style="1"/>
    <col min="13811" max="13811" width="10.1640625" style="1" customWidth="1"/>
    <col min="13812" max="13812" width="8.33203125" style="1" customWidth="1"/>
    <col min="13813" max="13813" width="3.83203125" style="1" customWidth="1"/>
    <col min="13814" max="13814" width="2.33203125" style="1" customWidth="1"/>
    <col min="13815" max="13820" width="2.83203125" style="1" customWidth="1"/>
    <col min="13821" max="13821" width="3.83203125" style="1" customWidth="1"/>
    <col min="13822" max="13822" width="2.83203125" style="1" customWidth="1"/>
    <col min="13823" max="13823" width="3.5" style="1" customWidth="1"/>
    <col min="13824" max="13824" width="2.83203125" style="1" customWidth="1"/>
    <col min="13825" max="13825" width="3.5" style="1" customWidth="1"/>
    <col min="13826" max="13826" width="2.83203125" style="1" customWidth="1"/>
    <col min="13827" max="13827" width="3.83203125" style="1" customWidth="1"/>
    <col min="13828" max="13828" width="2.83203125" style="1" customWidth="1"/>
    <col min="13829" max="13829" width="3.83203125" style="1" bestFit="1" customWidth="1"/>
    <col min="13830" max="13836" width="2.83203125" style="1" customWidth="1"/>
    <col min="13837" max="13837" width="5.1640625" style="1" customWidth="1"/>
    <col min="13838" max="13838" width="4.5" style="1" customWidth="1"/>
    <col min="13839" max="13839" width="5" style="1" customWidth="1"/>
    <col min="13840" max="13840" width="5.33203125" style="1" customWidth="1"/>
    <col min="13841" max="13841" width="6.1640625" style="1" customWidth="1"/>
    <col min="13842" max="13842" width="4.5" style="1" customWidth="1"/>
    <col min="13843" max="13843" width="4.5" style="1" bestFit="1" customWidth="1"/>
    <col min="13844" max="13844" width="4" style="1" customWidth="1"/>
    <col min="13845" max="13845" width="6.1640625" style="1" customWidth="1"/>
    <col min="13846" max="13896" width="10.6640625" style="1" customWidth="1"/>
    <col min="13897" max="14066" width="10.6640625" style="1"/>
    <col min="14067" max="14067" width="10.1640625" style="1" customWidth="1"/>
    <col min="14068" max="14068" width="8.33203125" style="1" customWidth="1"/>
    <col min="14069" max="14069" width="3.83203125" style="1" customWidth="1"/>
    <col min="14070" max="14070" width="2.33203125" style="1" customWidth="1"/>
    <col min="14071" max="14076" width="2.83203125" style="1" customWidth="1"/>
    <col min="14077" max="14077" width="3.83203125" style="1" customWidth="1"/>
    <col min="14078" max="14078" width="2.83203125" style="1" customWidth="1"/>
    <col min="14079" max="14079" width="3.5" style="1" customWidth="1"/>
    <col min="14080" max="14080" width="2.83203125" style="1" customWidth="1"/>
    <col min="14081" max="14081" width="3.5" style="1" customWidth="1"/>
    <col min="14082" max="14082" width="2.83203125" style="1" customWidth="1"/>
    <col min="14083" max="14083" width="3.83203125" style="1" customWidth="1"/>
    <col min="14084" max="14084" width="2.83203125" style="1" customWidth="1"/>
    <col min="14085" max="14085" width="3.83203125" style="1" bestFit="1" customWidth="1"/>
    <col min="14086" max="14092" width="2.83203125" style="1" customWidth="1"/>
    <col min="14093" max="14093" width="5.1640625" style="1" customWidth="1"/>
    <col min="14094" max="14094" width="4.5" style="1" customWidth="1"/>
    <col min="14095" max="14095" width="5" style="1" customWidth="1"/>
    <col min="14096" max="14096" width="5.33203125" style="1" customWidth="1"/>
    <col min="14097" max="14097" width="6.1640625" style="1" customWidth="1"/>
    <col min="14098" max="14098" width="4.5" style="1" customWidth="1"/>
    <col min="14099" max="14099" width="4.5" style="1" bestFit="1" customWidth="1"/>
    <col min="14100" max="14100" width="4" style="1" customWidth="1"/>
    <col min="14101" max="14101" width="6.1640625" style="1" customWidth="1"/>
    <col min="14102" max="14152" width="10.6640625" style="1" customWidth="1"/>
    <col min="14153" max="14322" width="10.6640625" style="1"/>
    <col min="14323" max="14323" width="10.1640625" style="1" customWidth="1"/>
    <col min="14324" max="14324" width="8.33203125" style="1" customWidth="1"/>
    <col min="14325" max="14325" width="3.83203125" style="1" customWidth="1"/>
    <col min="14326" max="14326" width="2.33203125" style="1" customWidth="1"/>
    <col min="14327" max="14332" width="2.83203125" style="1" customWidth="1"/>
    <col min="14333" max="14333" width="3.83203125" style="1" customWidth="1"/>
    <col min="14334" max="14334" width="2.83203125" style="1" customWidth="1"/>
    <col min="14335" max="14335" width="3.5" style="1" customWidth="1"/>
    <col min="14336" max="14336" width="2.83203125" style="1" customWidth="1"/>
    <col min="14337" max="14337" width="3.5" style="1" customWidth="1"/>
    <col min="14338" max="14338" width="2.83203125" style="1" customWidth="1"/>
    <col min="14339" max="14339" width="3.83203125" style="1" customWidth="1"/>
    <col min="14340" max="14340" width="2.83203125" style="1" customWidth="1"/>
    <col min="14341" max="14341" width="3.83203125" style="1" bestFit="1" customWidth="1"/>
    <col min="14342" max="14348" width="2.83203125" style="1" customWidth="1"/>
    <col min="14349" max="14349" width="5.1640625" style="1" customWidth="1"/>
    <col min="14350" max="14350" width="4.5" style="1" customWidth="1"/>
    <col min="14351" max="14351" width="5" style="1" customWidth="1"/>
    <col min="14352" max="14352" width="5.33203125" style="1" customWidth="1"/>
    <col min="14353" max="14353" width="6.1640625" style="1" customWidth="1"/>
    <col min="14354" max="14354" width="4.5" style="1" customWidth="1"/>
    <col min="14355" max="14355" width="4.5" style="1" bestFit="1" customWidth="1"/>
    <col min="14356" max="14356" width="4" style="1" customWidth="1"/>
    <col min="14357" max="14357" width="6.1640625" style="1" customWidth="1"/>
    <col min="14358" max="14408" width="10.6640625" style="1" customWidth="1"/>
    <col min="14409" max="14578" width="10.6640625" style="1"/>
    <col min="14579" max="14579" width="10.1640625" style="1" customWidth="1"/>
    <col min="14580" max="14580" width="8.33203125" style="1" customWidth="1"/>
    <col min="14581" max="14581" width="3.83203125" style="1" customWidth="1"/>
    <col min="14582" max="14582" width="2.33203125" style="1" customWidth="1"/>
    <col min="14583" max="14588" width="2.83203125" style="1" customWidth="1"/>
    <col min="14589" max="14589" width="3.83203125" style="1" customWidth="1"/>
    <col min="14590" max="14590" width="2.83203125" style="1" customWidth="1"/>
    <col min="14591" max="14591" width="3.5" style="1" customWidth="1"/>
    <col min="14592" max="14592" width="2.83203125" style="1" customWidth="1"/>
    <col min="14593" max="14593" width="3.5" style="1" customWidth="1"/>
    <col min="14594" max="14594" width="2.83203125" style="1" customWidth="1"/>
    <col min="14595" max="14595" width="3.83203125" style="1" customWidth="1"/>
    <col min="14596" max="14596" width="2.83203125" style="1" customWidth="1"/>
    <col min="14597" max="14597" width="3.83203125" style="1" bestFit="1" customWidth="1"/>
    <col min="14598" max="14604" width="2.83203125" style="1" customWidth="1"/>
    <col min="14605" max="14605" width="5.1640625" style="1" customWidth="1"/>
    <col min="14606" max="14606" width="4.5" style="1" customWidth="1"/>
    <col min="14607" max="14607" width="5" style="1" customWidth="1"/>
    <col min="14608" max="14608" width="5.33203125" style="1" customWidth="1"/>
    <col min="14609" max="14609" width="6.1640625" style="1" customWidth="1"/>
    <col min="14610" max="14610" width="4.5" style="1" customWidth="1"/>
    <col min="14611" max="14611" width="4.5" style="1" bestFit="1" customWidth="1"/>
    <col min="14612" max="14612" width="4" style="1" customWidth="1"/>
    <col min="14613" max="14613" width="6.1640625" style="1" customWidth="1"/>
    <col min="14614" max="14664" width="10.6640625" style="1" customWidth="1"/>
    <col min="14665" max="14834" width="10.6640625" style="1"/>
    <col min="14835" max="14835" width="10.1640625" style="1" customWidth="1"/>
    <col min="14836" max="14836" width="8.33203125" style="1" customWidth="1"/>
    <col min="14837" max="14837" width="3.83203125" style="1" customWidth="1"/>
    <col min="14838" max="14838" width="2.33203125" style="1" customWidth="1"/>
    <col min="14839" max="14844" width="2.83203125" style="1" customWidth="1"/>
    <col min="14845" max="14845" width="3.83203125" style="1" customWidth="1"/>
    <col min="14846" max="14846" width="2.83203125" style="1" customWidth="1"/>
    <col min="14847" max="14847" width="3.5" style="1" customWidth="1"/>
    <col min="14848" max="14848" width="2.83203125" style="1" customWidth="1"/>
    <col min="14849" max="14849" width="3.5" style="1" customWidth="1"/>
    <col min="14850" max="14850" width="2.83203125" style="1" customWidth="1"/>
    <col min="14851" max="14851" width="3.83203125" style="1" customWidth="1"/>
    <col min="14852" max="14852" width="2.83203125" style="1" customWidth="1"/>
    <col min="14853" max="14853" width="3.83203125" style="1" bestFit="1" customWidth="1"/>
    <col min="14854" max="14860" width="2.83203125" style="1" customWidth="1"/>
    <col min="14861" max="14861" width="5.1640625" style="1" customWidth="1"/>
    <col min="14862" max="14862" width="4.5" style="1" customWidth="1"/>
    <col min="14863" max="14863" width="5" style="1" customWidth="1"/>
    <col min="14864" max="14864" width="5.33203125" style="1" customWidth="1"/>
    <col min="14865" max="14865" width="6.1640625" style="1" customWidth="1"/>
    <col min="14866" max="14866" width="4.5" style="1" customWidth="1"/>
    <col min="14867" max="14867" width="4.5" style="1" bestFit="1" customWidth="1"/>
    <col min="14868" max="14868" width="4" style="1" customWidth="1"/>
    <col min="14869" max="14869" width="6.1640625" style="1" customWidth="1"/>
    <col min="14870" max="14920" width="10.6640625" style="1" customWidth="1"/>
    <col min="14921" max="15090" width="10.6640625" style="1"/>
    <col min="15091" max="15091" width="10.1640625" style="1" customWidth="1"/>
    <col min="15092" max="15092" width="8.33203125" style="1" customWidth="1"/>
    <col min="15093" max="15093" width="3.83203125" style="1" customWidth="1"/>
    <col min="15094" max="15094" width="2.33203125" style="1" customWidth="1"/>
    <col min="15095" max="15100" width="2.83203125" style="1" customWidth="1"/>
    <col min="15101" max="15101" width="3.83203125" style="1" customWidth="1"/>
    <col min="15102" max="15102" width="2.83203125" style="1" customWidth="1"/>
    <col min="15103" max="15103" width="3.5" style="1" customWidth="1"/>
    <col min="15104" max="15104" width="2.83203125" style="1" customWidth="1"/>
    <col min="15105" max="15105" width="3.5" style="1" customWidth="1"/>
    <col min="15106" max="15106" width="2.83203125" style="1" customWidth="1"/>
    <col min="15107" max="15107" width="3.83203125" style="1" customWidth="1"/>
    <col min="15108" max="15108" width="2.83203125" style="1" customWidth="1"/>
    <col min="15109" max="15109" width="3.83203125" style="1" bestFit="1" customWidth="1"/>
    <col min="15110" max="15116" width="2.83203125" style="1" customWidth="1"/>
    <col min="15117" max="15117" width="5.1640625" style="1" customWidth="1"/>
    <col min="15118" max="15118" width="4.5" style="1" customWidth="1"/>
    <col min="15119" max="15119" width="5" style="1" customWidth="1"/>
    <col min="15120" max="15120" width="5.33203125" style="1" customWidth="1"/>
    <col min="15121" max="15121" width="6.1640625" style="1" customWidth="1"/>
    <col min="15122" max="15122" width="4.5" style="1" customWidth="1"/>
    <col min="15123" max="15123" width="4.5" style="1" bestFit="1" customWidth="1"/>
    <col min="15124" max="15124" width="4" style="1" customWidth="1"/>
    <col min="15125" max="15125" width="6.1640625" style="1" customWidth="1"/>
    <col min="15126" max="15176" width="10.6640625" style="1" customWidth="1"/>
    <col min="15177" max="15346" width="10.6640625" style="1"/>
    <col min="15347" max="15347" width="10.1640625" style="1" customWidth="1"/>
    <col min="15348" max="15348" width="8.33203125" style="1" customWidth="1"/>
    <col min="15349" max="15349" width="3.83203125" style="1" customWidth="1"/>
    <col min="15350" max="15350" width="2.33203125" style="1" customWidth="1"/>
    <col min="15351" max="15356" width="2.83203125" style="1" customWidth="1"/>
    <col min="15357" max="15357" width="3.83203125" style="1" customWidth="1"/>
    <col min="15358" max="15358" width="2.83203125" style="1" customWidth="1"/>
    <col min="15359" max="15359" width="3.5" style="1" customWidth="1"/>
    <col min="15360" max="15360" width="2.83203125" style="1" customWidth="1"/>
    <col min="15361" max="15361" width="3.5" style="1" customWidth="1"/>
    <col min="15362" max="15362" width="2.83203125" style="1" customWidth="1"/>
    <col min="15363" max="15363" width="3.83203125" style="1" customWidth="1"/>
    <col min="15364" max="15364" width="2.83203125" style="1" customWidth="1"/>
    <col min="15365" max="15365" width="3.83203125" style="1" bestFit="1" customWidth="1"/>
    <col min="15366" max="15372" width="2.83203125" style="1" customWidth="1"/>
    <col min="15373" max="15373" width="5.1640625" style="1" customWidth="1"/>
    <col min="15374" max="15374" width="4.5" style="1" customWidth="1"/>
    <col min="15375" max="15375" width="5" style="1" customWidth="1"/>
    <col min="15376" max="15376" width="5.33203125" style="1" customWidth="1"/>
    <col min="15377" max="15377" width="6.1640625" style="1" customWidth="1"/>
    <col min="15378" max="15378" width="4.5" style="1" customWidth="1"/>
    <col min="15379" max="15379" width="4.5" style="1" bestFit="1" customWidth="1"/>
    <col min="15380" max="15380" width="4" style="1" customWidth="1"/>
    <col min="15381" max="15381" width="6.1640625" style="1" customWidth="1"/>
    <col min="15382" max="15432" width="10.6640625" style="1" customWidth="1"/>
    <col min="15433" max="15602" width="10.6640625" style="1"/>
    <col min="15603" max="15603" width="10.1640625" style="1" customWidth="1"/>
    <col min="15604" max="15604" width="8.33203125" style="1" customWidth="1"/>
    <col min="15605" max="15605" width="3.83203125" style="1" customWidth="1"/>
    <col min="15606" max="15606" width="2.33203125" style="1" customWidth="1"/>
    <col min="15607" max="15612" width="2.83203125" style="1" customWidth="1"/>
    <col min="15613" max="15613" width="3.83203125" style="1" customWidth="1"/>
    <col min="15614" max="15614" width="2.83203125" style="1" customWidth="1"/>
    <col min="15615" max="15615" width="3.5" style="1" customWidth="1"/>
    <col min="15616" max="15616" width="2.83203125" style="1" customWidth="1"/>
    <col min="15617" max="15617" width="3.5" style="1" customWidth="1"/>
    <col min="15618" max="15618" width="2.83203125" style="1" customWidth="1"/>
    <col min="15619" max="15619" width="3.83203125" style="1" customWidth="1"/>
    <col min="15620" max="15620" width="2.83203125" style="1" customWidth="1"/>
    <col min="15621" max="15621" width="3.83203125" style="1" bestFit="1" customWidth="1"/>
    <col min="15622" max="15628" width="2.83203125" style="1" customWidth="1"/>
    <col min="15629" max="15629" width="5.1640625" style="1" customWidth="1"/>
    <col min="15630" max="15630" width="4.5" style="1" customWidth="1"/>
    <col min="15631" max="15631" width="5" style="1" customWidth="1"/>
    <col min="15632" max="15632" width="5.33203125" style="1" customWidth="1"/>
    <col min="15633" max="15633" width="6.1640625" style="1" customWidth="1"/>
    <col min="15634" max="15634" width="4.5" style="1" customWidth="1"/>
    <col min="15635" max="15635" width="4.5" style="1" bestFit="1" customWidth="1"/>
    <col min="15636" max="15636" width="4" style="1" customWidth="1"/>
    <col min="15637" max="15637" width="6.1640625" style="1" customWidth="1"/>
    <col min="15638" max="15688" width="10.6640625" style="1" customWidth="1"/>
    <col min="15689" max="15858" width="10.6640625" style="1"/>
    <col min="15859" max="15859" width="10.1640625" style="1" customWidth="1"/>
    <col min="15860" max="15860" width="8.33203125" style="1" customWidth="1"/>
    <col min="15861" max="15861" width="3.83203125" style="1" customWidth="1"/>
    <col min="15862" max="15862" width="2.33203125" style="1" customWidth="1"/>
    <col min="15863" max="15868" width="2.83203125" style="1" customWidth="1"/>
    <col min="15869" max="15869" width="3.83203125" style="1" customWidth="1"/>
    <col min="15870" max="15870" width="2.83203125" style="1" customWidth="1"/>
    <col min="15871" max="15871" width="3.5" style="1" customWidth="1"/>
    <col min="15872" max="15872" width="2.83203125" style="1" customWidth="1"/>
    <col min="15873" max="15873" width="3.5" style="1" customWidth="1"/>
    <col min="15874" max="15874" width="2.83203125" style="1" customWidth="1"/>
    <col min="15875" max="15875" width="3.83203125" style="1" customWidth="1"/>
    <col min="15876" max="15876" width="2.83203125" style="1" customWidth="1"/>
    <col min="15877" max="15877" width="3.83203125" style="1" bestFit="1" customWidth="1"/>
    <col min="15878" max="15884" width="2.83203125" style="1" customWidth="1"/>
    <col min="15885" max="15885" width="5.1640625" style="1" customWidth="1"/>
    <col min="15886" max="15886" width="4.5" style="1" customWidth="1"/>
    <col min="15887" max="15887" width="5" style="1" customWidth="1"/>
    <col min="15888" max="15888" width="5.33203125" style="1" customWidth="1"/>
    <col min="15889" max="15889" width="6.1640625" style="1" customWidth="1"/>
    <col min="15890" max="15890" width="4.5" style="1" customWidth="1"/>
    <col min="15891" max="15891" width="4.5" style="1" bestFit="1" customWidth="1"/>
    <col min="15892" max="15892" width="4" style="1" customWidth="1"/>
    <col min="15893" max="15893" width="6.1640625" style="1" customWidth="1"/>
    <col min="15894" max="15944" width="10.6640625" style="1" customWidth="1"/>
    <col min="15945" max="16114" width="10.6640625" style="1"/>
    <col min="16115" max="16115" width="10.1640625" style="1" customWidth="1"/>
    <col min="16116" max="16116" width="8.33203125" style="1" customWidth="1"/>
    <col min="16117" max="16117" width="3.83203125" style="1" customWidth="1"/>
    <col min="16118" max="16118" width="2.33203125" style="1" customWidth="1"/>
    <col min="16119" max="16124" width="2.83203125" style="1" customWidth="1"/>
    <col min="16125" max="16125" width="3.83203125" style="1" customWidth="1"/>
    <col min="16126" max="16126" width="2.83203125" style="1" customWidth="1"/>
    <col min="16127" max="16127" width="3.5" style="1" customWidth="1"/>
    <col min="16128" max="16128" width="2.83203125" style="1" customWidth="1"/>
    <col min="16129" max="16129" width="3.5" style="1" customWidth="1"/>
    <col min="16130" max="16130" width="2.83203125" style="1" customWidth="1"/>
    <col min="16131" max="16131" width="3.83203125" style="1" customWidth="1"/>
    <col min="16132" max="16132" width="2.83203125" style="1" customWidth="1"/>
    <col min="16133" max="16133" width="3.83203125" style="1" bestFit="1" customWidth="1"/>
    <col min="16134" max="16140" width="2.83203125" style="1" customWidth="1"/>
    <col min="16141" max="16141" width="5.1640625" style="1" customWidth="1"/>
    <col min="16142" max="16142" width="4.5" style="1" customWidth="1"/>
    <col min="16143" max="16143" width="5" style="1" customWidth="1"/>
    <col min="16144" max="16144" width="5.33203125" style="1" customWidth="1"/>
    <col min="16145" max="16145" width="6.1640625" style="1" customWidth="1"/>
    <col min="16146" max="16146" width="4.5" style="1" customWidth="1"/>
    <col min="16147" max="16147" width="4.5" style="1" bestFit="1" customWidth="1"/>
    <col min="16148" max="16148" width="4" style="1" customWidth="1"/>
    <col min="16149" max="16149" width="6.1640625" style="1" customWidth="1"/>
    <col min="16150" max="16200" width="10.6640625" style="1" customWidth="1"/>
    <col min="16201" max="16384" width="10.6640625" style="1"/>
  </cols>
  <sheetData>
    <row r="1" spans="1:40" ht="18">
      <c r="A1" s="418" t="s">
        <v>49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</row>
    <row r="2" spans="1:40" ht="13.5" customHeight="1">
      <c r="A2" s="419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G2" s="5"/>
      <c r="AH2" s="5"/>
      <c r="AI2" s="5"/>
      <c r="AJ2" s="5"/>
      <c r="AK2" s="5"/>
      <c r="AL2" s="6"/>
      <c r="AM2" s="7"/>
    </row>
    <row r="3" spans="1:40" ht="9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G3" s="5"/>
      <c r="AH3" s="5"/>
      <c r="AI3" s="5"/>
      <c r="AJ3" s="5"/>
      <c r="AK3" s="5"/>
      <c r="AL3" s="6"/>
      <c r="AM3" s="7"/>
    </row>
    <row r="4" spans="1:40" ht="23.25" customHeight="1">
      <c r="A4" s="420" t="s">
        <v>2</v>
      </c>
      <c r="B4" s="421" t="s">
        <v>3</v>
      </c>
      <c r="C4" s="423" t="s">
        <v>4</v>
      </c>
      <c r="D4" s="423"/>
      <c r="E4" s="423" t="s">
        <v>5</v>
      </c>
      <c r="F4" s="423"/>
      <c r="G4" s="423" t="s">
        <v>6</v>
      </c>
      <c r="H4" s="423"/>
      <c r="I4" s="423" t="s">
        <v>7</v>
      </c>
      <c r="J4" s="423"/>
      <c r="K4" s="423" t="s">
        <v>8</v>
      </c>
      <c r="L4" s="423"/>
      <c r="M4" s="423" t="s">
        <v>9</v>
      </c>
      <c r="N4" s="423"/>
      <c r="O4" s="423" t="s">
        <v>10</v>
      </c>
      <c r="P4" s="423"/>
      <c r="Q4" s="423" t="s">
        <v>11</v>
      </c>
      <c r="R4" s="423"/>
      <c r="S4" s="423" t="s">
        <v>12</v>
      </c>
      <c r="T4" s="423"/>
      <c r="U4" s="423" t="s">
        <v>13</v>
      </c>
      <c r="V4" s="423"/>
      <c r="W4" s="423" t="s">
        <v>14</v>
      </c>
      <c r="X4" s="423"/>
      <c r="Y4" s="423" t="s">
        <v>15</v>
      </c>
      <c r="Z4" s="423"/>
      <c r="AA4" s="424" t="s">
        <v>16</v>
      </c>
      <c r="AB4" s="424"/>
      <c r="AC4" s="425" t="s">
        <v>17</v>
      </c>
      <c r="AD4" s="426" t="s">
        <v>18</v>
      </c>
      <c r="AE4" s="427" t="s">
        <v>19</v>
      </c>
      <c r="AG4" s="5"/>
      <c r="AH4" s="5"/>
      <c r="AI4" s="5"/>
      <c r="AJ4" s="5"/>
      <c r="AK4" s="5"/>
      <c r="AL4" s="6"/>
      <c r="AM4" s="7"/>
    </row>
    <row r="5" spans="1:40" ht="15" customHeight="1">
      <c r="A5" s="420"/>
      <c r="B5" s="422"/>
      <c r="C5" s="10" t="s">
        <v>20</v>
      </c>
      <c r="D5" s="11" t="s">
        <v>21</v>
      </c>
      <c r="E5" s="10" t="s">
        <v>20</v>
      </c>
      <c r="F5" s="11" t="s">
        <v>21</v>
      </c>
      <c r="G5" s="10" t="s">
        <v>20</v>
      </c>
      <c r="H5" s="11" t="s">
        <v>21</v>
      </c>
      <c r="I5" s="10" t="s">
        <v>20</v>
      </c>
      <c r="J5" s="11" t="s">
        <v>21</v>
      </c>
      <c r="K5" s="10" t="s">
        <v>20</v>
      </c>
      <c r="L5" s="11" t="s">
        <v>21</v>
      </c>
      <c r="M5" s="10" t="s">
        <v>20</v>
      </c>
      <c r="N5" s="11" t="s">
        <v>21</v>
      </c>
      <c r="O5" s="10" t="s">
        <v>20</v>
      </c>
      <c r="P5" s="11" t="s">
        <v>21</v>
      </c>
      <c r="Q5" s="10" t="s">
        <v>20</v>
      </c>
      <c r="R5" s="11" t="s">
        <v>21</v>
      </c>
      <c r="S5" s="10" t="s">
        <v>20</v>
      </c>
      <c r="T5" s="11" t="s">
        <v>21</v>
      </c>
      <c r="U5" s="10" t="s">
        <v>20</v>
      </c>
      <c r="V5" s="11" t="s">
        <v>21</v>
      </c>
      <c r="W5" s="10" t="s">
        <v>20</v>
      </c>
      <c r="X5" s="11" t="s">
        <v>21</v>
      </c>
      <c r="Y5" s="10" t="s">
        <v>20</v>
      </c>
      <c r="Z5" s="11" t="s">
        <v>21</v>
      </c>
      <c r="AA5" s="10" t="s">
        <v>20</v>
      </c>
      <c r="AB5" s="12" t="s">
        <v>21</v>
      </c>
      <c r="AC5" s="425"/>
      <c r="AD5" s="426"/>
      <c r="AE5" s="427"/>
      <c r="AG5" s="5"/>
      <c r="AH5" s="5"/>
      <c r="AI5" s="5"/>
      <c r="AJ5" s="5"/>
      <c r="AK5" s="5"/>
      <c r="AL5" s="6"/>
      <c r="AM5" s="7"/>
    </row>
    <row r="6" spans="1:40" ht="13.5" customHeight="1">
      <c r="A6" s="15" t="s">
        <v>22</v>
      </c>
      <c r="B6" s="16">
        <v>664239.10400000005</v>
      </c>
      <c r="C6" s="17">
        <v>33</v>
      </c>
      <c r="D6" s="18">
        <v>1</v>
      </c>
      <c r="E6" s="17">
        <v>12</v>
      </c>
      <c r="F6" s="18">
        <v>0</v>
      </c>
      <c r="G6" s="17">
        <v>29</v>
      </c>
      <c r="H6" s="18">
        <v>3</v>
      </c>
      <c r="I6" s="17">
        <v>58</v>
      </c>
      <c r="J6" s="18">
        <v>1</v>
      </c>
      <c r="K6" s="17">
        <v>126</v>
      </c>
      <c r="L6" s="18">
        <v>3</v>
      </c>
      <c r="M6" s="17">
        <v>234</v>
      </c>
      <c r="N6" s="18">
        <v>2</v>
      </c>
      <c r="O6" s="17">
        <v>318</v>
      </c>
      <c r="P6" s="18">
        <v>3</v>
      </c>
      <c r="Q6" s="19">
        <v>151</v>
      </c>
      <c r="R6" s="20">
        <v>1</v>
      </c>
      <c r="S6" s="19">
        <v>119</v>
      </c>
      <c r="T6" s="20">
        <v>1</v>
      </c>
      <c r="U6" s="19">
        <v>72</v>
      </c>
      <c r="V6" s="20">
        <v>1</v>
      </c>
      <c r="W6" s="19">
        <v>10</v>
      </c>
      <c r="X6" s="20">
        <v>1</v>
      </c>
      <c r="Y6" s="19">
        <v>11</v>
      </c>
      <c r="Z6" s="20">
        <v>1</v>
      </c>
      <c r="AA6" s="21">
        <f t="shared" ref="AA6:AB29" si="0">SUM(C6,E6,G6,I6,K6,M6,O6,Q6,S6,U6,W6,Y6)</f>
        <v>1173</v>
      </c>
      <c r="AB6" s="22">
        <f t="shared" si="0"/>
        <v>18</v>
      </c>
      <c r="AC6" s="23">
        <f>SUM(AA6)*100/AA30</f>
        <v>8.1480966935259787</v>
      </c>
      <c r="AD6" s="23">
        <f t="shared" ref="AD6:AD30" si="1">SUM(AB6)*100/AA6</f>
        <v>1.5345268542199488</v>
      </c>
      <c r="AE6" s="24">
        <f t="shared" ref="AE6:AE30" si="2">SUM(AA6)*100000/B6</f>
        <v>176.59303599205143</v>
      </c>
      <c r="AG6" s="5"/>
      <c r="AH6" s="5"/>
      <c r="AI6" s="5"/>
      <c r="AJ6" s="5"/>
      <c r="AK6" s="5"/>
      <c r="AL6" s="6"/>
      <c r="AM6" s="7"/>
      <c r="AN6" s="7"/>
    </row>
    <row r="7" spans="1:40" ht="13.5" customHeight="1">
      <c r="A7" s="28" t="s">
        <v>23</v>
      </c>
      <c r="B7" s="29">
        <v>900603.90399999998</v>
      </c>
      <c r="C7" s="17">
        <v>4</v>
      </c>
      <c r="D7" s="18">
        <v>1</v>
      </c>
      <c r="E7" s="17">
        <v>1</v>
      </c>
      <c r="F7" s="18">
        <v>0</v>
      </c>
      <c r="G7" s="17">
        <v>5</v>
      </c>
      <c r="H7" s="18">
        <v>2</v>
      </c>
      <c r="I7" s="17">
        <v>17</v>
      </c>
      <c r="J7" s="18">
        <v>2</v>
      </c>
      <c r="K7" s="17">
        <v>23</v>
      </c>
      <c r="L7" s="18">
        <v>2</v>
      </c>
      <c r="M7" s="17">
        <v>42</v>
      </c>
      <c r="N7" s="18">
        <v>1</v>
      </c>
      <c r="O7" s="17">
        <v>41</v>
      </c>
      <c r="P7" s="18">
        <v>3</v>
      </c>
      <c r="Q7" s="19">
        <v>63</v>
      </c>
      <c r="R7" s="20">
        <v>1</v>
      </c>
      <c r="S7" s="19">
        <v>29</v>
      </c>
      <c r="T7" s="20">
        <v>1</v>
      </c>
      <c r="U7" s="19">
        <v>29</v>
      </c>
      <c r="V7" s="20">
        <v>2</v>
      </c>
      <c r="W7" s="19">
        <v>6</v>
      </c>
      <c r="X7" s="20">
        <v>0</v>
      </c>
      <c r="Y7" s="19">
        <v>2</v>
      </c>
      <c r="Z7" s="20">
        <v>1</v>
      </c>
      <c r="AA7" s="19">
        <f t="shared" si="0"/>
        <v>262</v>
      </c>
      <c r="AB7" s="20">
        <f t="shared" si="0"/>
        <v>16</v>
      </c>
      <c r="AC7" s="30">
        <f>SUM(AA7)*100/AA30</f>
        <v>1.8199499861072521</v>
      </c>
      <c r="AD7" s="30">
        <f t="shared" si="1"/>
        <v>6.106870229007634</v>
      </c>
      <c r="AE7" s="31">
        <f t="shared" si="2"/>
        <v>29.091590524573164</v>
      </c>
      <c r="AG7" s="5"/>
      <c r="AH7" s="5"/>
      <c r="AI7" s="5"/>
      <c r="AJ7" s="5"/>
      <c r="AK7" s="5"/>
      <c r="AL7" s="6"/>
      <c r="AM7" s="7"/>
      <c r="AN7" s="7"/>
    </row>
    <row r="8" spans="1:40" ht="13.5" customHeight="1">
      <c r="A8" s="28" t="s">
        <v>24</v>
      </c>
      <c r="B8" s="29">
        <v>1739161.6000000001</v>
      </c>
      <c r="C8" s="17">
        <v>52</v>
      </c>
      <c r="D8" s="18">
        <v>3</v>
      </c>
      <c r="E8" s="17">
        <v>36</v>
      </c>
      <c r="F8" s="18">
        <v>1</v>
      </c>
      <c r="G8" s="17">
        <v>65</v>
      </c>
      <c r="H8" s="18">
        <v>1</v>
      </c>
      <c r="I8" s="17">
        <v>180</v>
      </c>
      <c r="J8" s="18">
        <v>5</v>
      </c>
      <c r="K8" s="17">
        <v>334</v>
      </c>
      <c r="L8" s="18">
        <v>3</v>
      </c>
      <c r="M8" s="17">
        <v>629</v>
      </c>
      <c r="N8" s="18">
        <v>7</v>
      </c>
      <c r="O8" s="17">
        <v>622</v>
      </c>
      <c r="P8" s="18">
        <v>8</v>
      </c>
      <c r="Q8" s="19">
        <v>400</v>
      </c>
      <c r="R8" s="20">
        <v>5</v>
      </c>
      <c r="S8" s="19">
        <v>195</v>
      </c>
      <c r="T8" s="20">
        <v>1</v>
      </c>
      <c r="U8" s="19">
        <v>146</v>
      </c>
      <c r="V8" s="20">
        <v>2</v>
      </c>
      <c r="W8" s="19">
        <v>55</v>
      </c>
      <c r="X8" s="20">
        <v>0</v>
      </c>
      <c r="Y8" s="19">
        <v>25</v>
      </c>
      <c r="Z8" s="20">
        <v>1</v>
      </c>
      <c r="AA8" s="19">
        <f t="shared" si="0"/>
        <v>2739</v>
      </c>
      <c r="AB8" s="20">
        <f t="shared" si="0"/>
        <v>37</v>
      </c>
      <c r="AC8" s="30">
        <f>SUM(AA8)*100/AA30</f>
        <v>19.026118366212838</v>
      </c>
      <c r="AD8" s="30">
        <f t="shared" si="1"/>
        <v>1.3508579773640015</v>
      </c>
      <c r="AE8" s="31">
        <f t="shared" si="2"/>
        <v>157.48967778497408</v>
      </c>
      <c r="AG8" s="5"/>
      <c r="AH8" s="5"/>
      <c r="AI8" s="5"/>
      <c r="AJ8" s="5"/>
      <c r="AK8" s="5"/>
      <c r="AL8" s="6"/>
      <c r="AM8" s="7"/>
      <c r="AN8" s="7"/>
    </row>
    <row r="9" spans="1:40" ht="13.5" customHeight="1">
      <c r="A9" s="28" t="s">
        <v>25</v>
      </c>
      <c r="B9" s="29">
        <v>429730.81599999999</v>
      </c>
      <c r="C9" s="17">
        <v>5</v>
      </c>
      <c r="D9" s="18">
        <v>0</v>
      </c>
      <c r="E9" s="17">
        <v>2</v>
      </c>
      <c r="F9" s="18">
        <v>0</v>
      </c>
      <c r="G9" s="17">
        <v>3</v>
      </c>
      <c r="H9" s="18">
        <v>1</v>
      </c>
      <c r="I9" s="17">
        <v>5</v>
      </c>
      <c r="J9" s="18">
        <v>0</v>
      </c>
      <c r="K9" s="17">
        <v>6</v>
      </c>
      <c r="L9" s="18">
        <v>0</v>
      </c>
      <c r="M9" s="17">
        <v>51</v>
      </c>
      <c r="N9" s="18">
        <v>0</v>
      </c>
      <c r="O9" s="17">
        <v>59</v>
      </c>
      <c r="P9" s="18">
        <v>1</v>
      </c>
      <c r="Q9" s="19">
        <v>41</v>
      </c>
      <c r="R9" s="20">
        <v>0</v>
      </c>
      <c r="S9" s="19">
        <v>22</v>
      </c>
      <c r="T9" s="20">
        <v>0</v>
      </c>
      <c r="U9" s="19">
        <v>19</v>
      </c>
      <c r="V9" s="20">
        <v>0</v>
      </c>
      <c r="W9" s="19">
        <v>6</v>
      </c>
      <c r="X9" s="20">
        <v>0</v>
      </c>
      <c r="Y9" s="19">
        <v>1</v>
      </c>
      <c r="Z9" s="20">
        <v>0</v>
      </c>
      <c r="AA9" s="19">
        <f t="shared" si="0"/>
        <v>220</v>
      </c>
      <c r="AB9" s="20">
        <f t="shared" si="0"/>
        <v>2</v>
      </c>
      <c r="AC9" s="30">
        <f>SUM(AA9)*100/AA30</f>
        <v>1.5282022784106697</v>
      </c>
      <c r="AD9" s="30">
        <f t="shared" si="1"/>
        <v>0.90909090909090906</v>
      </c>
      <c r="AE9" s="31">
        <f t="shared" si="2"/>
        <v>51.19483914320913</v>
      </c>
      <c r="AG9" s="5"/>
      <c r="AH9" s="5"/>
      <c r="AI9" s="5"/>
      <c r="AJ9" s="5"/>
      <c r="AK9" s="5"/>
      <c r="AL9" s="6"/>
      <c r="AM9" s="7"/>
      <c r="AN9" s="7"/>
    </row>
    <row r="10" spans="1:40" ht="13.5" customHeight="1">
      <c r="A10" s="28" t="s">
        <v>26</v>
      </c>
      <c r="B10" s="29">
        <v>658016.25600000005</v>
      </c>
      <c r="C10" s="17">
        <v>15</v>
      </c>
      <c r="D10" s="18">
        <v>0</v>
      </c>
      <c r="E10" s="17">
        <v>6</v>
      </c>
      <c r="F10" s="18">
        <v>0</v>
      </c>
      <c r="G10" s="17">
        <v>8</v>
      </c>
      <c r="H10" s="18">
        <v>0</v>
      </c>
      <c r="I10" s="17">
        <v>14</v>
      </c>
      <c r="J10" s="18">
        <v>0</v>
      </c>
      <c r="K10" s="17">
        <v>32</v>
      </c>
      <c r="L10" s="18">
        <v>0</v>
      </c>
      <c r="M10" s="17">
        <v>84</v>
      </c>
      <c r="N10" s="18">
        <v>2</v>
      </c>
      <c r="O10" s="17">
        <v>98</v>
      </c>
      <c r="P10" s="18">
        <v>4</v>
      </c>
      <c r="Q10" s="19">
        <v>99</v>
      </c>
      <c r="R10" s="20">
        <v>2</v>
      </c>
      <c r="S10" s="19">
        <v>48</v>
      </c>
      <c r="T10" s="20">
        <v>1</v>
      </c>
      <c r="U10" s="19">
        <v>22</v>
      </c>
      <c r="V10" s="20">
        <v>0</v>
      </c>
      <c r="W10" s="19">
        <v>21</v>
      </c>
      <c r="X10" s="20">
        <v>0</v>
      </c>
      <c r="Y10" s="19">
        <v>8</v>
      </c>
      <c r="Z10" s="20">
        <v>0</v>
      </c>
      <c r="AA10" s="19">
        <f t="shared" si="0"/>
        <v>455</v>
      </c>
      <c r="AB10" s="20">
        <f t="shared" si="0"/>
        <v>9</v>
      </c>
      <c r="AC10" s="30">
        <f>SUM(AA10)*100/AA30</f>
        <v>3.1606001667129759</v>
      </c>
      <c r="AD10" s="30">
        <f t="shared" si="1"/>
        <v>1.9780219780219781</v>
      </c>
      <c r="AE10" s="31">
        <f t="shared" si="2"/>
        <v>69.147227876388513</v>
      </c>
      <c r="AG10" s="5"/>
      <c r="AH10" s="5"/>
      <c r="AI10" s="5"/>
      <c r="AJ10" s="5"/>
      <c r="AK10" s="5"/>
      <c r="AL10" s="6"/>
      <c r="AM10" s="7"/>
      <c r="AN10" s="7"/>
    </row>
    <row r="11" spans="1:40" ht="13.5" customHeight="1">
      <c r="A11" s="28" t="s">
        <v>27</v>
      </c>
      <c r="B11" s="29">
        <v>604453.88800000004</v>
      </c>
      <c r="C11" s="17">
        <v>21</v>
      </c>
      <c r="D11" s="18">
        <v>0</v>
      </c>
      <c r="E11" s="17">
        <v>11</v>
      </c>
      <c r="F11" s="18">
        <v>0</v>
      </c>
      <c r="G11" s="17">
        <v>18</v>
      </c>
      <c r="H11" s="18">
        <v>0</v>
      </c>
      <c r="I11" s="17">
        <v>35</v>
      </c>
      <c r="J11" s="18">
        <v>0</v>
      </c>
      <c r="K11" s="17">
        <v>65</v>
      </c>
      <c r="L11" s="18">
        <v>1</v>
      </c>
      <c r="M11" s="17">
        <v>127</v>
      </c>
      <c r="N11" s="18">
        <v>4</v>
      </c>
      <c r="O11" s="17">
        <v>153</v>
      </c>
      <c r="P11" s="18">
        <v>3</v>
      </c>
      <c r="Q11" s="19">
        <v>144</v>
      </c>
      <c r="R11" s="20">
        <v>3</v>
      </c>
      <c r="S11" s="19">
        <v>52</v>
      </c>
      <c r="T11" s="20">
        <v>0</v>
      </c>
      <c r="U11" s="19">
        <v>22</v>
      </c>
      <c r="V11" s="20">
        <v>0</v>
      </c>
      <c r="W11" s="19">
        <v>26</v>
      </c>
      <c r="X11" s="20">
        <v>0</v>
      </c>
      <c r="Y11" s="19">
        <v>9</v>
      </c>
      <c r="Z11" s="20">
        <v>0</v>
      </c>
      <c r="AA11" s="19">
        <f t="shared" si="0"/>
        <v>683</v>
      </c>
      <c r="AB11" s="20">
        <f t="shared" si="0"/>
        <v>11</v>
      </c>
      <c r="AC11" s="30">
        <f>SUM(AA11)*100/AA30</f>
        <v>4.7443734370658515</v>
      </c>
      <c r="AD11" s="30">
        <f t="shared" si="1"/>
        <v>1.6105417276720351</v>
      </c>
      <c r="AE11" s="31">
        <f t="shared" si="2"/>
        <v>112.99455815560904</v>
      </c>
      <c r="AG11" s="5"/>
      <c r="AH11" s="5"/>
      <c r="AI11" s="5"/>
      <c r="AJ11" s="5"/>
      <c r="AK11" s="5"/>
      <c r="AL11" s="6"/>
      <c r="AM11" s="7"/>
      <c r="AN11" s="7"/>
    </row>
    <row r="12" spans="1:40" ht="13.5" customHeight="1">
      <c r="A12" s="28" t="s">
        <v>28</v>
      </c>
      <c r="B12" s="29">
        <v>573197.31200000003</v>
      </c>
      <c r="C12" s="17">
        <v>5</v>
      </c>
      <c r="D12" s="18">
        <v>0</v>
      </c>
      <c r="E12" s="17">
        <v>0</v>
      </c>
      <c r="F12" s="18">
        <v>0</v>
      </c>
      <c r="G12" s="17">
        <v>0</v>
      </c>
      <c r="H12" s="18">
        <v>0</v>
      </c>
      <c r="I12" s="17">
        <v>4</v>
      </c>
      <c r="J12" s="18">
        <v>0</v>
      </c>
      <c r="K12" s="17">
        <v>8</v>
      </c>
      <c r="L12" s="18">
        <v>0</v>
      </c>
      <c r="M12" s="17">
        <v>21</v>
      </c>
      <c r="N12" s="18">
        <v>0</v>
      </c>
      <c r="O12" s="17">
        <v>22</v>
      </c>
      <c r="P12" s="18">
        <v>0</v>
      </c>
      <c r="Q12" s="19">
        <v>33</v>
      </c>
      <c r="R12" s="20">
        <v>0</v>
      </c>
      <c r="S12" s="19">
        <v>14</v>
      </c>
      <c r="T12" s="20">
        <v>1</v>
      </c>
      <c r="U12" s="19">
        <v>8</v>
      </c>
      <c r="V12" s="20">
        <v>1</v>
      </c>
      <c r="W12" s="19">
        <v>3</v>
      </c>
      <c r="X12" s="20">
        <v>0</v>
      </c>
      <c r="Y12" s="19">
        <v>0</v>
      </c>
      <c r="Z12" s="20">
        <v>0</v>
      </c>
      <c r="AA12" s="19">
        <f t="shared" si="0"/>
        <v>118</v>
      </c>
      <c r="AB12" s="20">
        <f t="shared" si="0"/>
        <v>2</v>
      </c>
      <c r="AC12" s="30">
        <f>SUM(AA12)*100/AA30</f>
        <v>0.81967213114754101</v>
      </c>
      <c r="AD12" s="30">
        <f t="shared" si="1"/>
        <v>1.6949152542372881</v>
      </c>
      <c r="AE12" s="31">
        <f t="shared" si="2"/>
        <v>20.586279371805567</v>
      </c>
      <c r="AG12" s="5"/>
      <c r="AH12" s="5"/>
      <c r="AI12" s="5"/>
      <c r="AJ12" s="5"/>
      <c r="AK12" s="5"/>
      <c r="AL12" s="6"/>
      <c r="AM12" s="7"/>
      <c r="AN12" s="7"/>
    </row>
    <row r="13" spans="1:40" ht="13.5" customHeight="1">
      <c r="A13" s="28" t="s">
        <v>29</v>
      </c>
      <c r="B13" s="29">
        <v>1161792.5120000001</v>
      </c>
      <c r="C13" s="17">
        <v>101</v>
      </c>
      <c r="D13" s="18">
        <v>1</v>
      </c>
      <c r="E13" s="17">
        <v>54</v>
      </c>
      <c r="F13" s="18">
        <v>0</v>
      </c>
      <c r="G13" s="17">
        <v>69</v>
      </c>
      <c r="H13" s="18">
        <v>0</v>
      </c>
      <c r="I13" s="17">
        <v>105</v>
      </c>
      <c r="J13" s="18">
        <v>1</v>
      </c>
      <c r="K13" s="17">
        <v>127</v>
      </c>
      <c r="L13" s="18">
        <v>3</v>
      </c>
      <c r="M13" s="17">
        <v>417</v>
      </c>
      <c r="N13" s="18">
        <v>4</v>
      </c>
      <c r="O13" s="17">
        <v>388</v>
      </c>
      <c r="P13" s="18">
        <v>7</v>
      </c>
      <c r="Q13" s="19">
        <v>394</v>
      </c>
      <c r="R13" s="20">
        <v>3</v>
      </c>
      <c r="S13" s="19">
        <v>208</v>
      </c>
      <c r="T13" s="20">
        <v>1</v>
      </c>
      <c r="U13" s="19">
        <v>139</v>
      </c>
      <c r="V13" s="20">
        <v>1</v>
      </c>
      <c r="W13" s="19">
        <v>90</v>
      </c>
      <c r="X13" s="20">
        <v>1</v>
      </c>
      <c r="Y13" s="19">
        <v>26</v>
      </c>
      <c r="Z13" s="20">
        <v>0</v>
      </c>
      <c r="AA13" s="19">
        <f t="shared" si="0"/>
        <v>2118</v>
      </c>
      <c r="AB13" s="20">
        <f t="shared" si="0"/>
        <v>22</v>
      </c>
      <c r="AC13" s="30">
        <f>SUM(AA13)*100/AA30</f>
        <v>14.712420116699082</v>
      </c>
      <c r="AD13" s="30">
        <f t="shared" si="1"/>
        <v>1.0387157695939566</v>
      </c>
      <c r="AE13" s="31">
        <f t="shared" si="2"/>
        <v>182.30449741442297</v>
      </c>
      <c r="AG13" s="5"/>
      <c r="AH13" s="5"/>
      <c r="AI13" s="5"/>
      <c r="AJ13" s="5"/>
      <c r="AK13" s="5"/>
      <c r="AL13" s="6"/>
      <c r="AM13" s="7"/>
      <c r="AN13" s="7"/>
    </row>
    <row r="14" spans="1:40" ht="13.5" customHeight="1">
      <c r="A14" s="28" t="s">
        <v>30</v>
      </c>
      <c r="B14" s="29">
        <v>126476.288</v>
      </c>
      <c r="C14" s="17">
        <v>0</v>
      </c>
      <c r="D14" s="18">
        <v>0</v>
      </c>
      <c r="E14" s="17">
        <v>1</v>
      </c>
      <c r="F14" s="18">
        <v>0</v>
      </c>
      <c r="G14" s="17">
        <v>1</v>
      </c>
      <c r="H14" s="18">
        <v>0</v>
      </c>
      <c r="I14" s="17">
        <v>4</v>
      </c>
      <c r="J14" s="18">
        <v>1</v>
      </c>
      <c r="K14" s="17">
        <v>4</v>
      </c>
      <c r="L14" s="18">
        <v>0</v>
      </c>
      <c r="M14" s="17">
        <v>5</v>
      </c>
      <c r="N14" s="18">
        <v>0</v>
      </c>
      <c r="O14" s="17">
        <v>9</v>
      </c>
      <c r="P14" s="18">
        <v>0</v>
      </c>
      <c r="Q14" s="19">
        <v>4</v>
      </c>
      <c r="R14" s="20">
        <v>0</v>
      </c>
      <c r="S14" s="19">
        <v>0</v>
      </c>
      <c r="T14" s="20">
        <v>0</v>
      </c>
      <c r="U14" s="19">
        <v>0</v>
      </c>
      <c r="V14" s="20">
        <v>0</v>
      </c>
      <c r="W14" s="19">
        <v>0</v>
      </c>
      <c r="X14" s="20">
        <v>0</v>
      </c>
      <c r="Y14" s="19">
        <v>1</v>
      </c>
      <c r="Z14" s="20">
        <v>0</v>
      </c>
      <c r="AA14" s="19">
        <f t="shared" si="0"/>
        <v>29</v>
      </c>
      <c r="AB14" s="20">
        <f t="shared" si="0"/>
        <v>1</v>
      </c>
      <c r="AC14" s="30">
        <f>SUM(AA14)*100/AA30</f>
        <v>0.20144484579049737</v>
      </c>
      <c r="AD14" s="30">
        <f t="shared" si="1"/>
        <v>3.4482758620689653</v>
      </c>
      <c r="AE14" s="31">
        <f t="shared" si="2"/>
        <v>22.929199187123519</v>
      </c>
      <c r="AG14" s="5"/>
      <c r="AH14" s="5"/>
      <c r="AI14" s="5"/>
      <c r="AJ14" s="5"/>
      <c r="AK14" s="5"/>
      <c r="AL14" s="6"/>
      <c r="AM14" s="7"/>
      <c r="AN14" s="7"/>
    </row>
    <row r="15" spans="1:40" ht="13.5" customHeight="1">
      <c r="A15" s="28" t="s">
        <v>31</v>
      </c>
      <c r="B15" s="29">
        <v>276916.22399999999</v>
      </c>
      <c r="C15" s="17">
        <v>0</v>
      </c>
      <c r="D15" s="18">
        <v>0</v>
      </c>
      <c r="E15" s="17">
        <v>0</v>
      </c>
      <c r="F15" s="18">
        <v>0</v>
      </c>
      <c r="G15" s="17">
        <v>7</v>
      </c>
      <c r="H15" s="18">
        <v>2</v>
      </c>
      <c r="I15" s="17">
        <v>2</v>
      </c>
      <c r="J15" s="18">
        <v>0</v>
      </c>
      <c r="K15" s="17">
        <v>1</v>
      </c>
      <c r="L15" s="18">
        <v>0</v>
      </c>
      <c r="M15" s="17">
        <v>45</v>
      </c>
      <c r="N15" s="18">
        <v>3</v>
      </c>
      <c r="O15" s="17">
        <v>38</v>
      </c>
      <c r="P15" s="18">
        <v>7</v>
      </c>
      <c r="Q15" s="19">
        <v>12</v>
      </c>
      <c r="R15" s="20">
        <v>2</v>
      </c>
      <c r="S15" s="19">
        <v>9</v>
      </c>
      <c r="T15" s="20">
        <v>1</v>
      </c>
      <c r="U15" s="19">
        <v>3</v>
      </c>
      <c r="V15" s="20">
        <v>0</v>
      </c>
      <c r="W15" s="19">
        <v>4</v>
      </c>
      <c r="X15" s="20">
        <v>0</v>
      </c>
      <c r="Y15" s="19">
        <v>0</v>
      </c>
      <c r="Z15" s="20">
        <v>0</v>
      </c>
      <c r="AA15" s="19">
        <f t="shared" si="0"/>
        <v>121</v>
      </c>
      <c r="AB15" s="20">
        <f t="shared" si="0"/>
        <v>15</v>
      </c>
      <c r="AC15" s="30">
        <f>SUM(AA15)*100/AA30</f>
        <v>0.84051125312586827</v>
      </c>
      <c r="AD15" s="30">
        <f t="shared" si="1"/>
        <v>12.396694214876034</v>
      </c>
      <c r="AE15" s="31">
        <f t="shared" si="2"/>
        <v>43.695525763055329</v>
      </c>
      <c r="AG15" s="5"/>
      <c r="AH15" s="5"/>
      <c r="AI15" s="5"/>
      <c r="AJ15" s="5"/>
      <c r="AK15" s="5"/>
      <c r="AL15" s="6"/>
      <c r="AM15" s="7"/>
      <c r="AN15" s="7"/>
    </row>
    <row r="16" spans="1:40" ht="13.5" customHeight="1">
      <c r="A16" s="28" t="s">
        <v>32</v>
      </c>
      <c r="B16" s="29">
        <v>40667.135999999999</v>
      </c>
      <c r="C16" s="17">
        <v>1</v>
      </c>
      <c r="D16" s="18">
        <v>0</v>
      </c>
      <c r="E16" s="17">
        <v>0</v>
      </c>
      <c r="F16" s="18">
        <v>0</v>
      </c>
      <c r="G16" s="17">
        <v>1</v>
      </c>
      <c r="H16" s="18">
        <v>0</v>
      </c>
      <c r="I16" s="17">
        <v>0</v>
      </c>
      <c r="J16" s="18">
        <v>0</v>
      </c>
      <c r="K16" s="17">
        <v>2</v>
      </c>
      <c r="L16" s="18">
        <v>0</v>
      </c>
      <c r="M16" s="17">
        <v>1</v>
      </c>
      <c r="N16" s="18">
        <v>0</v>
      </c>
      <c r="O16" s="17">
        <v>1</v>
      </c>
      <c r="P16" s="18">
        <v>0</v>
      </c>
      <c r="Q16" s="19">
        <v>1</v>
      </c>
      <c r="R16" s="20">
        <v>0</v>
      </c>
      <c r="S16" s="19">
        <v>0</v>
      </c>
      <c r="T16" s="20">
        <v>0</v>
      </c>
      <c r="U16" s="19">
        <v>1</v>
      </c>
      <c r="V16" s="20">
        <v>0</v>
      </c>
      <c r="W16" s="19">
        <v>0</v>
      </c>
      <c r="X16" s="20">
        <v>0</v>
      </c>
      <c r="Y16" s="19">
        <v>0</v>
      </c>
      <c r="Z16" s="20">
        <v>0</v>
      </c>
      <c r="AA16" s="19">
        <f t="shared" si="0"/>
        <v>8</v>
      </c>
      <c r="AB16" s="20">
        <f t="shared" si="0"/>
        <v>0</v>
      </c>
      <c r="AC16" s="30">
        <f>SUM(AA16)*100/AA30</f>
        <v>5.5570991942206167E-2</v>
      </c>
      <c r="AD16" s="30">
        <f t="shared" si="1"/>
        <v>0</v>
      </c>
      <c r="AE16" s="31">
        <f t="shared" si="2"/>
        <v>19.671904114418091</v>
      </c>
      <c r="AG16" s="5"/>
      <c r="AH16" s="5"/>
      <c r="AI16" s="5"/>
      <c r="AJ16" s="5"/>
      <c r="AK16" s="5"/>
      <c r="AL16" s="6"/>
      <c r="AM16" s="7"/>
      <c r="AN16" s="7"/>
    </row>
    <row r="17" spans="1:40" ht="13.5" customHeight="1">
      <c r="A17" s="28" t="s">
        <v>33</v>
      </c>
      <c r="B17" s="29">
        <v>1033447.424</v>
      </c>
      <c r="C17" s="17">
        <v>266</v>
      </c>
      <c r="D17" s="18">
        <v>0</v>
      </c>
      <c r="E17" s="17">
        <v>115</v>
      </c>
      <c r="F17" s="18">
        <v>0</v>
      </c>
      <c r="G17" s="17">
        <v>92</v>
      </c>
      <c r="H17" s="18">
        <v>0</v>
      </c>
      <c r="I17" s="17">
        <v>104</v>
      </c>
      <c r="J17" s="18">
        <v>3</v>
      </c>
      <c r="K17" s="17">
        <v>109</v>
      </c>
      <c r="L17" s="18">
        <v>0</v>
      </c>
      <c r="M17" s="17">
        <v>190</v>
      </c>
      <c r="N17" s="18">
        <v>1</v>
      </c>
      <c r="O17" s="17">
        <v>281</v>
      </c>
      <c r="P17" s="18">
        <v>2</v>
      </c>
      <c r="Q17" s="19">
        <v>326</v>
      </c>
      <c r="R17" s="20">
        <v>3</v>
      </c>
      <c r="S17" s="19">
        <v>241</v>
      </c>
      <c r="T17" s="20">
        <v>1</v>
      </c>
      <c r="U17" s="19">
        <v>212</v>
      </c>
      <c r="V17" s="20">
        <v>1</v>
      </c>
      <c r="W17" s="19">
        <v>230</v>
      </c>
      <c r="X17" s="20">
        <v>1</v>
      </c>
      <c r="Y17" s="19">
        <v>163</v>
      </c>
      <c r="Z17" s="20">
        <v>1</v>
      </c>
      <c r="AA17" s="19">
        <f t="shared" si="0"/>
        <v>2329</v>
      </c>
      <c r="AB17" s="20">
        <f t="shared" si="0"/>
        <v>13</v>
      </c>
      <c r="AC17" s="30">
        <f>SUM(AA17)*100/AA30</f>
        <v>16.17810502917477</v>
      </c>
      <c r="AD17" s="30">
        <f t="shared" si="1"/>
        <v>0.55817947617003005</v>
      </c>
      <c r="AE17" s="31">
        <f t="shared" si="2"/>
        <v>225.36221445939759</v>
      </c>
      <c r="AG17" s="5"/>
      <c r="AH17" s="5"/>
      <c r="AI17" s="5"/>
      <c r="AJ17" s="5"/>
      <c r="AK17" s="5"/>
      <c r="AL17" s="6"/>
      <c r="AM17" s="7"/>
      <c r="AN17" s="7"/>
    </row>
    <row r="18" spans="1:40" ht="13.5" customHeight="1">
      <c r="A18" s="28" t="s">
        <v>34</v>
      </c>
      <c r="B18" s="29">
        <v>130989.056</v>
      </c>
      <c r="C18" s="17">
        <v>0</v>
      </c>
      <c r="D18" s="18">
        <v>0</v>
      </c>
      <c r="E18" s="17">
        <v>0</v>
      </c>
      <c r="F18" s="18">
        <v>0</v>
      </c>
      <c r="G18" s="17">
        <v>1</v>
      </c>
      <c r="H18" s="18">
        <v>0</v>
      </c>
      <c r="I18" s="17">
        <v>0</v>
      </c>
      <c r="J18" s="18">
        <v>0</v>
      </c>
      <c r="K18" s="17">
        <v>1</v>
      </c>
      <c r="L18" s="18">
        <v>0</v>
      </c>
      <c r="M18" s="17">
        <v>2</v>
      </c>
      <c r="N18" s="18">
        <v>0</v>
      </c>
      <c r="O18" s="17">
        <v>3</v>
      </c>
      <c r="P18" s="18">
        <v>0</v>
      </c>
      <c r="Q18" s="19">
        <v>4</v>
      </c>
      <c r="R18" s="20">
        <v>0</v>
      </c>
      <c r="S18" s="19">
        <v>1</v>
      </c>
      <c r="T18" s="20">
        <v>0</v>
      </c>
      <c r="U18" s="19">
        <v>0</v>
      </c>
      <c r="V18" s="20">
        <v>0</v>
      </c>
      <c r="W18" s="19">
        <v>0</v>
      </c>
      <c r="X18" s="20">
        <v>0</v>
      </c>
      <c r="Y18" s="19">
        <v>0</v>
      </c>
      <c r="Z18" s="20">
        <v>0</v>
      </c>
      <c r="AA18" s="19">
        <f t="shared" si="0"/>
        <v>12</v>
      </c>
      <c r="AB18" s="20">
        <f t="shared" si="0"/>
        <v>0</v>
      </c>
      <c r="AC18" s="30">
        <f>SUM(AA18)*100/AA30</f>
        <v>8.3356487913309255E-2</v>
      </c>
      <c r="AD18" s="30">
        <f t="shared" si="1"/>
        <v>0</v>
      </c>
      <c r="AE18" s="31">
        <f t="shared" si="2"/>
        <v>9.1610706775381292</v>
      </c>
      <c r="AG18" s="5"/>
      <c r="AH18" s="5"/>
      <c r="AI18" s="5"/>
      <c r="AJ18" s="5"/>
      <c r="AK18" s="5"/>
      <c r="AL18" s="6"/>
      <c r="AM18" s="7"/>
      <c r="AN18" s="7"/>
    </row>
    <row r="19" spans="1:40" ht="13.5" customHeight="1">
      <c r="A19" s="28" t="s">
        <v>35</v>
      </c>
      <c r="B19" s="29">
        <v>1067887.6159999999</v>
      </c>
      <c r="C19" s="17">
        <v>7</v>
      </c>
      <c r="D19" s="18">
        <v>0</v>
      </c>
      <c r="E19" s="17">
        <v>0</v>
      </c>
      <c r="F19" s="18">
        <v>0</v>
      </c>
      <c r="G19" s="17">
        <v>11</v>
      </c>
      <c r="H19" s="18">
        <v>0</v>
      </c>
      <c r="I19" s="17">
        <v>17</v>
      </c>
      <c r="J19" s="18">
        <v>0</v>
      </c>
      <c r="K19" s="17">
        <v>33</v>
      </c>
      <c r="L19" s="18">
        <v>1</v>
      </c>
      <c r="M19" s="17">
        <v>67</v>
      </c>
      <c r="N19" s="18">
        <v>2</v>
      </c>
      <c r="O19" s="17">
        <v>88</v>
      </c>
      <c r="P19" s="18">
        <v>0</v>
      </c>
      <c r="Q19" s="19">
        <v>81</v>
      </c>
      <c r="R19" s="20">
        <v>3</v>
      </c>
      <c r="S19" s="19">
        <v>37</v>
      </c>
      <c r="T19" s="20">
        <v>0</v>
      </c>
      <c r="U19" s="19">
        <v>31</v>
      </c>
      <c r="V19" s="20">
        <v>0</v>
      </c>
      <c r="W19" s="19">
        <v>20</v>
      </c>
      <c r="X19" s="20">
        <v>0</v>
      </c>
      <c r="Y19" s="19">
        <v>8</v>
      </c>
      <c r="Z19" s="20">
        <v>0</v>
      </c>
      <c r="AA19" s="19">
        <f t="shared" si="0"/>
        <v>400</v>
      </c>
      <c r="AB19" s="20">
        <f t="shared" si="0"/>
        <v>6</v>
      </c>
      <c r="AC19" s="30">
        <f>SUM(AA19)*100/AA30</f>
        <v>2.7785495971103082</v>
      </c>
      <c r="AD19" s="30">
        <f t="shared" si="1"/>
        <v>1.5</v>
      </c>
      <c r="AE19" s="31">
        <f t="shared" si="2"/>
        <v>37.457125076352604</v>
      </c>
      <c r="AG19" s="5"/>
      <c r="AH19" s="5"/>
      <c r="AI19" s="5"/>
      <c r="AJ19" s="5"/>
      <c r="AK19" s="5"/>
      <c r="AL19" s="6"/>
      <c r="AM19" s="7"/>
      <c r="AN19" s="7"/>
    </row>
    <row r="20" spans="1:40" ht="13.5" customHeight="1">
      <c r="A20" s="28" t="s">
        <v>36</v>
      </c>
      <c r="B20" s="29">
        <v>374358.016</v>
      </c>
      <c r="C20" s="17">
        <v>2</v>
      </c>
      <c r="D20" s="18">
        <v>1</v>
      </c>
      <c r="E20" s="17">
        <v>0</v>
      </c>
      <c r="F20" s="18">
        <v>0</v>
      </c>
      <c r="G20" s="17">
        <v>0</v>
      </c>
      <c r="H20" s="18">
        <v>0</v>
      </c>
      <c r="I20" s="17">
        <v>2</v>
      </c>
      <c r="J20" s="18">
        <v>0</v>
      </c>
      <c r="K20" s="17">
        <v>1</v>
      </c>
      <c r="L20" s="18">
        <v>0</v>
      </c>
      <c r="M20" s="17">
        <v>6</v>
      </c>
      <c r="N20" s="18">
        <v>0</v>
      </c>
      <c r="O20" s="17">
        <v>10</v>
      </c>
      <c r="P20" s="18">
        <v>2</v>
      </c>
      <c r="Q20" s="19">
        <v>12</v>
      </c>
      <c r="R20" s="20">
        <v>2</v>
      </c>
      <c r="S20" s="19">
        <v>9</v>
      </c>
      <c r="T20" s="20">
        <v>1</v>
      </c>
      <c r="U20" s="19">
        <v>0</v>
      </c>
      <c r="V20" s="20">
        <v>0</v>
      </c>
      <c r="W20" s="19">
        <v>0</v>
      </c>
      <c r="X20" s="20">
        <v>0</v>
      </c>
      <c r="Y20" s="19">
        <v>1</v>
      </c>
      <c r="Z20" s="20">
        <v>0</v>
      </c>
      <c r="AA20" s="19">
        <f t="shared" si="0"/>
        <v>43</v>
      </c>
      <c r="AB20" s="20">
        <f t="shared" si="0"/>
        <v>6</v>
      </c>
      <c r="AC20" s="30">
        <f>SUM(AA20)*100/AA30</f>
        <v>0.29869408168935818</v>
      </c>
      <c r="AD20" s="30">
        <f t="shared" si="1"/>
        <v>13.953488372093023</v>
      </c>
      <c r="AE20" s="31">
        <f t="shared" si="2"/>
        <v>11.486330774869797</v>
      </c>
      <c r="AG20" s="5"/>
      <c r="AH20" s="5"/>
      <c r="AI20" s="5"/>
      <c r="AJ20" s="5"/>
      <c r="AK20" s="5"/>
      <c r="AL20" s="6"/>
      <c r="AM20" s="7"/>
      <c r="AN20" s="7"/>
    </row>
    <row r="21" spans="1:40" ht="13.5" customHeight="1">
      <c r="A21" s="28" t="s">
        <v>37</v>
      </c>
      <c r="B21" s="29">
        <v>108959.74400000001</v>
      </c>
      <c r="C21" s="17">
        <v>0</v>
      </c>
      <c r="D21" s="18">
        <v>0</v>
      </c>
      <c r="E21" s="17">
        <v>0</v>
      </c>
      <c r="F21" s="18">
        <v>0</v>
      </c>
      <c r="G21" s="17">
        <v>0</v>
      </c>
      <c r="H21" s="18">
        <v>0</v>
      </c>
      <c r="I21" s="17">
        <v>0</v>
      </c>
      <c r="J21" s="18">
        <v>0</v>
      </c>
      <c r="K21" s="17">
        <v>0</v>
      </c>
      <c r="L21" s="18">
        <v>0</v>
      </c>
      <c r="M21" s="17">
        <v>0</v>
      </c>
      <c r="N21" s="18">
        <v>0</v>
      </c>
      <c r="O21" s="17">
        <v>0</v>
      </c>
      <c r="P21" s="18">
        <v>0</v>
      </c>
      <c r="Q21" s="19">
        <v>0</v>
      </c>
      <c r="R21" s="20">
        <v>0</v>
      </c>
      <c r="S21" s="19">
        <v>1</v>
      </c>
      <c r="T21" s="20">
        <v>0</v>
      </c>
      <c r="U21" s="19">
        <v>1</v>
      </c>
      <c r="V21" s="20">
        <v>0</v>
      </c>
      <c r="W21" s="19">
        <v>2</v>
      </c>
      <c r="X21" s="20">
        <v>0</v>
      </c>
      <c r="Y21" s="19">
        <v>0</v>
      </c>
      <c r="Z21" s="20">
        <v>0</v>
      </c>
      <c r="AA21" s="19">
        <f t="shared" si="0"/>
        <v>4</v>
      </c>
      <c r="AB21" s="20">
        <f t="shared" si="0"/>
        <v>0</v>
      </c>
      <c r="AC21" s="30">
        <f>SUM(AA21)*100/AA30</f>
        <v>2.7785495971103084E-2</v>
      </c>
      <c r="AD21" s="30">
        <f t="shared" si="1"/>
        <v>0</v>
      </c>
      <c r="AE21" s="31">
        <f t="shared" si="2"/>
        <v>3.6710805781628855</v>
      </c>
      <c r="AG21" s="5"/>
      <c r="AH21" s="5"/>
      <c r="AI21" s="5"/>
      <c r="AJ21" s="5"/>
      <c r="AK21" s="5"/>
      <c r="AL21" s="6"/>
      <c r="AM21" s="7"/>
      <c r="AN21" s="7"/>
    </row>
    <row r="22" spans="1:40" ht="13.5" customHeight="1">
      <c r="A22" s="28" t="s">
        <v>38</v>
      </c>
      <c r="B22" s="29">
        <v>741656.576</v>
      </c>
      <c r="C22" s="17">
        <v>40</v>
      </c>
      <c r="D22" s="18">
        <v>0</v>
      </c>
      <c r="E22" s="17">
        <v>29</v>
      </c>
      <c r="F22" s="18">
        <v>0</v>
      </c>
      <c r="G22" s="17">
        <v>44</v>
      </c>
      <c r="H22" s="18">
        <v>0</v>
      </c>
      <c r="I22" s="17">
        <v>67</v>
      </c>
      <c r="J22" s="18">
        <v>0</v>
      </c>
      <c r="K22" s="17">
        <v>121</v>
      </c>
      <c r="L22" s="18">
        <v>1</v>
      </c>
      <c r="M22" s="17">
        <v>380</v>
      </c>
      <c r="N22" s="18">
        <v>1</v>
      </c>
      <c r="O22" s="17">
        <v>747</v>
      </c>
      <c r="P22" s="18">
        <v>2</v>
      </c>
      <c r="Q22" s="19">
        <v>600</v>
      </c>
      <c r="R22" s="20">
        <v>4</v>
      </c>
      <c r="S22" s="19">
        <v>304</v>
      </c>
      <c r="T22" s="20">
        <v>1</v>
      </c>
      <c r="U22" s="19">
        <v>137</v>
      </c>
      <c r="V22" s="20">
        <v>0</v>
      </c>
      <c r="W22" s="19">
        <v>42</v>
      </c>
      <c r="X22" s="20">
        <v>0</v>
      </c>
      <c r="Y22" s="19">
        <v>11</v>
      </c>
      <c r="Z22" s="20">
        <v>0</v>
      </c>
      <c r="AA22" s="19">
        <f t="shared" si="0"/>
        <v>2522</v>
      </c>
      <c r="AB22" s="20">
        <f t="shared" si="0"/>
        <v>9</v>
      </c>
      <c r="AC22" s="30">
        <f>SUM(AA22)*100/AA30</f>
        <v>17.518755209780494</v>
      </c>
      <c r="AD22" s="30">
        <f t="shared" si="1"/>
        <v>0.35685963521015068</v>
      </c>
      <c r="AE22" s="31">
        <f t="shared" si="2"/>
        <v>340.04957032835637</v>
      </c>
      <c r="AG22" s="5"/>
      <c r="AH22" s="5"/>
      <c r="AI22" s="5"/>
      <c r="AJ22" s="5"/>
      <c r="AK22" s="5"/>
      <c r="AL22" s="6"/>
      <c r="AM22" s="7"/>
      <c r="AN22" s="7"/>
    </row>
    <row r="23" spans="1:40" ht="13.5" customHeight="1">
      <c r="A23" s="28" t="s">
        <v>39</v>
      </c>
      <c r="B23" s="29">
        <v>157625.34400000001</v>
      </c>
      <c r="C23" s="17">
        <v>2</v>
      </c>
      <c r="D23" s="18">
        <v>0</v>
      </c>
      <c r="E23" s="17">
        <v>4</v>
      </c>
      <c r="F23" s="18">
        <v>0</v>
      </c>
      <c r="G23" s="17">
        <v>0</v>
      </c>
      <c r="H23" s="18">
        <v>0</v>
      </c>
      <c r="I23" s="17">
        <v>3</v>
      </c>
      <c r="J23" s="18">
        <v>0</v>
      </c>
      <c r="K23" s="17">
        <v>6</v>
      </c>
      <c r="L23" s="18">
        <v>0</v>
      </c>
      <c r="M23" s="17">
        <v>18</v>
      </c>
      <c r="N23" s="18">
        <v>1</v>
      </c>
      <c r="O23" s="17">
        <v>6</v>
      </c>
      <c r="P23" s="18">
        <v>0</v>
      </c>
      <c r="Q23" s="19">
        <v>13</v>
      </c>
      <c r="R23" s="20">
        <v>0</v>
      </c>
      <c r="S23" s="19">
        <v>5</v>
      </c>
      <c r="T23" s="20">
        <v>0</v>
      </c>
      <c r="U23" s="19">
        <v>7</v>
      </c>
      <c r="V23" s="20">
        <v>0</v>
      </c>
      <c r="W23" s="19">
        <v>2</v>
      </c>
      <c r="X23" s="20">
        <v>0</v>
      </c>
      <c r="Y23" s="19">
        <v>1</v>
      </c>
      <c r="Z23" s="20">
        <v>0</v>
      </c>
      <c r="AA23" s="19">
        <f t="shared" si="0"/>
        <v>67</v>
      </c>
      <c r="AB23" s="20">
        <f t="shared" si="0"/>
        <v>1</v>
      </c>
      <c r="AC23" s="30">
        <f>SUM(AA23)*100/AA30</f>
        <v>0.46540705751597666</v>
      </c>
      <c r="AD23" s="30">
        <f t="shared" si="1"/>
        <v>1.4925373134328359</v>
      </c>
      <c r="AE23" s="31">
        <f t="shared" si="2"/>
        <v>42.505854896024836</v>
      </c>
      <c r="AG23" s="5"/>
      <c r="AH23" s="5"/>
      <c r="AI23" s="5"/>
      <c r="AJ23" s="5"/>
      <c r="AK23" s="5"/>
      <c r="AL23" s="6"/>
      <c r="AM23" s="7"/>
      <c r="AN23" s="7"/>
    </row>
    <row r="24" spans="1:40" ht="13.5" customHeight="1">
      <c r="A24" s="28" t="s">
        <v>40</v>
      </c>
      <c r="B24" s="29">
        <v>93193.216</v>
      </c>
      <c r="C24" s="17">
        <v>0</v>
      </c>
      <c r="D24" s="18">
        <v>0</v>
      </c>
      <c r="E24" s="17">
        <v>0</v>
      </c>
      <c r="F24" s="18">
        <v>0</v>
      </c>
      <c r="G24" s="17">
        <v>0</v>
      </c>
      <c r="H24" s="18">
        <v>0</v>
      </c>
      <c r="I24" s="17">
        <v>4</v>
      </c>
      <c r="J24" s="18">
        <v>0</v>
      </c>
      <c r="K24" s="17">
        <v>1</v>
      </c>
      <c r="L24" s="18">
        <v>0</v>
      </c>
      <c r="M24" s="17">
        <v>31</v>
      </c>
      <c r="N24" s="18">
        <v>2</v>
      </c>
      <c r="O24" s="17">
        <v>0</v>
      </c>
      <c r="P24" s="18">
        <v>0</v>
      </c>
      <c r="Q24" s="19">
        <v>0</v>
      </c>
      <c r="R24" s="20">
        <v>0</v>
      </c>
      <c r="S24" s="19">
        <v>0</v>
      </c>
      <c r="T24" s="20">
        <v>0</v>
      </c>
      <c r="U24" s="19">
        <v>0</v>
      </c>
      <c r="V24" s="20">
        <v>0</v>
      </c>
      <c r="W24" s="19">
        <v>0</v>
      </c>
      <c r="X24" s="20">
        <v>0</v>
      </c>
      <c r="Y24" s="19">
        <v>0</v>
      </c>
      <c r="Z24" s="20">
        <v>0</v>
      </c>
      <c r="AA24" s="19">
        <f t="shared" si="0"/>
        <v>36</v>
      </c>
      <c r="AB24" s="20">
        <f t="shared" si="0"/>
        <v>2</v>
      </c>
      <c r="AC24" s="30">
        <f>SUM(AA24)*100/AA30</f>
        <v>0.25006946373992778</v>
      </c>
      <c r="AD24" s="30">
        <f t="shared" si="1"/>
        <v>5.5555555555555554</v>
      </c>
      <c r="AE24" s="31">
        <f t="shared" si="2"/>
        <v>38.629421266028636</v>
      </c>
      <c r="AG24" s="5"/>
      <c r="AH24" s="5"/>
      <c r="AI24" s="5"/>
      <c r="AJ24" s="5"/>
      <c r="AK24" s="5"/>
      <c r="AL24" s="6"/>
      <c r="AM24" s="7"/>
      <c r="AN24" s="7"/>
    </row>
    <row r="25" spans="1:40" ht="13.5" customHeight="1">
      <c r="A25" s="28" t="s">
        <v>41</v>
      </c>
      <c r="B25" s="29">
        <v>528301.05599999998</v>
      </c>
      <c r="C25" s="17">
        <v>2</v>
      </c>
      <c r="D25" s="18">
        <v>0</v>
      </c>
      <c r="E25" s="17">
        <v>0</v>
      </c>
      <c r="F25" s="18">
        <v>0</v>
      </c>
      <c r="G25" s="17">
        <v>1</v>
      </c>
      <c r="H25" s="18">
        <v>0</v>
      </c>
      <c r="I25" s="17">
        <v>1</v>
      </c>
      <c r="J25" s="18">
        <v>0</v>
      </c>
      <c r="K25" s="17">
        <v>3</v>
      </c>
      <c r="L25" s="18">
        <v>0</v>
      </c>
      <c r="M25" s="17">
        <v>3</v>
      </c>
      <c r="N25" s="18">
        <v>0</v>
      </c>
      <c r="O25" s="17">
        <v>21</v>
      </c>
      <c r="P25" s="18">
        <v>0</v>
      </c>
      <c r="Q25" s="19">
        <v>4</v>
      </c>
      <c r="R25" s="20">
        <v>0</v>
      </c>
      <c r="S25" s="19">
        <v>4</v>
      </c>
      <c r="T25" s="20">
        <v>0</v>
      </c>
      <c r="U25" s="19">
        <v>5</v>
      </c>
      <c r="V25" s="20">
        <v>0</v>
      </c>
      <c r="W25" s="19">
        <v>1</v>
      </c>
      <c r="X25" s="20">
        <v>0</v>
      </c>
      <c r="Y25" s="19">
        <v>0</v>
      </c>
      <c r="Z25" s="20">
        <v>0</v>
      </c>
      <c r="AA25" s="19">
        <f t="shared" si="0"/>
        <v>45</v>
      </c>
      <c r="AB25" s="20">
        <f t="shared" si="0"/>
        <v>0</v>
      </c>
      <c r="AC25" s="30">
        <f>SUM(AA25)*100/AA30</f>
        <v>0.31258682967490969</v>
      </c>
      <c r="AD25" s="30">
        <f t="shared" si="1"/>
        <v>0</v>
      </c>
      <c r="AE25" s="31">
        <f t="shared" si="2"/>
        <v>8.5178705378169823</v>
      </c>
      <c r="AG25" s="5"/>
      <c r="AH25" s="5"/>
      <c r="AI25" s="5"/>
      <c r="AJ25" s="5"/>
      <c r="AK25" s="5"/>
      <c r="AL25" s="6"/>
      <c r="AM25" s="7"/>
      <c r="AN25" s="7"/>
    </row>
    <row r="26" spans="1:40" ht="13.5" customHeight="1">
      <c r="A26" s="28" t="s">
        <v>42</v>
      </c>
      <c r="B26" s="29">
        <v>856563.71200000006</v>
      </c>
      <c r="C26" s="17">
        <v>20</v>
      </c>
      <c r="D26" s="18">
        <v>0</v>
      </c>
      <c r="E26" s="17">
        <v>4</v>
      </c>
      <c r="F26" s="18">
        <v>0</v>
      </c>
      <c r="G26" s="17">
        <v>8</v>
      </c>
      <c r="H26" s="18">
        <v>0</v>
      </c>
      <c r="I26" s="17">
        <v>21</v>
      </c>
      <c r="J26" s="18">
        <v>0</v>
      </c>
      <c r="K26" s="17">
        <v>37</v>
      </c>
      <c r="L26" s="18">
        <v>1</v>
      </c>
      <c r="M26" s="17">
        <v>88</v>
      </c>
      <c r="N26" s="18">
        <v>2</v>
      </c>
      <c r="O26" s="17">
        <v>178</v>
      </c>
      <c r="P26" s="18">
        <v>2</v>
      </c>
      <c r="Q26" s="19">
        <v>170</v>
      </c>
      <c r="R26" s="20">
        <v>2</v>
      </c>
      <c r="S26" s="19">
        <v>90</v>
      </c>
      <c r="T26" s="20">
        <v>1</v>
      </c>
      <c r="U26" s="19">
        <v>48</v>
      </c>
      <c r="V26" s="20">
        <v>1</v>
      </c>
      <c r="W26" s="19">
        <v>22</v>
      </c>
      <c r="X26" s="20">
        <v>0</v>
      </c>
      <c r="Y26" s="19">
        <v>15</v>
      </c>
      <c r="Z26" s="20">
        <v>0</v>
      </c>
      <c r="AA26" s="19">
        <f t="shared" si="0"/>
        <v>701</v>
      </c>
      <c r="AB26" s="20">
        <f t="shared" si="0"/>
        <v>9</v>
      </c>
      <c r="AC26" s="30">
        <f>SUM(AA26)*100/AA30</f>
        <v>4.8694081689358155</v>
      </c>
      <c r="AD26" s="30">
        <f t="shared" si="1"/>
        <v>1.2838801711840229</v>
      </c>
      <c r="AE26" s="31">
        <f t="shared" si="2"/>
        <v>81.838629185355913</v>
      </c>
      <c r="AG26" s="5"/>
      <c r="AH26" s="5"/>
      <c r="AI26" s="5"/>
      <c r="AJ26" s="5"/>
      <c r="AK26" s="5"/>
      <c r="AL26" s="32"/>
      <c r="AM26" s="33"/>
      <c r="AN26" s="7"/>
    </row>
    <row r="27" spans="1:40" ht="13.5" customHeight="1">
      <c r="A27" s="28" t="s">
        <v>43</v>
      </c>
      <c r="B27" s="29">
        <v>125917.18400000001</v>
      </c>
      <c r="C27" s="17">
        <v>1</v>
      </c>
      <c r="D27" s="18">
        <v>0</v>
      </c>
      <c r="E27" s="17">
        <v>4</v>
      </c>
      <c r="F27" s="18">
        <v>0</v>
      </c>
      <c r="G27" s="17">
        <v>1</v>
      </c>
      <c r="H27" s="18">
        <v>0</v>
      </c>
      <c r="I27" s="17">
        <v>7</v>
      </c>
      <c r="J27" s="18">
        <v>0</v>
      </c>
      <c r="K27" s="17">
        <v>32</v>
      </c>
      <c r="L27" s="18">
        <v>0</v>
      </c>
      <c r="M27" s="17">
        <v>71</v>
      </c>
      <c r="N27" s="18">
        <v>3</v>
      </c>
      <c r="O27" s="17">
        <v>45</v>
      </c>
      <c r="P27" s="18">
        <v>0</v>
      </c>
      <c r="Q27" s="19">
        <v>100</v>
      </c>
      <c r="R27" s="20">
        <v>3</v>
      </c>
      <c r="S27" s="19">
        <v>21</v>
      </c>
      <c r="T27" s="20">
        <v>0</v>
      </c>
      <c r="U27" s="19">
        <v>25</v>
      </c>
      <c r="V27" s="20">
        <v>3</v>
      </c>
      <c r="W27" s="19">
        <v>1</v>
      </c>
      <c r="X27" s="20">
        <v>0</v>
      </c>
      <c r="Y27" s="19">
        <v>0</v>
      </c>
      <c r="Z27" s="20">
        <v>0</v>
      </c>
      <c r="AA27" s="19">
        <f t="shared" si="0"/>
        <v>308</v>
      </c>
      <c r="AB27" s="20">
        <f t="shared" si="0"/>
        <v>9</v>
      </c>
      <c r="AC27" s="30">
        <f>SUM(AC26)*100/AA30</f>
        <v>3.3824730264905636E-2</v>
      </c>
      <c r="AD27" s="30">
        <f t="shared" si="1"/>
        <v>2.9220779220779223</v>
      </c>
      <c r="AE27" s="31">
        <f t="shared" si="2"/>
        <v>244.60521607598847</v>
      </c>
      <c r="AG27" s="5"/>
      <c r="AH27" s="5"/>
      <c r="AI27" s="5"/>
      <c r="AJ27" s="6"/>
      <c r="AK27" s="7"/>
      <c r="AL27" s="6"/>
      <c r="AM27" s="7"/>
      <c r="AN27" s="7"/>
    </row>
    <row r="28" spans="1:40" ht="13.5" customHeight="1">
      <c r="A28" s="28" t="s">
        <v>44</v>
      </c>
      <c r="B28" s="29">
        <v>42417.152000000002</v>
      </c>
      <c r="C28" s="17">
        <v>0</v>
      </c>
      <c r="D28" s="18">
        <v>0</v>
      </c>
      <c r="E28" s="17">
        <v>0</v>
      </c>
      <c r="F28" s="18">
        <v>0</v>
      </c>
      <c r="G28" s="17">
        <v>0</v>
      </c>
      <c r="H28" s="18">
        <v>0</v>
      </c>
      <c r="I28" s="17">
        <v>0</v>
      </c>
      <c r="J28" s="18">
        <v>0</v>
      </c>
      <c r="K28" s="17">
        <v>0</v>
      </c>
      <c r="L28" s="18">
        <v>0</v>
      </c>
      <c r="M28" s="17">
        <v>2</v>
      </c>
      <c r="N28" s="18">
        <v>0</v>
      </c>
      <c r="O28" s="17">
        <v>1</v>
      </c>
      <c r="P28" s="18">
        <v>0</v>
      </c>
      <c r="Q28" s="19">
        <v>0</v>
      </c>
      <c r="R28" s="20">
        <v>0</v>
      </c>
      <c r="S28" s="19">
        <v>0</v>
      </c>
      <c r="T28" s="20">
        <v>0</v>
      </c>
      <c r="U28" s="19">
        <v>0</v>
      </c>
      <c r="V28" s="20">
        <v>0</v>
      </c>
      <c r="W28" s="19">
        <v>0</v>
      </c>
      <c r="X28" s="20">
        <v>0</v>
      </c>
      <c r="Y28" s="19">
        <v>0</v>
      </c>
      <c r="Z28" s="20">
        <v>0</v>
      </c>
      <c r="AA28" s="19">
        <f t="shared" si="0"/>
        <v>3</v>
      </c>
      <c r="AB28" s="20">
        <f t="shared" si="0"/>
        <v>0</v>
      </c>
      <c r="AC28" s="30">
        <f>SUM(AA28)*100/AA30</f>
        <v>2.0839121978327314E-2</v>
      </c>
      <c r="AD28" s="30">
        <f t="shared" si="1"/>
        <v>0</v>
      </c>
      <c r="AE28" s="31">
        <f t="shared" si="2"/>
        <v>7.072610626946382</v>
      </c>
      <c r="AG28" s="5"/>
      <c r="AH28" s="5"/>
      <c r="AI28" s="5"/>
      <c r="AJ28" s="6"/>
      <c r="AK28" s="7"/>
      <c r="AL28" s="6"/>
      <c r="AM28" s="7"/>
      <c r="AN28" s="7"/>
    </row>
    <row r="29" spans="1:40" ht="13.5" customHeight="1">
      <c r="A29" s="34" t="s">
        <v>45</v>
      </c>
      <c r="B29" s="35">
        <v>37029.887999999999</v>
      </c>
      <c r="C29" s="37">
        <v>0</v>
      </c>
      <c r="D29" s="36">
        <v>0</v>
      </c>
      <c r="E29" s="37">
        <v>0</v>
      </c>
      <c r="F29" s="36">
        <v>0</v>
      </c>
      <c r="G29" s="37">
        <v>0</v>
      </c>
      <c r="H29" s="36">
        <v>0</v>
      </c>
      <c r="I29" s="37">
        <v>0</v>
      </c>
      <c r="J29" s="36">
        <v>0</v>
      </c>
      <c r="K29" s="37">
        <v>0</v>
      </c>
      <c r="L29" s="18">
        <v>0</v>
      </c>
      <c r="M29" s="37">
        <v>0</v>
      </c>
      <c r="N29" s="36">
        <v>0</v>
      </c>
      <c r="O29" s="37">
        <v>0</v>
      </c>
      <c r="P29" s="36">
        <v>0</v>
      </c>
      <c r="Q29" s="38"/>
      <c r="R29" s="39"/>
      <c r="S29" s="38">
        <v>0</v>
      </c>
      <c r="T29" s="39">
        <v>0</v>
      </c>
      <c r="U29" s="38">
        <v>0</v>
      </c>
      <c r="V29" s="39">
        <v>0</v>
      </c>
      <c r="W29" s="38">
        <v>0</v>
      </c>
      <c r="X29" s="39">
        <v>0</v>
      </c>
      <c r="Y29" s="38">
        <v>0</v>
      </c>
      <c r="Z29" s="39">
        <v>0</v>
      </c>
      <c r="AA29" s="19">
        <f t="shared" si="0"/>
        <v>0</v>
      </c>
      <c r="AB29" s="20">
        <f t="shared" si="0"/>
        <v>0</v>
      </c>
      <c r="AC29" s="40">
        <f>SUM(AA29)*100/AA30</f>
        <v>0</v>
      </c>
      <c r="AD29" s="40" t="e">
        <f t="shared" si="1"/>
        <v>#DIV/0!</v>
      </c>
      <c r="AE29" s="41">
        <f t="shared" si="2"/>
        <v>0</v>
      </c>
      <c r="AG29" s="5"/>
      <c r="AH29" s="5"/>
      <c r="AI29" s="5"/>
      <c r="AJ29" s="6"/>
      <c r="AK29" s="7"/>
      <c r="AL29" s="6"/>
      <c r="AM29" s="7"/>
      <c r="AN29" s="7"/>
    </row>
    <row r="30" spans="1:40" ht="13.5" customHeight="1">
      <c r="A30" s="43" t="s">
        <v>16</v>
      </c>
      <c r="B30" s="44">
        <f t="shared" ref="B30:AB30" si="3">SUM(B6:B29)</f>
        <v>12473601.024000002</v>
      </c>
      <c r="C30" s="44">
        <f t="shared" si="3"/>
        <v>577</v>
      </c>
      <c r="D30" s="45">
        <f t="shared" si="3"/>
        <v>7</v>
      </c>
      <c r="E30" s="44">
        <f t="shared" si="3"/>
        <v>279</v>
      </c>
      <c r="F30" s="45">
        <f t="shared" si="3"/>
        <v>1</v>
      </c>
      <c r="G30" s="44">
        <f t="shared" si="3"/>
        <v>364</v>
      </c>
      <c r="H30" s="45">
        <f t="shared" si="3"/>
        <v>9</v>
      </c>
      <c r="I30" s="44">
        <f t="shared" si="3"/>
        <v>650</v>
      </c>
      <c r="J30" s="45">
        <f t="shared" si="3"/>
        <v>13</v>
      </c>
      <c r="K30" s="44">
        <f t="shared" si="3"/>
        <v>1072</v>
      </c>
      <c r="L30" s="45">
        <f t="shared" si="3"/>
        <v>15</v>
      </c>
      <c r="M30" s="44">
        <f t="shared" si="3"/>
        <v>2514</v>
      </c>
      <c r="N30" s="45">
        <f t="shared" si="3"/>
        <v>35</v>
      </c>
      <c r="O30" s="44">
        <f t="shared" si="3"/>
        <v>3129</v>
      </c>
      <c r="P30" s="45">
        <f t="shared" si="3"/>
        <v>44</v>
      </c>
      <c r="Q30" s="44">
        <f t="shared" si="3"/>
        <v>2652</v>
      </c>
      <c r="R30" s="45">
        <f t="shared" si="3"/>
        <v>34</v>
      </c>
      <c r="S30" s="44">
        <f t="shared" si="3"/>
        <v>1409</v>
      </c>
      <c r="T30" s="45">
        <f t="shared" si="3"/>
        <v>11</v>
      </c>
      <c r="U30" s="44">
        <f t="shared" si="3"/>
        <v>927</v>
      </c>
      <c r="V30" s="45">
        <f t="shared" si="3"/>
        <v>12</v>
      </c>
      <c r="W30" s="44">
        <f t="shared" si="3"/>
        <v>541</v>
      </c>
      <c r="X30" s="45">
        <f t="shared" si="3"/>
        <v>3</v>
      </c>
      <c r="Y30" s="44">
        <f t="shared" si="3"/>
        <v>282</v>
      </c>
      <c r="Z30" s="45">
        <f t="shared" si="3"/>
        <v>4</v>
      </c>
      <c r="AA30" s="46">
        <f t="shared" si="3"/>
        <v>14396</v>
      </c>
      <c r="AB30" s="47">
        <f t="shared" si="3"/>
        <v>188</v>
      </c>
      <c r="AC30" s="48"/>
      <c r="AD30" s="49">
        <f t="shared" si="1"/>
        <v>1.305918310641845</v>
      </c>
      <c r="AE30" s="50">
        <f t="shared" si="2"/>
        <v>115.41174014064728</v>
      </c>
      <c r="AG30" s="5"/>
      <c r="AH30" s="5"/>
      <c r="AI30" s="5"/>
      <c r="AJ30" s="32"/>
      <c r="AK30" s="33"/>
      <c r="AL30" s="6"/>
      <c r="AM30" s="7"/>
      <c r="AN30" s="33"/>
    </row>
    <row r="31" spans="1:40" ht="16">
      <c r="A31" s="52" t="s">
        <v>46</v>
      </c>
      <c r="D31" s="53"/>
      <c r="E31" s="54"/>
      <c r="F31" s="54"/>
      <c r="G31" s="55"/>
      <c r="H31" s="54"/>
      <c r="I31" s="54"/>
      <c r="J31" s="54"/>
      <c r="K31" s="54"/>
      <c r="L31" s="55" t="s">
        <v>47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AG31" s="5"/>
      <c r="AH31" s="5"/>
      <c r="AI31" s="5"/>
      <c r="AJ31" s="5"/>
      <c r="AK31" s="5"/>
      <c r="AL31" s="6"/>
      <c r="AM31" s="7"/>
    </row>
    <row r="32" spans="1:40" ht="16">
      <c r="AG32" s="5"/>
      <c r="AH32" s="5"/>
      <c r="AI32" s="5"/>
      <c r="AJ32" s="5"/>
      <c r="AK32" s="5"/>
      <c r="AL32" s="6"/>
      <c r="AM32" s="7"/>
    </row>
    <row r="33" spans="1:39" ht="16">
      <c r="AG33" s="5"/>
      <c r="AH33" s="5"/>
      <c r="AI33" s="5"/>
      <c r="AJ33" s="5"/>
      <c r="AK33" s="5"/>
      <c r="AL33" s="6"/>
      <c r="AM33" s="7"/>
    </row>
    <row r="34" spans="1:39" ht="16">
      <c r="AG34" s="5"/>
      <c r="AH34" s="5"/>
      <c r="AI34" s="5"/>
      <c r="AJ34" s="5"/>
      <c r="AK34" s="5"/>
      <c r="AL34" s="6"/>
      <c r="AM34" s="7"/>
    </row>
    <row r="35" spans="1:39" ht="16">
      <c r="AG35" s="5"/>
      <c r="AH35" s="5"/>
      <c r="AI35" s="5"/>
      <c r="AJ35" s="5"/>
      <c r="AK35" s="5"/>
      <c r="AL35" s="32"/>
      <c r="AM35" s="33"/>
    </row>
    <row r="36" spans="1:39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9" spans="1:39">
      <c r="M39" s="61"/>
    </row>
    <row r="40" spans="1:39">
      <c r="M40" s="61"/>
    </row>
    <row r="41" spans="1:39">
      <c r="M41" s="61"/>
    </row>
    <row r="42" spans="1:39">
      <c r="M42" s="61"/>
    </row>
    <row r="43" spans="1:39">
      <c r="M43" s="61"/>
    </row>
  </sheetData>
  <mergeCells count="20">
    <mergeCell ref="S4:T4"/>
    <mergeCell ref="U4:V4"/>
    <mergeCell ref="W4:X4"/>
    <mergeCell ref="Y4:Z4"/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AE4:AE5"/>
    <mergeCell ref="O4:P4"/>
    <mergeCell ref="Q4:R4"/>
  </mergeCells>
  <pageMargins left="0.98425196850393704" right="0" top="0.98425196850393704" bottom="0.98425196850393704" header="0.51181102362204722" footer="0.51181102362204722"/>
  <pageSetup paperSize="9" orientation="landscape" horizontalDpi="300" verticalDpi="300" r:id="rId1"/>
  <headerFooter alignWithMargins="0">
    <oddFooter>&amp;L&amp;"Arial,Italic"&amp;8&amp;D&amp;R&amp;"Arial,Italic"&amp;8DF/DHF ,CNM by Dr.Huy Rekol, Mrs.Chan bunnavy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3"/>
  <sheetViews>
    <sheetView topLeftCell="A16" zoomScale="110" zoomScaleNormal="110" workbookViewId="0">
      <selection activeCell="C30" sqref="C30:Z30"/>
    </sheetView>
  </sheetViews>
  <sheetFormatPr baseColWidth="10" defaultColWidth="10.6640625" defaultRowHeight="13"/>
  <cols>
    <col min="1" max="1" width="10.1640625" style="1" customWidth="1"/>
    <col min="2" max="2" width="11.5" style="1" customWidth="1"/>
    <col min="3" max="3" width="3.83203125" style="1" customWidth="1"/>
    <col min="4" max="4" width="2.33203125" style="1" customWidth="1"/>
    <col min="5" max="10" width="2.83203125" style="1" customWidth="1"/>
    <col min="11" max="11" width="3.83203125" style="1" customWidth="1"/>
    <col min="12" max="12" width="2.83203125" style="1" customWidth="1"/>
    <col min="13" max="13" width="3.5" style="1" customWidth="1"/>
    <col min="14" max="14" width="2.83203125" style="1" customWidth="1"/>
    <col min="15" max="15" width="3.5" style="1" customWidth="1"/>
    <col min="16" max="16" width="2.83203125" style="1" customWidth="1"/>
    <col min="17" max="17" width="3.83203125" style="1" customWidth="1"/>
    <col min="18" max="18" width="2.83203125" style="1" customWidth="1"/>
    <col min="19" max="19" width="3.83203125" style="1" bestFit="1" customWidth="1"/>
    <col min="20" max="20" width="2.83203125" style="1" customWidth="1"/>
    <col min="21" max="21" width="4.5" style="1" customWidth="1"/>
    <col min="22" max="22" width="2.83203125" style="1" customWidth="1"/>
    <col min="23" max="23" width="5.5" style="1" customWidth="1"/>
    <col min="24" max="26" width="2.83203125" style="1" customWidth="1"/>
    <col min="27" max="27" width="5.1640625" style="1" customWidth="1"/>
    <col min="28" max="28" width="4.5" style="1" customWidth="1"/>
    <col min="29" max="29" width="5" style="1" customWidth="1"/>
    <col min="30" max="30" width="8.33203125" style="1" customWidth="1"/>
    <col min="31" max="31" width="6.1640625" style="56" customWidth="1"/>
    <col min="32" max="32" width="6.1640625" style="1" customWidth="1"/>
    <col min="33" max="72" width="10.6640625" style="2" customWidth="1"/>
    <col min="73" max="242" width="10.6640625" style="1"/>
    <col min="243" max="243" width="10.1640625" style="1" customWidth="1"/>
    <col min="244" max="244" width="8.33203125" style="1" customWidth="1"/>
    <col min="245" max="245" width="3.83203125" style="1" customWidth="1"/>
    <col min="246" max="246" width="2.33203125" style="1" customWidth="1"/>
    <col min="247" max="252" width="2.83203125" style="1" customWidth="1"/>
    <col min="253" max="253" width="3.83203125" style="1" customWidth="1"/>
    <col min="254" max="254" width="2.83203125" style="1" customWidth="1"/>
    <col min="255" max="255" width="3.5" style="1" customWidth="1"/>
    <col min="256" max="256" width="2.83203125" style="1" customWidth="1"/>
    <col min="257" max="257" width="3.5" style="1" customWidth="1"/>
    <col min="258" max="258" width="2.83203125" style="1" customWidth="1"/>
    <col min="259" max="259" width="3.83203125" style="1" customWidth="1"/>
    <col min="260" max="260" width="2.83203125" style="1" customWidth="1"/>
    <col min="261" max="261" width="3.83203125" style="1" bestFit="1" customWidth="1"/>
    <col min="262" max="268" width="2.83203125" style="1" customWidth="1"/>
    <col min="269" max="269" width="5.1640625" style="1" customWidth="1"/>
    <col min="270" max="270" width="4.5" style="1" customWidth="1"/>
    <col min="271" max="271" width="5" style="1" customWidth="1"/>
    <col min="272" max="272" width="5.33203125" style="1" customWidth="1"/>
    <col min="273" max="273" width="6.1640625" style="1" customWidth="1"/>
    <col min="274" max="274" width="4.5" style="1" customWidth="1"/>
    <col min="275" max="275" width="4.5" style="1" bestFit="1" customWidth="1"/>
    <col min="276" max="276" width="4" style="1" customWidth="1"/>
    <col min="277" max="277" width="6.1640625" style="1" customWidth="1"/>
    <col min="278" max="328" width="10.6640625" style="1" customWidth="1"/>
    <col min="329" max="498" width="10.6640625" style="1"/>
    <col min="499" max="499" width="10.1640625" style="1" customWidth="1"/>
    <col min="500" max="500" width="8.33203125" style="1" customWidth="1"/>
    <col min="501" max="501" width="3.83203125" style="1" customWidth="1"/>
    <col min="502" max="502" width="2.33203125" style="1" customWidth="1"/>
    <col min="503" max="508" width="2.83203125" style="1" customWidth="1"/>
    <col min="509" max="509" width="3.83203125" style="1" customWidth="1"/>
    <col min="510" max="510" width="2.83203125" style="1" customWidth="1"/>
    <col min="511" max="511" width="3.5" style="1" customWidth="1"/>
    <col min="512" max="512" width="2.83203125" style="1" customWidth="1"/>
    <col min="513" max="513" width="3.5" style="1" customWidth="1"/>
    <col min="514" max="514" width="2.83203125" style="1" customWidth="1"/>
    <col min="515" max="515" width="3.83203125" style="1" customWidth="1"/>
    <col min="516" max="516" width="2.83203125" style="1" customWidth="1"/>
    <col min="517" max="517" width="3.83203125" style="1" bestFit="1" customWidth="1"/>
    <col min="518" max="524" width="2.83203125" style="1" customWidth="1"/>
    <col min="525" max="525" width="5.1640625" style="1" customWidth="1"/>
    <col min="526" max="526" width="4.5" style="1" customWidth="1"/>
    <col min="527" max="527" width="5" style="1" customWidth="1"/>
    <col min="528" max="528" width="5.33203125" style="1" customWidth="1"/>
    <col min="529" max="529" width="6.1640625" style="1" customWidth="1"/>
    <col min="530" max="530" width="4.5" style="1" customWidth="1"/>
    <col min="531" max="531" width="4.5" style="1" bestFit="1" customWidth="1"/>
    <col min="532" max="532" width="4" style="1" customWidth="1"/>
    <col min="533" max="533" width="6.1640625" style="1" customWidth="1"/>
    <col min="534" max="584" width="10.6640625" style="1" customWidth="1"/>
    <col min="585" max="754" width="10.6640625" style="1"/>
    <col min="755" max="755" width="10.1640625" style="1" customWidth="1"/>
    <col min="756" max="756" width="8.33203125" style="1" customWidth="1"/>
    <col min="757" max="757" width="3.83203125" style="1" customWidth="1"/>
    <col min="758" max="758" width="2.33203125" style="1" customWidth="1"/>
    <col min="759" max="764" width="2.83203125" style="1" customWidth="1"/>
    <col min="765" max="765" width="3.83203125" style="1" customWidth="1"/>
    <col min="766" max="766" width="2.83203125" style="1" customWidth="1"/>
    <col min="767" max="767" width="3.5" style="1" customWidth="1"/>
    <col min="768" max="768" width="2.83203125" style="1" customWidth="1"/>
    <col min="769" max="769" width="3.5" style="1" customWidth="1"/>
    <col min="770" max="770" width="2.83203125" style="1" customWidth="1"/>
    <col min="771" max="771" width="3.83203125" style="1" customWidth="1"/>
    <col min="772" max="772" width="2.83203125" style="1" customWidth="1"/>
    <col min="773" max="773" width="3.83203125" style="1" bestFit="1" customWidth="1"/>
    <col min="774" max="780" width="2.83203125" style="1" customWidth="1"/>
    <col min="781" max="781" width="5.1640625" style="1" customWidth="1"/>
    <col min="782" max="782" width="4.5" style="1" customWidth="1"/>
    <col min="783" max="783" width="5" style="1" customWidth="1"/>
    <col min="784" max="784" width="5.33203125" style="1" customWidth="1"/>
    <col min="785" max="785" width="6.1640625" style="1" customWidth="1"/>
    <col min="786" max="786" width="4.5" style="1" customWidth="1"/>
    <col min="787" max="787" width="4.5" style="1" bestFit="1" customWidth="1"/>
    <col min="788" max="788" width="4" style="1" customWidth="1"/>
    <col min="789" max="789" width="6.1640625" style="1" customWidth="1"/>
    <col min="790" max="840" width="10.6640625" style="1" customWidth="1"/>
    <col min="841" max="1010" width="10.6640625" style="1"/>
    <col min="1011" max="1011" width="10.1640625" style="1" customWidth="1"/>
    <col min="1012" max="1012" width="8.33203125" style="1" customWidth="1"/>
    <col min="1013" max="1013" width="3.83203125" style="1" customWidth="1"/>
    <col min="1014" max="1014" width="2.33203125" style="1" customWidth="1"/>
    <col min="1015" max="1020" width="2.83203125" style="1" customWidth="1"/>
    <col min="1021" max="1021" width="3.83203125" style="1" customWidth="1"/>
    <col min="1022" max="1022" width="2.83203125" style="1" customWidth="1"/>
    <col min="1023" max="1023" width="3.5" style="1" customWidth="1"/>
    <col min="1024" max="1024" width="2.83203125" style="1" customWidth="1"/>
    <col min="1025" max="1025" width="3.5" style="1" customWidth="1"/>
    <col min="1026" max="1026" width="2.83203125" style="1" customWidth="1"/>
    <col min="1027" max="1027" width="3.83203125" style="1" customWidth="1"/>
    <col min="1028" max="1028" width="2.83203125" style="1" customWidth="1"/>
    <col min="1029" max="1029" width="3.83203125" style="1" bestFit="1" customWidth="1"/>
    <col min="1030" max="1036" width="2.83203125" style="1" customWidth="1"/>
    <col min="1037" max="1037" width="5.1640625" style="1" customWidth="1"/>
    <col min="1038" max="1038" width="4.5" style="1" customWidth="1"/>
    <col min="1039" max="1039" width="5" style="1" customWidth="1"/>
    <col min="1040" max="1040" width="5.33203125" style="1" customWidth="1"/>
    <col min="1041" max="1041" width="6.1640625" style="1" customWidth="1"/>
    <col min="1042" max="1042" width="4.5" style="1" customWidth="1"/>
    <col min="1043" max="1043" width="4.5" style="1" bestFit="1" customWidth="1"/>
    <col min="1044" max="1044" width="4" style="1" customWidth="1"/>
    <col min="1045" max="1045" width="6.1640625" style="1" customWidth="1"/>
    <col min="1046" max="1096" width="10.6640625" style="1" customWidth="1"/>
    <col min="1097" max="1266" width="10.6640625" style="1"/>
    <col min="1267" max="1267" width="10.1640625" style="1" customWidth="1"/>
    <col min="1268" max="1268" width="8.33203125" style="1" customWidth="1"/>
    <col min="1269" max="1269" width="3.83203125" style="1" customWidth="1"/>
    <col min="1270" max="1270" width="2.33203125" style="1" customWidth="1"/>
    <col min="1271" max="1276" width="2.83203125" style="1" customWidth="1"/>
    <col min="1277" max="1277" width="3.83203125" style="1" customWidth="1"/>
    <col min="1278" max="1278" width="2.83203125" style="1" customWidth="1"/>
    <col min="1279" max="1279" width="3.5" style="1" customWidth="1"/>
    <col min="1280" max="1280" width="2.83203125" style="1" customWidth="1"/>
    <col min="1281" max="1281" width="3.5" style="1" customWidth="1"/>
    <col min="1282" max="1282" width="2.83203125" style="1" customWidth="1"/>
    <col min="1283" max="1283" width="3.83203125" style="1" customWidth="1"/>
    <col min="1284" max="1284" width="2.83203125" style="1" customWidth="1"/>
    <col min="1285" max="1285" width="3.83203125" style="1" bestFit="1" customWidth="1"/>
    <col min="1286" max="1292" width="2.83203125" style="1" customWidth="1"/>
    <col min="1293" max="1293" width="5.1640625" style="1" customWidth="1"/>
    <col min="1294" max="1294" width="4.5" style="1" customWidth="1"/>
    <col min="1295" max="1295" width="5" style="1" customWidth="1"/>
    <col min="1296" max="1296" width="5.33203125" style="1" customWidth="1"/>
    <col min="1297" max="1297" width="6.1640625" style="1" customWidth="1"/>
    <col min="1298" max="1298" width="4.5" style="1" customWidth="1"/>
    <col min="1299" max="1299" width="4.5" style="1" bestFit="1" customWidth="1"/>
    <col min="1300" max="1300" width="4" style="1" customWidth="1"/>
    <col min="1301" max="1301" width="6.1640625" style="1" customWidth="1"/>
    <col min="1302" max="1352" width="10.6640625" style="1" customWidth="1"/>
    <col min="1353" max="1522" width="10.6640625" style="1"/>
    <col min="1523" max="1523" width="10.1640625" style="1" customWidth="1"/>
    <col min="1524" max="1524" width="8.33203125" style="1" customWidth="1"/>
    <col min="1525" max="1525" width="3.83203125" style="1" customWidth="1"/>
    <col min="1526" max="1526" width="2.33203125" style="1" customWidth="1"/>
    <col min="1527" max="1532" width="2.83203125" style="1" customWidth="1"/>
    <col min="1533" max="1533" width="3.83203125" style="1" customWidth="1"/>
    <col min="1534" max="1534" width="2.83203125" style="1" customWidth="1"/>
    <col min="1535" max="1535" width="3.5" style="1" customWidth="1"/>
    <col min="1536" max="1536" width="2.83203125" style="1" customWidth="1"/>
    <col min="1537" max="1537" width="3.5" style="1" customWidth="1"/>
    <col min="1538" max="1538" width="2.83203125" style="1" customWidth="1"/>
    <col min="1539" max="1539" width="3.83203125" style="1" customWidth="1"/>
    <col min="1540" max="1540" width="2.83203125" style="1" customWidth="1"/>
    <col min="1541" max="1541" width="3.83203125" style="1" bestFit="1" customWidth="1"/>
    <col min="1542" max="1548" width="2.83203125" style="1" customWidth="1"/>
    <col min="1549" max="1549" width="5.1640625" style="1" customWidth="1"/>
    <col min="1550" max="1550" width="4.5" style="1" customWidth="1"/>
    <col min="1551" max="1551" width="5" style="1" customWidth="1"/>
    <col min="1552" max="1552" width="5.33203125" style="1" customWidth="1"/>
    <col min="1553" max="1553" width="6.1640625" style="1" customWidth="1"/>
    <col min="1554" max="1554" width="4.5" style="1" customWidth="1"/>
    <col min="1555" max="1555" width="4.5" style="1" bestFit="1" customWidth="1"/>
    <col min="1556" max="1556" width="4" style="1" customWidth="1"/>
    <col min="1557" max="1557" width="6.1640625" style="1" customWidth="1"/>
    <col min="1558" max="1608" width="10.6640625" style="1" customWidth="1"/>
    <col min="1609" max="1778" width="10.6640625" style="1"/>
    <col min="1779" max="1779" width="10.1640625" style="1" customWidth="1"/>
    <col min="1780" max="1780" width="8.33203125" style="1" customWidth="1"/>
    <col min="1781" max="1781" width="3.83203125" style="1" customWidth="1"/>
    <col min="1782" max="1782" width="2.33203125" style="1" customWidth="1"/>
    <col min="1783" max="1788" width="2.83203125" style="1" customWidth="1"/>
    <col min="1789" max="1789" width="3.83203125" style="1" customWidth="1"/>
    <col min="1790" max="1790" width="2.83203125" style="1" customWidth="1"/>
    <col min="1791" max="1791" width="3.5" style="1" customWidth="1"/>
    <col min="1792" max="1792" width="2.83203125" style="1" customWidth="1"/>
    <col min="1793" max="1793" width="3.5" style="1" customWidth="1"/>
    <col min="1794" max="1794" width="2.83203125" style="1" customWidth="1"/>
    <col min="1795" max="1795" width="3.83203125" style="1" customWidth="1"/>
    <col min="1796" max="1796" width="2.83203125" style="1" customWidth="1"/>
    <col min="1797" max="1797" width="3.83203125" style="1" bestFit="1" customWidth="1"/>
    <col min="1798" max="1804" width="2.83203125" style="1" customWidth="1"/>
    <col min="1805" max="1805" width="5.1640625" style="1" customWidth="1"/>
    <col min="1806" max="1806" width="4.5" style="1" customWidth="1"/>
    <col min="1807" max="1807" width="5" style="1" customWidth="1"/>
    <col min="1808" max="1808" width="5.33203125" style="1" customWidth="1"/>
    <col min="1809" max="1809" width="6.1640625" style="1" customWidth="1"/>
    <col min="1810" max="1810" width="4.5" style="1" customWidth="1"/>
    <col min="1811" max="1811" width="4.5" style="1" bestFit="1" customWidth="1"/>
    <col min="1812" max="1812" width="4" style="1" customWidth="1"/>
    <col min="1813" max="1813" width="6.1640625" style="1" customWidth="1"/>
    <col min="1814" max="1864" width="10.6640625" style="1" customWidth="1"/>
    <col min="1865" max="2034" width="10.6640625" style="1"/>
    <col min="2035" max="2035" width="10.1640625" style="1" customWidth="1"/>
    <col min="2036" max="2036" width="8.33203125" style="1" customWidth="1"/>
    <col min="2037" max="2037" width="3.83203125" style="1" customWidth="1"/>
    <col min="2038" max="2038" width="2.33203125" style="1" customWidth="1"/>
    <col min="2039" max="2044" width="2.83203125" style="1" customWidth="1"/>
    <col min="2045" max="2045" width="3.83203125" style="1" customWidth="1"/>
    <col min="2046" max="2046" width="2.83203125" style="1" customWidth="1"/>
    <col min="2047" max="2047" width="3.5" style="1" customWidth="1"/>
    <col min="2048" max="2048" width="2.83203125" style="1" customWidth="1"/>
    <col min="2049" max="2049" width="3.5" style="1" customWidth="1"/>
    <col min="2050" max="2050" width="2.83203125" style="1" customWidth="1"/>
    <col min="2051" max="2051" width="3.83203125" style="1" customWidth="1"/>
    <col min="2052" max="2052" width="2.83203125" style="1" customWidth="1"/>
    <col min="2053" max="2053" width="3.83203125" style="1" bestFit="1" customWidth="1"/>
    <col min="2054" max="2060" width="2.83203125" style="1" customWidth="1"/>
    <col min="2061" max="2061" width="5.1640625" style="1" customWidth="1"/>
    <col min="2062" max="2062" width="4.5" style="1" customWidth="1"/>
    <col min="2063" max="2063" width="5" style="1" customWidth="1"/>
    <col min="2064" max="2064" width="5.33203125" style="1" customWidth="1"/>
    <col min="2065" max="2065" width="6.1640625" style="1" customWidth="1"/>
    <col min="2066" max="2066" width="4.5" style="1" customWidth="1"/>
    <col min="2067" max="2067" width="4.5" style="1" bestFit="1" customWidth="1"/>
    <col min="2068" max="2068" width="4" style="1" customWidth="1"/>
    <col min="2069" max="2069" width="6.1640625" style="1" customWidth="1"/>
    <col min="2070" max="2120" width="10.6640625" style="1" customWidth="1"/>
    <col min="2121" max="2290" width="10.6640625" style="1"/>
    <col min="2291" max="2291" width="10.1640625" style="1" customWidth="1"/>
    <col min="2292" max="2292" width="8.33203125" style="1" customWidth="1"/>
    <col min="2293" max="2293" width="3.83203125" style="1" customWidth="1"/>
    <col min="2294" max="2294" width="2.33203125" style="1" customWidth="1"/>
    <col min="2295" max="2300" width="2.83203125" style="1" customWidth="1"/>
    <col min="2301" max="2301" width="3.83203125" style="1" customWidth="1"/>
    <col min="2302" max="2302" width="2.83203125" style="1" customWidth="1"/>
    <col min="2303" max="2303" width="3.5" style="1" customWidth="1"/>
    <col min="2304" max="2304" width="2.83203125" style="1" customWidth="1"/>
    <col min="2305" max="2305" width="3.5" style="1" customWidth="1"/>
    <col min="2306" max="2306" width="2.83203125" style="1" customWidth="1"/>
    <col min="2307" max="2307" width="3.83203125" style="1" customWidth="1"/>
    <col min="2308" max="2308" width="2.83203125" style="1" customWidth="1"/>
    <col min="2309" max="2309" width="3.83203125" style="1" bestFit="1" customWidth="1"/>
    <col min="2310" max="2316" width="2.83203125" style="1" customWidth="1"/>
    <col min="2317" max="2317" width="5.1640625" style="1" customWidth="1"/>
    <col min="2318" max="2318" width="4.5" style="1" customWidth="1"/>
    <col min="2319" max="2319" width="5" style="1" customWidth="1"/>
    <col min="2320" max="2320" width="5.33203125" style="1" customWidth="1"/>
    <col min="2321" max="2321" width="6.1640625" style="1" customWidth="1"/>
    <col min="2322" max="2322" width="4.5" style="1" customWidth="1"/>
    <col min="2323" max="2323" width="4.5" style="1" bestFit="1" customWidth="1"/>
    <col min="2324" max="2324" width="4" style="1" customWidth="1"/>
    <col min="2325" max="2325" width="6.1640625" style="1" customWidth="1"/>
    <col min="2326" max="2376" width="10.6640625" style="1" customWidth="1"/>
    <col min="2377" max="2546" width="10.6640625" style="1"/>
    <col min="2547" max="2547" width="10.1640625" style="1" customWidth="1"/>
    <col min="2548" max="2548" width="8.33203125" style="1" customWidth="1"/>
    <col min="2549" max="2549" width="3.83203125" style="1" customWidth="1"/>
    <col min="2550" max="2550" width="2.33203125" style="1" customWidth="1"/>
    <col min="2551" max="2556" width="2.83203125" style="1" customWidth="1"/>
    <col min="2557" max="2557" width="3.83203125" style="1" customWidth="1"/>
    <col min="2558" max="2558" width="2.83203125" style="1" customWidth="1"/>
    <col min="2559" max="2559" width="3.5" style="1" customWidth="1"/>
    <col min="2560" max="2560" width="2.83203125" style="1" customWidth="1"/>
    <col min="2561" max="2561" width="3.5" style="1" customWidth="1"/>
    <col min="2562" max="2562" width="2.83203125" style="1" customWidth="1"/>
    <col min="2563" max="2563" width="3.83203125" style="1" customWidth="1"/>
    <col min="2564" max="2564" width="2.83203125" style="1" customWidth="1"/>
    <col min="2565" max="2565" width="3.83203125" style="1" bestFit="1" customWidth="1"/>
    <col min="2566" max="2572" width="2.83203125" style="1" customWidth="1"/>
    <col min="2573" max="2573" width="5.1640625" style="1" customWidth="1"/>
    <col min="2574" max="2574" width="4.5" style="1" customWidth="1"/>
    <col min="2575" max="2575" width="5" style="1" customWidth="1"/>
    <col min="2576" max="2576" width="5.33203125" style="1" customWidth="1"/>
    <col min="2577" max="2577" width="6.1640625" style="1" customWidth="1"/>
    <col min="2578" max="2578" width="4.5" style="1" customWidth="1"/>
    <col min="2579" max="2579" width="4.5" style="1" bestFit="1" customWidth="1"/>
    <col min="2580" max="2580" width="4" style="1" customWidth="1"/>
    <col min="2581" max="2581" width="6.1640625" style="1" customWidth="1"/>
    <col min="2582" max="2632" width="10.6640625" style="1" customWidth="1"/>
    <col min="2633" max="2802" width="10.6640625" style="1"/>
    <col min="2803" max="2803" width="10.1640625" style="1" customWidth="1"/>
    <col min="2804" max="2804" width="8.33203125" style="1" customWidth="1"/>
    <col min="2805" max="2805" width="3.83203125" style="1" customWidth="1"/>
    <col min="2806" max="2806" width="2.33203125" style="1" customWidth="1"/>
    <col min="2807" max="2812" width="2.83203125" style="1" customWidth="1"/>
    <col min="2813" max="2813" width="3.83203125" style="1" customWidth="1"/>
    <col min="2814" max="2814" width="2.83203125" style="1" customWidth="1"/>
    <col min="2815" max="2815" width="3.5" style="1" customWidth="1"/>
    <col min="2816" max="2816" width="2.83203125" style="1" customWidth="1"/>
    <col min="2817" max="2817" width="3.5" style="1" customWidth="1"/>
    <col min="2818" max="2818" width="2.83203125" style="1" customWidth="1"/>
    <col min="2819" max="2819" width="3.83203125" style="1" customWidth="1"/>
    <col min="2820" max="2820" width="2.83203125" style="1" customWidth="1"/>
    <col min="2821" max="2821" width="3.83203125" style="1" bestFit="1" customWidth="1"/>
    <col min="2822" max="2828" width="2.83203125" style="1" customWidth="1"/>
    <col min="2829" max="2829" width="5.1640625" style="1" customWidth="1"/>
    <col min="2830" max="2830" width="4.5" style="1" customWidth="1"/>
    <col min="2831" max="2831" width="5" style="1" customWidth="1"/>
    <col min="2832" max="2832" width="5.33203125" style="1" customWidth="1"/>
    <col min="2833" max="2833" width="6.1640625" style="1" customWidth="1"/>
    <col min="2834" max="2834" width="4.5" style="1" customWidth="1"/>
    <col min="2835" max="2835" width="4.5" style="1" bestFit="1" customWidth="1"/>
    <col min="2836" max="2836" width="4" style="1" customWidth="1"/>
    <col min="2837" max="2837" width="6.1640625" style="1" customWidth="1"/>
    <col min="2838" max="2888" width="10.6640625" style="1" customWidth="1"/>
    <col min="2889" max="3058" width="10.6640625" style="1"/>
    <col min="3059" max="3059" width="10.1640625" style="1" customWidth="1"/>
    <col min="3060" max="3060" width="8.33203125" style="1" customWidth="1"/>
    <col min="3061" max="3061" width="3.83203125" style="1" customWidth="1"/>
    <col min="3062" max="3062" width="2.33203125" style="1" customWidth="1"/>
    <col min="3063" max="3068" width="2.83203125" style="1" customWidth="1"/>
    <col min="3069" max="3069" width="3.83203125" style="1" customWidth="1"/>
    <col min="3070" max="3070" width="2.83203125" style="1" customWidth="1"/>
    <col min="3071" max="3071" width="3.5" style="1" customWidth="1"/>
    <col min="3072" max="3072" width="2.83203125" style="1" customWidth="1"/>
    <col min="3073" max="3073" width="3.5" style="1" customWidth="1"/>
    <col min="3074" max="3074" width="2.83203125" style="1" customWidth="1"/>
    <col min="3075" max="3075" width="3.83203125" style="1" customWidth="1"/>
    <col min="3076" max="3076" width="2.83203125" style="1" customWidth="1"/>
    <col min="3077" max="3077" width="3.83203125" style="1" bestFit="1" customWidth="1"/>
    <col min="3078" max="3084" width="2.83203125" style="1" customWidth="1"/>
    <col min="3085" max="3085" width="5.1640625" style="1" customWidth="1"/>
    <col min="3086" max="3086" width="4.5" style="1" customWidth="1"/>
    <col min="3087" max="3087" width="5" style="1" customWidth="1"/>
    <col min="3088" max="3088" width="5.33203125" style="1" customWidth="1"/>
    <col min="3089" max="3089" width="6.1640625" style="1" customWidth="1"/>
    <col min="3090" max="3090" width="4.5" style="1" customWidth="1"/>
    <col min="3091" max="3091" width="4.5" style="1" bestFit="1" customWidth="1"/>
    <col min="3092" max="3092" width="4" style="1" customWidth="1"/>
    <col min="3093" max="3093" width="6.1640625" style="1" customWidth="1"/>
    <col min="3094" max="3144" width="10.6640625" style="1" customWidth="1"/>
    <col min="3145" max="3314" width="10.6640625" style="1"/>
    <col min="3315" max="3315" width="10.1640625" style="1" customWidth="1"/>
    <col min="3316" max="3316" width="8.33203125" style="1" customWidth="1"/>
    <col min="3317" max="3317" width="3.83203125" style="1" customWidth="1"/>
    <col min="3318" max="3318" width="2.33203125" style="1" customWidth="1"/>
    <col min="3319" max="3324" width="2.83203125" style="1" customWidth="1"/>
    <col min="3325" max="3325" width="3.83203125" style="1" customWidth="1"/>
    <col min="3326" max="3326" width="2.83203125" style="1" customWidth="1"/>
    <col min="3327" max="3327" width="3.5" style="1" customWidth="1"/>
    <col min="3328" max="3328" width="2.83203125" style="1" customWidth="1"/>
    <col min="3329" max="3329" width="3.5" style="1" customWidth="1"/>
    <col min="3330" max="3330" width="2.83203125" style="1" customWidth="1"/>
    <col min="3331" max="3331" width="3.83203125" style="1" customWidth="1"/>
    <col min="3332" max="3332" width="2.83203125" style="1" customWidth="1"/>
    <col min="3333" max="3333" width="3.83203125" style="1" bestFit="1" customWidth="1"/>
    <col min="3334" max="3340" width="2.83203125" style="1" customWidth="1"/>
    <col min="3341" max="3341" width="5.1640625" style="1" customWidth="1"/>
    <col min="3342" max="3342" width="4.5" style="1" customWidth="1"/>
    <col min="3343" max="3343" width="5" style="1" customWidth="1"/>
    <col min="3344" max="3344" width="5.33203125" style="1" customWidth="1"/>
    <col min="3345" max="3345" width="6.1640625" style="1" customWidth="1"/>
    <col min="3346" max="3346" width="4.5" style="1" customWidth="1"/>
    <col min="3347" max="3347" width="4.5" style="1" bestFit="1" customWidth="1"/>
    <col min="3348" max="3348" width="4" style="1" customWidth="1"/>
    <col min="3349" max="3349" width="6.1640625" style="1" customWidth="1"/>
    <col min="3350" max="3400" width="10.6640625" style="1" customWidth="1"/>
    <col min="3401" max="3570" width="10.6640625" style="1"/>
    <col min="3571" max="3571" width="10.1640625" style="1" customWidth="1"/>
    <col min="3572" max="3572" width="8.33203125" style="1" customWidth="1"/>
    <col min="3573" max="3573" width="3.83203125" style="1" customWidth="1"/>
    <col min="3574" max="3574" width="2.33203125" style="1" customWidth="1"/>
    <col min="3575" max="3580" width="2.83203125" style="1" customWidth="1"/>
    <col min="3581" max="3581" width="3.83203125" style="1" customWidth="1"/>
    <col min="3582" max="3582" width="2.83203125" style="1" customWidth="1"/>
    <col min="3583" max="3583" width="3.5" style="1" customWidth="1"/>
    <col min="3584" max="3584" width="2.83203125" style="1" customWidth="1"/>
    <col min="3585" max="3585" width="3.5" style="1" customWidth="1"/>
    <col min="3586" max="3586" width="2.83203125" style="1" customWidth="1"/>
    <col min="3587" max="3587" width="3.83203125" style="1" customWidth="1"/>
    <col min="3588" max="3588" width="2.83203125" style="1" customWidth="1"/>
    <col min="3589" max="3589" width="3.83203125" style="1" bestFit="1" customWidth="1"/>
    <col min="3590" max="3596" width="2.83203125" style="1" customWidth="1"/>
    <col min="3597" max="3597" width="5.1640625" style="1" customWidth="1"/>
    <col min="3598" max="3598" width="4.5" style="1" customWidth="1"/>
    <col min="3599" max="3599" width="5" style="1" customWidth="1"/>
    <col min="3600" max="3600" width="5.33203125" style="1" customWidth="1"/>
    <col min="3601" max="3601" width="6.1640625" style="1" customWidth="1"/>
    <col min="3602" max="3602" width="4.5" style="1" customWidth="1"/>
    <col min="3603" max="3603" width="4.5" style="1" bestFit="1" customWidth="1"/>
    <col min="3604" max="3604" width="4" style="1" customWidth="1"/>
    <col min="3605" max="3605" width="6.1640625" style="1" customWidth="1"/>
    <col min="3606" max="3656" width="10.6640625" style="1" customWidth="1"/>
    <col min="3657" max="3826" width="10.6640625" style="1"/>
    <col min="3827" max="3827" width="10.1640625" style="1" customWidth="1"/>
    <col min="3828" max="3828" width="8.33203125" style="1" customWidth="1"/>
    <col min="3829" max="3829" width="3.83203125" style="1" customWidth="1"/>
    <col min="3830" max="3830" width="2.33203125" style="1" customWidth="1"/>
    <col min="3831" max="3836" width="2.83203125" style="1" customWidth="1"/>
    <col min="3837" max="3837" width="3.83203125" style="1" customWidth="1"/>
    <col min="3838" max="3838" width="2.83203125" style="1" customWidth="1"/>
    <col min="3839" max="3839" width="3.5" style="1" customWidth="1"/>
    <col min="3840" max="3840" width="2.83203125" style="1" customWidth="1"/>
    <col min="3841" max="3841" width="3.5" style="1" customWidth="1"/>
    <col min="3842" max="3842" width="2.83203125" style="1" customWidth="1"/>
    <col min="3843" max="3843" width="3.83203125" style="1" customWidth="1"/>
    <col min="3844" max="3844" width="2.83203125" style="1" customWidth="1"/>
    <col min="3845" max="3845" width="3.83203125" style="1" bestFit="1" customWidth="1"/>
    <col min="3846" max="3852" width="2.83203125" style="1" customWidth="1"/>
    <col min="3853" max="3853" width="5.1640625" style="1" customWidth="1"/>
    <col min="3854" max="3854" width="4.5" style="1" customWidth="1"/>
    <col min="3855" max="3855" width="5" style="1" customWidth="1"/>
    <col min="3856" max="3856" width="5.33203125" style="1" customWidth="1"/>
    <col min="3857" max="3857" width="6.1640625" style="1" customWidth="1"/>
    <col min="3858" max="3858" width="4.5" style="1" customWidth="1"/>
    <col min="3859" max="3859" width="4.5" style="1" bestFit="1" customWidth="1"/>
    <col min="3860" max="3860" width="4" style="1" customWidth="1"/>
    <col min="3861" max="3861" width="6.1640625" style="1" customWidth="1"/>
    <col min="3862" max="3912" width="10.6640625" style="1" customWidth="1"/>
    <col min="3913" max="4082" width="10.6640625" style="1"/>
    <col min="4083" max="4083" width="10.1640625" style="1" customWidth="1"/>
    <col min="4084" max="4084" width="8.33203125" style="1" customWidth="1"/>
    <col min="4085" max="4085" width="3.83203125" style="1" customWidth="1"/>
    <col min="4086" max="4086" width="2.33203125" style="1" customWidth="1"/>
    <col min="4087" max="4092" width="2.83203125" style="1" customWidth="1"/>
    <col min="4093" max="4093" width="3.83203125" style="1" customWidth="1"/>
    <col min="4094" max="4094" width="2.83203125" style="1" customWidth="1"/>
    <col min="4095" max="4095" width="3.5" style="1" customWidth="1"/>
    <col min="4096" max="4096" width="2.83203125" style="1" customWidth="1"/>
    <col min="4097" max="4097" width="3.5" style="1" customWidth="1"/>
    <col min="4098" max="4098" width="2.83203125" style="1" customWidth="1"/>
    <col min="4099" max="4099" width="3.83203125" style="1" customWidth="1"/>
    <col min="4100" max="4100" width="2.83203125" style="1" customWidth="1"/>
    <col min="4101" max="4101" width="3.83203125" style="1" bestFit="1" customWidth="1"/>
    <col min="4102" max="4108" width="2.83203125" style="1" customWidth="1"/>
    <col min="4109" max="4109" width="5.1640625" style="1" customWidth="1"/>
    <col min="4110" max="4110" width="4.5" style="1" customWidth="1"/>
    <col min="4111" max="4111" width="5" style="1" customWidth="1"/>
    <col min="4112" max="4112" width="5.33203125" style="1" customWidth="1"/>
    <col min="4113" max="4113" width="6.1640625" style="1" customWidth="1"/>
    <col min="4114" max="4114" width="4.5" style="1" customWidth="1"/>
    <col min="4115" max="4115" width="4.5" style="1" bestFit="1" customWidth="1"/>
    <col min="4116" max="4116" width="4" style="1" customWidth="1"/>
    <col min="4117" max="4117" width="6.1640625" style="1" customWidth="1"/>
    <col min="4118" max="4168" width="10.6640625" style="1" customWidth="1"/>
    <col min="4169" max="4338" width="10.6640625" style="1"/>
    <col min="4339" max="4339" width="10.1640625" style="1" customWidth="1"/>
    <col min="4340" max="4340" width="8.33203125" style="1" customWidth="1"/>
    <col min="4341" max="4341" width="3.83203125" style="1" customWidth="1"/>
    <col min="4342" max="4342" width="2.33203125" style="1" customWidth="1"/>
    <col min="4343" max="4348" width="2.83203125" style="1" customWidth="1"/>
    <col min="4349" max="4349" width="3.83203125" style="1" customWidth="1"/>
    <col min="4350" max="4350" width="2.83203125" style="1" customWidth="1"/>
    <col min="4351" max="4351" width="3.5" style="1" customWidth="1"/>
    <col min="4352" max="4352" width="2.83203125" style="1" customWidth="1"/>
    <col min="4353" max="4353" width="3.5" style="1" customWidth="1"/>
    <col min="4354" max="4354" width="2.83203125" style="1" customWidth="1"/>
    <col min="4355" max="4355" width="3.83203125" style="1" customWidth="1"/>
    <col min="4356" max="4356" width="2.83203125" style="1" customWidth="1"/>
    <col min="4357" max="4357" width="3.83203125" style="1" bestFit="1" customWidth="1"/>
    <col min="4358" max="4364" width="2.83203125" style="1" customWidth="1"/>
    <col min="4365" max="4365" width="5.1640625" style="1" customWidth="1"/>
    <col min="4366" max="4366" width="4.5" style="1" customWidth="1"/>
    <col min="4367" max="4367" width="5" style="1" customWidth="1"/>
    <col min="4368" max="4368" width="5.33203125" style="1" customWidth="1"/>
    <col min="4369" max="4369" width="6.1640625" style="1" customWidth="1"/>
    <col min="4370" max="4370" width="4.5" style="1" customWidth="1"/>
    <col min="4371" max="4371" width="4.5" style="1" bestFit="1" customWidth="1"/>
    <col min="4372" max="4372" width="4" style="1" customWidth="1"/>
    <col min="4373" max="4373" width="6.1640625" style="1" customWidth="1"/>
    <col min="4374" max="4424" width="10.6640625" style="1" customWidth="1"/>
    <col min="4425" max="4594" width="10.6640625" style="1"/>
    <col min="4595" max="4595" width="10.1640625" style="1" customWidth="1"/>
    <col min="4596" max="4596" width="8.33203125" style="1" customWidth="1"/>
    <col min="4597" max="4597" width="3.83203125" style="1" customWidth="1"/>
    <col min="4598" max="4598" width="2.33203125" style="1" customWidth="1"/>
    <col min="4599" max="4604" width="2.83203125" style="1" customWidth="1"/>
    <col min="4605" max="4605" width="3.83203125" style="1" customWidth="1"/>
    <col min="4606" max="4606" width="2.83203125" style="1" customWidth="1"/>
    <col min="4607" max="4607" width="3.5" style="1" customWidth="1"/>
    <col min="4608" max="4608" width="2.83203125" style="1" customWidth="1"/>
    <col min="4609" max="4609" width="3.5" style="1" customWidth="1"/>
    <col min="4610" max="4610" width="2.83203125" style="1" customWidth="1"/>
    <col min="4611" max="4611" width="3.83203125" style="1" customWidth="1"/>
    <col min="4612" max="4612" width="2.83203125" style="1" customWidth="1"/>
    <col min="4613" max="4613" width="3.83203125" style="1" bestFit="1" customWidth="1"/>
    <col min="4614" max="4620" width="2.83203125" style="1" customWidth="1"/>
    <col min="4621" max="4621" width="5.1640625" style="1" customWidth="1"/>
    <col min="4622" max="4622" width="4.5" style="1" customWidth="1"/>
    <col min="4623" max="4623" width="5" style="1" customWidth="1"/>
    <col min="4624" max="4624" width="5.33203125" style="1" customWidth="1"/>
    <col min="4625" max="4625" width="6.1640625" style="1" customWidth="1"/>
    <col min="4626" max="4626" width="4.5" style="1" customWidth="1"/>
    <col min="4627" max="4627" width="4.5" style="1" bestFit="1" customWidth="1"/>
    <col min="4628" max="4628" width="4" style="1" customWidth="1"/>
    <col min="4629" max="4629" width="6.1640625" style="1" customWidth="1"/>
    <col min="4630" max="4680" width="10.6640625" style="1" customWidth="1"/>
    <col min="4681" max="4850" width="10.6640625" style="1"/>
    <col min="4851" max="4851" width="10.1640625" style="1" customWidth="1"/>
    <col min="4852" max="4852" width="8.33203125" style="1" customWidth="1"/>
    <col min="4853" max="4853" width="3.83203125" style="1" customWidth="1"/>
    <col min="4854" max="4854" width="2.33203125" style="1" customWidth="1"/>
    <col min="4855" max="4860" width="2.83203125" style="1" customWidth="1"/>
    <col min="4861" max="4861" width="3.83203125" style="1" customWidth="1"/>
    <col min="4862" max="4862" width="2.83203125" style="1" customWidth="1"/>
    <col min="4863" max="4863" width="3.5" style="1" customWidth="1"/>
    <col min="4864" max="4864" width="2.83203125" style="1" customWidth="1"/>
    <col min="4865" max="4865" width="3.5" style="1" customWidth="1"/>
    <col min="4866" max="4866" width="2.83203125" style="1" customWidth="1"/>
    <col min="4867" max="4867" width="3.83203125" style="1" customWidth="1"/>
    <col min="4868" max="4868" width="2.83203125" style="1" customWidth="1"/>
    <col min="4869" max="4869" width="3.83203125" style="1" bestFit="1" customWidth="1"/>
    <col min="4870" max="4876" width="2.83203125" style="1" customWidth="1"/>
    <col min="4877" max="4877" width="5.1640625" style="1" customWidth="1"/>
    <col min="4878" max="4878" width="4.5" style="1" customWidth="1"/>
    <col min="4879" max="4879" width="5" style="1" customWidth="1"/>
    <col min="4880" max="4880" width="5.33203125" style="1" customWidth="1"/>
    <col min="4881" max="4881" width="6.1640625" style="1" customWidth="1"/>
    <col min="4882" max="4882" width="4.5" style="1" customWidth="1"/>
    <col min="4883" max="4883" width="4.5" style="1" bestFit="1" customWidth="1"/>
    <col min="4884" max="4884" width="4" style="1" customWidth="1"/>
    <col min="4885" max="4885" width="6.1640625" style="1" customWidth="1"/>
    <col min="4886" max="4936" width="10.6640625" style="1" customWidth="1"/>
    <col min="4937" max="5106" width="10.6640625" style="1"/>
    <col min="5107" max="5107" width="10.1640625" style="1" customWidth="1"/>
    <col min="5108" max="5108" width="8.33203125" style="1" customWidth="1"/>
    <col min="5109" max="5109" width="3.83203125" style="1" customWidth="1"/>
    <col min="5110" max="5110" width="2.33203125" style="1" customWidth="1"/>
    <col min="5111" max="5116" width="2.83203125" style="1" customWidth="1"/>
    <col min="5117" max="5117" width="3.83203125" style="1" customWidth="1"/>
    <col min="5118" max="5118" width="2.83203125" style="1" customWidth="1"/>
    <col min="5119" max="5119" width="3.5" style="1" customWidth="1"/>
    <col min="5120" max="5120" width="2.83203125" style="1" customWidth="1"/>
    <col min="5121" max="5121" width="3.5" style="1" customWidth="1"/>
    <col min="5122" max="5122" width="2.83203125" style="1" customWidth="1"/>
    <col min="5123" max="5123" width="3.83203125" style="1" customWidth="1"/>
    <col min="5124" max="5124" width="2.83203125" style="1" customWidth="1"/>
    <col min="5125" max="5125" width="3.83203125" style="1" bestFit="1" customWidth="1"/>
    <col min="5126" max="5132" width="2.83203125" style="1" customWidth="1"/>
    <col min="5133" max="5133" width="5.1640625" style="1" customWidth="1"/>
    <col min="5134" max="5134" width="4.5" style="1" customWidth="1"/>
    <col min="5135" max="5135" width="5" style="1" customWidth="1"/>
    <col min="5136" max="5136" width="5.33203125" style="1" customWidth="1"/>
    <col min="5137" max="5137" width="6.1640625" style="1" customWidth="1"/>
    <col min="5138" max="5138" width="4.5" style="1" customWidth="1"/>
    <col min="5139" max="5139" width="4.5" style="1" bestFit="1" customWidth="1"/>
    <col min="5140" max="5140" width="4" style="1" customWidth="1"/>
    <col min="5141" max="5141" width="6.1640625" style="1" customWidth="1"/>
    <col min="5142" max="5192" width="10.6640625" style="1" customWidth="1"/>
    <col min="5193" max="5362" width="10.6640625" style="1"/>
    <col min="5363" max="5363" width="10.1640625" style="1" customWidth="1"/>
    <col min="5364" max="5364" width="8.33203125" style="1" customWidth="1"/>
    <col min="5365" max="5365" width="3.83203125" style="1" customWidth="1"/>
    <col min="5366" max="5366" width="2.33203125" style="1" customWidth="1"/>
    <col min="5367" max="5372" width="2.83203125" style="1" customWidth="1"/>
    <col min="5373" max="5373" width="3.83203125" style="1" customWidth="1"/>
    <col min="5374" max="5374" width="2.83203125" style="1" customWidth="1"/>
    <col min="5375" max="5375" width="3.5" style="1" customWidth="1"/>
    <col min="5376" max="5376" width="2.83203125" style="1" customWidth="1"/>
    <col min="5377" max="5377" width="3.5" style="1" customWidth="1"/>
    <col min="5378" max="5378" width="2.83203125" style="1" customWidth="1"/>
    <col min="5379" max="5379" width="3.83203125" style="1" customWidth="1"/>
    <col min="5380" max="5380" width="2.83203125" style="1" customWidth="1"/>
    <col min="5381" max="5381" width="3.83203125" style="1" bestFit="1" customWidth="1"/>
    <col min="5382" max="5388" width="2.83203125" style="1" customWidth="1"/>
    <col min="5389" max="5389" width="5.1640625" style="1" customWidth="1"/>
    <col min="5390" max="5390" width="4.5" style="1" customWidth="1"/>
    <col min="5391" max="5391" width="5" style="1" customWidth="1"/>
    <col min="5392" max="5392" width="5.33203125" style="1" customWidth="1"/>
    <col min="5393" max="5393" width="6.1640625" style="1" customWidth="1"/>
    <col min="5394" max="5394" width="4.5" style="1" customWidth="1"/>
    <col min="5395" max="5395" width="4.5" style="1" bestFit="1" customWidth="1"/>
    <col min="5396" max="5396" width="4" style="1" customWidth="1"/>
    <col min="5397" max="5397" width="6.1640625" style="1" customWidth="1"/>
    <col min="5398" max="5448" width="10.6640625" style="1" customWidth="1"/>
    <col min="5449" max="5618" width="10.6640625" style="1"/>
    <col min="5619" max="5619" width="10.1640625" style="1" customWidth="1"/>
    <col min="5620" max="5620" width="8.33203125" style="1" customWidth="1"/>
    <col min="5621" max="5621" width="3.83203125" style="1" customWidth="1"/>
    <col min="5622" max="5622" width="2.33203125" style="1" customWidth="1"/>
    <col min="5623" max="5628" width="2.83203125" style="1" customWidth="1"/>
    <col min="5629" max="5629" width="3.83203125" style="1" customWidth="1"/>
    <col min="5630" max="5630" width="2.83203125" style="1" customWidth="1"/>
    <col min="5631" max="5631" width="3.5" style="1" customWidth="1"/>
    <col min="5632" max="5632" width="2.83203125" style="1" customWidth="1"/>
    <col min="5633" max="5633" width="3.5" style="1" customWidth="1"/>
    <col min="5634" max="5634" width="2.83203125" style="1" customWidth="1"/>
    <col min="5635" max="5635" width="3.83203125" style="1" customWidth="1"/>
    <col min="5636" max="5636" width="2.83203125" style="1" customWidth="1"/>
    <col min="5637" max="5637" width="3.83203125" style="1" bestFit="1" customWidth="1"/>
    <col min="5638" max="5644" width="2.83203125" style="1" customWidth="1"/>
    <col min="5645" max="5645" width="5.1640625" style="1" customWidth="1"/>
    <col min="5646" max="5646" width="4.5" style="1" customWidth="1"/>
    <col min="5647" max="5647" width="5" style="1" customWidth="1"/>
    <col min="5648" max="5648" width="5.33203125" style="1" customWidth="1"/>
    <col min="5649" max="5649" width="6.1640625" style="1" customWidth="1"/>
    <col min="5650" max="5650" width="4.5" style="1" customWidth="1"/>
    <col min="5651" max="5651" width="4.5" style="1" bestFit="1" customWidth="1"/>
    <col min="5652" max="5652" width="4" style="1" customWidth="1"/>
    <col min="5653" max="5653" width="6.1640625" style="1" customWidth="1"/>
    <col min="5654" max="5704" width="10.6640625" style="1" customWidth="1"/>
    <col min="5705" max="5874" width="10.6640625" style="1"/>
    <col min="5875" max="5875" width="10.1640625" style="1" customWidth="1"/>
    <col min="5876" max="5876" width="8.33203125" style="1" customWidth="1"/>
    <col min="5877" max="5877" width="3.83203125" style="1" customWidth="1"/>
    <col min="5878" max="5878" width="2.33203125" style="1" customWidth="1"/>
    <col min="5879" max="5884" width="2.83203125" style="1" customWidth="1"/>
    <col min="5885" max="5885" width="3.83203125" style="1" customWidth="1"/>
    <col min="5886" max="5886" width="2.83203125" style="1" customWidth="1"/>
    <col min="5887" max="5887" width="3.5" style="1" customWidth="1"/>
    <col min="5888" max="5888" width="2.83203125" style="1" customWidth="1"/>
    <col min="5889" max="5889" width="3.5" style="1" customWidth="1"/>
    <col min="5890" max="5890" width="2.83203125" style="1" customWidth="1"/>
    <col min="5891" max="5891" width="3.83203125" style="1" customWidth="1"/>
    <col min="5892" max="5892" width="2.83203125" style="1" customWidth="1"/>
    <col min="5893" max="5893" width="3.83203125" style="1" bestFit="1" customWidth="1"/>
    <col min="5894" max="5900" width="2.83203125" style="1" customWidth="1"/>
    <col min="5901" max="5901" width="5.1640625" style="1" customWidth="1"/>
    <col min="5902" max="5902" width="4.5" style="1" customWidth="1"/>
    <col min="5903" max="5903" width="5" style="1" customWidth="1"/>
    <col min="5904" max="5904" width="5.33203125" style="1" customWidth="1"/>
    <col min="5905" max="5905" width="6.1640625" style="1" customWidth="1"/>
    <col min="5906" max="5906" width="4.5" style="1" customWidth="1"/>
    <col min="5907" max="5907" width="4.5" style="1" bestFit="1" customWidth="1"/>
    <col min="5908" max="5908" width="4" style="1" customWidth="1"/>
    <col min="5909" max="5909" width="6.1640625" style="1" customWidth="1"/>
    <col min="5910" max="5960" width="10.6640625" style="1" customWidth="1"/>
    <col min="5961" max="6130" width="10.6640625" style="1"/>
    <col min="6131" max="6131" width="10.1640625" style="1" customWidth="1"/>
    <col min="6132" max="6132" width="8.33203125" style="1" customWidth="1"/>
    <col min="6133" max="6133" width="3.83203125" style="1" customWidth="1"/>
    <col min="6134" max="6134" width="2.33203125" style="1" customWidth="1"/>
    <col min="6135" max="6140" width="2.83203125" style="1" customWidth="1"/>
    <col min="6141" max="6141" width="3.83203125" style="1" customWidth="1"/>
    <col min="6142" max="6142" width="2.83203125" style="1" customWidth="1"/>
    <col min="6143" max="6143" width="3.5" style="1" customWidth="1"/>
    <col min="6144" max="6144" width="2.83203125" style="1" customWidth="1"/>
    <col min="6145" max="6145" width="3.5" style="1" customWidth="1"/>
    <col min="6146" max="6146" width="2.83203125" style="1" customWidth="1"/>
    <col min="6147" max="6147" width="3.83203125" style="1" customWidth="1"/>
    <col min="6148" max="6148" width="2.83203125" style="1" customWidth="1"/>
    <col min="6149" max="6149" width="3.83203125" style="1" bestFit="1" customWidth="1"/>
    <col min="6150" max="6156" width="2.83203125" style="1" customWidth="1"/>
    <col min="6157" max="6157" width="5.1640625" style="1" customWidth="1"/>
    <col min="6158" max="6158" width="4.5" style="1" customWidth="1"/>
    <col min="6159" max="6159" width="5" style="1" customWidth="1"/>
    <col min="6160" max="6160" width="5.33203125" style="1" customWidth="1"/>
    <col min="6161" max="6161" width="6.1640625" style="1" customWidth="1"/>
    <col min="6162" max="6162" width="4.5" style="1" customWidth="1"/>
    <col min="6163" max="6163" width="4.5" style="1" bestFit="1" customWidth="1"/>
    <col min="6164" max="6164" width="4" style="1" customWidth="1"/>
    <col min="6165" max="6165" width="6.1640625" style="1" customWidth="1"/>
    <col min="6166" max="6216" width="10.6640625" style="1" customWidth="1"/>
    <col min="6217" max="6386" width="10.6640625" style="1"/>
    <col min="6387" max="6387" width="10.1640625" style="1" customWidth="1"/>
    <col min="6388" max="6388" width="8.33203125" style="1" customWidth="1"/>
    <col min="6389" max="6389" width="3.83203125" style="1" customWidth="1"/>
    <col min="6390" max="6390" width="2.33203125" style="1" customWidth="1"/>
    <col min="6391" max="6396" width="2.83203125" style="1" customWidth="1"/>
    <col min="6397" max="6397" width="3.83203125" style="1" customWidth="1"/>
    <col min="6398" max="6398" width="2.83203125" style="1" customWidth="1"/>
    <col min="6399" max="6399" width="3.5" style="1" customWidth="1"/>
    <col min="6400" max="6400" width="2.83203125" style="1" customWidth="1"/>
    <col min="6401" max="6401" width="3.5" style="1" customWidth="1"/>
    <col min="6402" max="6402" width="2.83203125" style="1" customWidth="1"/>
    <col min="6403" max="6403" width="3.83203125" style="1" customWidth="1"/>
    <col min="6404" max="6404" width="2.83203125" style="1" customWidth="1"/>
    <col min="6405" max="6405" width="3.83203125" style="1" bestFit="1" customWidth="1"/>
    <col min="6406" max="6412" width="2.83203125" style="1" customWidth="1"/>
    <col min="6413" max="6413" width="5.1640625" style="1" customWidth="1"/>
    <col min="6414" max="6414" width="4.5" style="1" customWidth="1"/>
    <col min="6415" max="6415" width="5" style="1" customWidth="1"/>
    <col min="6416" max="6416" width="5.33203125" style="1" customWidth="1"/>
    <col min="6417" max="6417" width="6.1640625" style="1" customWidth="1"/>
    <col min="6418" max="6418" width="4.5" style="1" customWidth="1"/>
    <col min="6419" max="6419" width="4.5" style="1" bestFit="1" customWidth="1"/>
    <col min="6420" max="6420" width="4" style="1" customWidth="1"/>
    <col min="6421" max="6421" width="6.1640625" style="1" customWidth="1"/>
    <col min="6422" max="6472" width="10.6640625" style="1" customWidth="1"/>
    <col min="6473" max="6642" width="10.6640625" style="1"/>
    <col min="6643" max="6643" width="10.1640625" style="1" customWidth="1"/>
    <col min="6644" max="6644" width="8.33203125" style="1" customWidth="1"/>
    <col min="6645" max="6645" width="3.83203125" style="1" customWidth="1"/>
    <col min="6646" max="6646" width="2.33203125" style="1" customWidth="1"/>
    <col min="6647" max="6652" width="2.83203125" style="1" customWidth="1"/>
    <col min="6653" max="6653" width="3.83203125" style="1" customWidth="1"/>
    <col min="6654" max="6654" width="2.83203125" style="1" customWidth="1"/>
    <col min="6655" max="6655" width="3.5" style="1" customWidth="1"/>
    <col min="6656" max="6656" width="2.83203125" style="1" customWidth="1"/>
    <col min="6657" max="6657" width="3.5" style="1" customWidth="1"/>
    <col min="6658" max="6658" width="2.83203125" style="1" customWidth="1"/>
    <col min="6659" max="6659" width="3.83203125" style="1" customWidth="1"/>
    <col min="6660" max="6660" width="2.83203125" style="1" customWidth="1"/>
    <col min="6661" max="6661" width="3.83203125" style="1" bestFit="1" customWidth="1"/>
    <col min="6662" max="6668" width="2.83203125" style="1" customWidth="1"/>
    <col min="6669" max="6669" width="5.1640625" style="1" customWidth="1"/>
    <col min="6670" max="6670" width="4.5" style="1" customWidth="1"/>
    <col min="6671" max="6671" width="5" style="1" customWidth="1"/>
    <col min="6672" max="6672" width="5.33203125" style="1" customWidth="1"/>
    <col min="6673" max="6673" width="6.1640625" style="1" customWidth="1"/>
    <col min="6674" max="6674" width="4.5" style="1" customWidth="1"/>
    <col min="6675" max="6675" width="4.5" style="1" bestFit="1" customWidth="1"/>
    <col min="6676" max="6676" width="4" style="1" customWidth="1"/>
    <col min="6677" max="6677" width="6.1640625" style="1" customWidth="1"/>
    <col min="6678" max="6728" width="10.6640625" style="1" customWidth="1"/>
    <col min="6729" max="6898" width="10.6640625" style="1"/>
    <col min="6899" max="6899" width="10.1640625" style="1" customWidth="1"/>
    <col min="6900" max="6900" width="8.33203125" style="1" customWidth="1"/>
    <col min="6901" max="6901" width="3.83203125" style="1" customWidth="1"/>
    <col min="6902" max="6902" width="2.33203125" style="1" customWidth="1"/>
    <col min="6903" max="6908" width="2.83203125" style="1" customWidth="1"/>
    <col min="6909" max="6909" width="3.83203125" style="1" customWidth="1"/>
    <col min="6910" max="6910" width="2.83203125" style="1" customWidth="1"/>
    <col min="6911" max="6911" width="3.5" style="1" customWidth="1"/>
    <col min="6912" max="6912" width="2.83203125" style="1" customWidth="1"/>
    <col min="6913" max="6913" width="3.5" style="1" customWidth="1"/>
    <col min="6914" max="6914" width="2.83203125" style="1" customWidth="1"/>
    <col min="6915" max="6915" width="3.83203125" style="1" customWidth="1"/>
    <col min="6916" max="6916" width="2.83203125" style="1" customWidth="1"/>
    <col min="6917" max="6917" width="3.83203125" style="1" bestFit="1" customWidth="1"/>
    <col min="6918" max="6924" width="2.83203125" style="1" customWidth="1"/>
    <col min="6925" max="6925" width="5.1640625" style="1" customWidth="1"/>
    <col min="6926" max="6926" width="4.5" style="1" customWidth="1"/>
    <col min="6927" max="6927" width="5" style="1" customWidth="1"/>
    <col min="6928" max="6928" width="5.33203125" style="1" customWidth="1"/>
    <col min="6929" max="6929" width="6.1640625" style="1" customWidth="1"/>
    <col min="6930" max="6930" width="4.5" style="1" customWidth="1"/>
    <col min="6931" max="6931" width="4.5" style="1" bestFit="1" customWidth="1"/>
    <col min="6932" max="6932" width="4" style="1" customWidth="1"/>
    <col min="6933" max="6933" width="6.1640625" style="1" customWidth="1"/>
    <col min="6934" max="6984" width="10.6640625" style="1" customWidth="1"/>
    <col min="6985" max="7154" width="10.6640625" style="1"/>
    <col min="7155" max="7155" width="10.1640625" style="1" customWidth="1"/>
    <col min="7156" max="7156" width="8.33203125" style="1" customWidth="1"/>
    <col min="7157" max="7157" width="3.83203125" style="1" customWidth="1"/>
    <col min="7158" max="7158" width="2.33203125" style="1" customWidth="1"/>
    <col min="7159" max="7164" width="2.83203125" style="1" customWidth="1"/>
    <col min="7165" max="7165" width="3.83203125" style="1" customWidth="1"/>
    <col min="7166" max="7166" width="2.83203125" style="1" customWidth="1"/>
    <col min="7167" max="7167" width="3.5" style="1" customWidth="1"/>
    <col min="7168" max="7168" width="2.83203125" style="1" customWidth="1"/>
    <col min="7169" max="7169" width="3.5" style="1" customWidth="1"/>
    <col min="7170" max="7170" width="2.83203125" style="1" customWidth="1"/>
    <col min="7171" max="7171" width="3.83203125" style="1" customWidth="1"/>
    <col min="7172" max="7172" width="2.83203125" style="1" customWidth="1"/>
    <col min="7173" max="7173" width="3.83203125" style="1" bestFit="1" customWidth="1"/>
    <col min="7174" max="7180" width="2.83203125" style="1" customWidth="1"/>
    <col min="7181" max="7181" width="5.1640625" style="1" customWidth="1"/>
    <col min="7182" max="7182" width="4.5" style="1" customWidth="1"/>
    <col min="7183" max="7183" width="5" style="1" customWidth="1"/>
    <col min="7184" max="7184" width="5.33203125" style="1" customWidth="1"/>
    <col min="7185" max="7185" width="6.1640625" style="1" customWidth="1"/>
    <col min="7186" max="7186" width="4.5" style="1" customWidth="1"/>
    <col min="7187" max="7187" width="4.5" style="1" bestFit="1" customWidth="1"/>
    <col min="7188" max="7188" width="4" style="1" customWidth="1"/>
    <col min="7189" max="7189" width="6.1640625" style="1" customWidth="1"/>
    <col min="7190" max="7240" width="10.6640625" style="1" customWidth="1"/>
    <col min="7241" max="7410" width="10.6640625" style="1"/>
    <col min="7411" max="7411" width="10.1640625" style="1" customWidth="1"/>
    <col min="7412" max="7412" width="8.33203125" style="1" customWidth="1"/>
    <col min="7413" max="7413" width="3.83203125" style="1" customWidth="1"/>
    <col min="7414" max="7414" width="2.33203125" style="1" customWidth="1"/>
    <col min="7415" max="7420" width="2.83203125" style="1" customWidth="1"/>
    <col min="7421" max="7421" width="3.83203125" style="1" customWidth="1"/>
    <col min="7422" max="7422" width="2.83203125" style="1" customWidth="1"/>
    <col min="7423" max="7423" width="3.5" style="1" customWidth="1"/>
    <col min="7424" max="7424" width="2.83203125" style="1" customWidth="1"/>
    <col min="7425" max="7425" width="3.5" style="1" customWidth="1"/>
    <col min="7426" max="7426" width="2.83203125" style="1" customWidth="1"/>
    <col min="7427" max="7427" width="3.83203125" style="1" customWidth="1"/>
    <col min="7428" max="7428" width="2.83203125" style="1" customWidth="1"/>
    <col min="7429" max="7429" width="3.83203125" style="1" bestFit="1" customWidth="1"/>
    <col min="7430" max="7436" width="2.83203125" style="1" customWidth="1"/>
    <col min="7437" max="7437" width="5.1640625" style="1" customWidth="1"/>
    <col min="7438" max="7438" width="4.5" style="1" customWidth="1"/>
    <col min="7439" max="7439" width="5" style="1" customWidth="1"/>
    <col min="7440" max="7440" width="5.33203125" style="1" customWidth="1"/>
    <col min="7441" max="7441" width="6.1640625" style="1" customWidth="1"/>
    <col min="7442" max="7442" width="4.5" style="1" customWidth="1"/>
    <col min="7443" max="7443" width="4.5" style="1" bestFit="1" customWidth="1"/>
    <col min="7444" max="7444" width="4" style="1" customWidth="1"/>
    <col min="7445" max="7445" width="6.1640625" style="1" customWidth="1"/>
    <col min="7446" max="7496" width="10.6640625" style="1" customWidth="1"/>
    <col min="7497" max="7666" width="10.6640625" style="1"/>
    <col min="7667" max="7667" width="10.1640625" style="1" customWidth="1"/>
    <col min="7668" max="7668" width="8.33203125" style="1" customWidth="1"/>
    <col min="7669" max="7669" width="3.83203125" style="1" customWidth="1"/>
    <col min="7670" max="7670" width="2.33203125" style="1" customWidth="1"/>
    <col min="7671" max="7676" width="2.83203125" style="1" customWidth="1"/>
    <col min="7677" max="7677" width="3.83203125" style="1" customWidth="1"/>
    <col min="7678" max="7678" width="2.83203125" style="1" customWidth="1"/>
    <col min="7679" max="7679" width="3.5" style="1" customWidth="1"/>
    <col min="7680" max="7680" width="2.83203125" style="1" customWidth="1"/>
    <col min="7681" max="7681" width="3.5" style="1" customWidth="1"/>
    <col min="7682" max="7682" width="2.83203125" style="1" customWidth="1"/>
    <col min="7683" max="7683" width="3.83203125" style="1" customWidth="1"/>
    <col min="7684" max="7684" width="2.83203125" style="1" customWidth="1"/>
    <col min="7685" max="7685" width="3.83203125" style="1" bestFit="1" customWidth="1"/>
    <col min="7686" max="7692" width="2.83203125" style="1" customWidth="1"/>
    <col min="7693" max="7693" width="5.1640625" style="1" customWidth="1"/>
    <col min="7694" max="7694" width="4.5" style="1" customWidth="1"/>
    <col min="7695" max="7695" width="5" style="1" customWidth="1"/>
    <col min="7696" max="7696" width="5.33203125" style="1" customWidth="1"/>
    <col min="7697" max="7697" width="6.1640625" style="1" customWidth="1"/>
    <col min="7698" max="7698" width="4.5" style="1" customWidth="1"/>
    <col min="7699" max="7699" width="4.5" style="1" bestFit="1" customWidth="1"/>
    <col min="7700" max="7700" width="4" style="1" customWidth="1"/>
    <col min="7701" max="7701" width="6.1640625" style="1" customWidth="1"/>
    <col min="7702" max="7752" width="10.6640625" style="1" customWidth="1"/>
    <col min="7753" max="7922" width="10.6640625" style="1"/>
    <col min="7923" max="7923" width="10.1640625" style="1" customWidth="1"/>
    <col min="7924" max="7924" width="8.33203125" style="1" customWidth="1"/>
    <col min="7925" max="7925" width="3.83203125" style="1" customWidth="1"/>
    <col min="7926" max="7926" width="2.33203125" style="1" customWidth="1"/>
    <col min="7927" max="7932" width="2.83203125" style="1" customWidth="1"/>
    <col min="7933" max="7933" width="3.83203125" style="1" customWidth="1"/>
    <col min="7934" max="7934" width="2.83203125" style="1" customWidth="1"/>
    <col min="7935" max="7935" width="3.5" style="1" customWidth="1"/>
    <col min="7936" max="7936" width="2.83203125" style="1" customWidth="1"/>
    <col min="7937" max="7937" width="3.5" style="1" customWidth="1"/>
    <col min="7938" max="7938" width="2.83203125" style="1" customWidth="1"/>
    <col min="7939" max="7939" width="3.83203125" style="1" customWidth="1"/>
    <col min="7940" max="7940" width="2.83203125" style="1" customWidth="1"/>
    <col min="7941" max="7941" width="3.83203125" style="1" bestFit="1" customWidth="1"/>
    <col min="7942" max="7948" width="2.83203125" style="1" customWidth="1"/>
    <col min="7949" max="7949" width="5.1640625" style="1" customWidth="1"/>
    <col min="7950" max="7950" width="4.5" style="1" customWidth="1"/>
    <col min="7951" max="7951" width="5" style="1" customWidth="1"/>
    <col min="7952" max="7952" width="5.33203125" style="1" customWidth="1"/>
    <col min="7953" max="7953" width="6.1640625" style="1" customWidth="1"/>
    <col min="7954" max="7954" width="4.5" style="1" customWidth="1"/>
    <col min="7955" max="7955" width="4.5" style="1" bestFit="1" customWidth="1"/>
    <col min="7956" max="7956" width="4" style="1" customWidth="1"/>
    <col min="7957" max="7957" width="6.1640625" style="1" customWidth="1"/>
    <col min="7958" max="8008" width="10.6640625" style="1" customWidth="1"/>
    <col min="8009" max="8178" width="10.6640625" style="1"/>
    <col min="8179" max="8179" width="10.1640625" style="1" customWidth="1"/>
    <col min="8180" max="8180" width="8.33203125" style="1" customWidth="1"/>
    <col min="8181" max="8181" width="3.83203125" style="1" customWidth="1"/>
    <col min="8182" max="8182" width="2.33203125" style="1" customWidth="1"/>
    <col min="8183" max="8188" width="2.83203125" style="1" customWidth="1"/>
    <col min="8189" max="8189" width="3.83203125" style="1" customWidth="1"/>
    <col min="8190" max="8190" width="2.83203125" style="1" customWidth="1"/>
    <col min="8191" max="8191" width="3.5" style="1" customWidth="1"/>
    <col min="8192" max="8192" width="2.83203125" style="1" customWidth="1"/>
    <col min="8193" max="8193" width="3.5" style="1" customWidth="1"/>
    <col min="8194" max="8194" width="2.83203125" style="1" customWidth="1"/>
    <col min="8195" max="8195" width="3.83203125" style="1" customWidth="1"/>
    <col min="8196" max="8196" width="2.83203125" style="1" customWidth="1"/>
    <col min="8197" max="8197" width="3.83203125" style="1" bestFit="1" customWidth="1"/>
    <col min="8198" max="8204" width="2.83203125" style="1" customWidth="1"/>
    <col min="8205" max="8205" width="5.1640625" style="1" customWidth="1"/>
    <col min="8206" max="8206" width="4.5" style="1" customWidth="1"/>
    <col min="8207" max="8207" width="5" style="1" customWidth="1"/>
    <col min="8208" max="8208" width="5.33203125" style="1" customWidth="1"/>
    <col min="8209" max="8209" width="6.1640625" style="1" customWidth="1"/>
    <col min="8210" max="8210" width="4.5" style="1" customWidth="1"/>
    <col min="8211" max="8211" width="4.5" style="1" bestFit="1" customWidth="1"/>
    <col min="8212" max="8212" width="4" style="1" customWidth="1"/>
    <col min="8213" max="8213" width="6.1640625" style="1" customWidth="1"/>
    <col min="8214" max="8264" width="10.6640625" style="1" customWidth="1"/>
    <col min="8265" max="8434" width="10.6640625" style="1"/>
    <col min="8435" max="8435" width="10.1640625" style="1" customWidth="1"/>
    <col min="8436" max="8436" width="8.33203125" style="1" customWidth="1"/>
    <col min="8437" max="8437" width="3.83203125" style="1" customWidth="1"/>
    <col min="8438" max="8438" width="2.33203125" style="1" customWidth="1"/>
    <col min="8439" max="8444" width="2.83203125" style="1" customWidth="1"/>
    <col min="8445" max="8445" width="3.83203125" style="1" customWidth="1"/>
    <col min="8446" max="8446" width="2.83203125" style="1" customWidth="1"/>
    <col min="8447" max="8447" width="3.5" style="1" customWidth="1"/>
    <col min="8448" max="8448" width="2.83203125" style="1" customWidth="1"/>
    <col min="8449" max="8449" width="3.5" style="1" customWidth="1"/>
    <col min="8450" max="8450" width="2.83203125" style="1" customWidth="1"/>
    <col min="8451" max="8451" width="3.83203125" style="1" customWidth="1"/>
    <col min="8452" max="8452" width="2.83203125" style="1" customWidth="1"/>
    <col min="8453" max="8453" width="3.83203125" style="1" bestFit="1" customWidth="1"/>
    <col min="8454" max="8460" width="2.83203125" style="1" customWidth="1"/>
    <col min="8461" max="8461" width="5.1640625" style="1" customWidth="1"/>
    <col min="8462" max="8462" width="4.5" style="1" customWidth="1"/>
    <col min="8463" max="8463" width="5" style="1" customWidth="1"/>
    <col min="8464" max="8464" width="5.33203125" style="1" customWidth="1"/>
    <col min="8465" max="8465" width="6.1640625" style="1" customWidth="1"/>
    <col min="8466" max="8466" width="4.5" style="1" customWidth="1"/>
    <col min="8467" max="8467" width="4.5" style="1" bestFit="1" customWidth="1"/>
    <col min="8468" max="8468" width="4" style="1" customWidth="1"/>
    <col min="8469" max="8469" width="6.1640625" style="1" customWidth="1"/>
    <col min="8470" max="8520" width="10.6640625" style="1" customWidth="1"/>
    <col min="8521" max="8690" width="10.6640625" style="1"/>
    <col min="8691" max="8691" width="10.1640625" style="1" customWidth="1"/>
    <col min="8692" max="8692" width="8.33203125" style="1" customWidth="1"/>
    <col min="8693" max="8693" width="3.83203125" style="1" customWidth="1"/>
    <col min="8694" max="8694" width="2.33203125" style="1" customWidth="1"/>
    <col min="8695" max="8700" width="2.83203125" style="1" customWidth="1"/>
    <col min="8701" max="8701" width="3.83203125" style="1" customWidth="1"/>
    <col min="8702" max="8702" width="2.83203125" style="1" customWidth="1"/>
    <col min="8703" max="8703" width="3.5" style="1" customWidth="1"/>
    <col min="8704" max="8704" width="2.83203125" style="1" customWidth="1"/>
    <col min="8705" max="8705" width="3.5" style="1" customWidth="1"/>
    <col min="8706" max="8706" width="2.83203125" style="1" customWidth="1"/>
    <col min="8707" max="8707" width="3.83203125" style="1" customWidth="1"/>
    <col min="8708" max="8708" width="2.83203125" style="1" customWidth="1"/>
    <col min="8709" max="8709" width="3.83203125" style="1" bestFit="1" customWidth="1"/>
    <col min="8710" max="8716" width="2.83203125" style="1" customWidth="1"/>
    <col min="8717" max="8717" width="5.1640625" style="1" customWidth="1"/>
    <col min="8718" max="8718" width="4.5" style="1" customWidth="1"/>
    <col min="8719" max="8719" width="5" style="1" customWidth="1"/>
    <col min="8720" max="8720" width="5.33203125" style="1" customWidth="1"/>
    <col min="8721" max="8721" width="6.1640625" style="1" customWidth="1"/>
    <col min="8722" max="8722" width="4.5" style="1" customWidth="1"/>
    <col min="8723" max="8723" width="4.5" style="1" bestFit="1" customWidth="1"/>
    <col min="8724" max="8724" width="4" style="1" customWidth="1"/>
    <col min="8725" max="8725" width="6.1640625" style="1" customWidth="1"/>
    <col min="8726" max="8776" width="10.6640625" style="1" customWidth="1"/>
    <col min="8777" max="8946" width="10.6640625" style="1"/>
    <col min="8947" max="8947" width="10.1640625" style="1" customWidth="1"/>
    <col min="8948" max="8948" width="8.33203125" style="1" customWidth="1"/>
    <col min="8949" max="8949" width="3.83203125" style="1" customWidth="1"/>
    <col min="8950" max="8950" width="2.33203125" style="1" customWidth="1"/>
    <col min="8951" max="8956" width="2.83203125" style="1" customWidth="1"/>
    <col min="8957" max="8957" width="3.83203125" style="1" customWidth="1"/>
    <col min="8958" max="8958" width="2.83203125" style="1" customWidth="1"/>
    <col min="8959" max="8959" width="3.5" style="1" customWidth="1"/>
    <col min="8960" max="8960" width="2.83203125" style="1" customWidth="1"/>
    <col min="8961" max="8961" width="3.5" style="1" customWidth="1"/>
    <col min="8962" max="8962" width="2.83203125" style="1" customWidth="1"/>
    <col min="8963" max="8963" width="3.83203125" style="1" customWidth="1"/>
    <col min="8964" max="8964" width="2.83203125" style="1" customWidth="1"/>
    <col min="8965" max="8965" width="3.83203125" style="1" bestFit="1" customWidth="1"/>
    <col min="8966" max="8972" width="2.83203125" style="1" customWidth="1"/>
    <col min="8973" max="8973" width="5.1640625" style="1" customWidth="1"/>
    <col min="8974" max="8974" width="4.5" style="1" customWidth="1"/>
    <col min="8975" max="8975" width="5" style="1" customWidth="1"/>
    <col min="8976" max="8976" width="5.33203125" style="1" customWidth="1"/>
    <col min="8977" max="8977" width="6.1640625" style="1" customWidth="1"/>
    <col min="8978" max="8978" width="4.5" style="1" customWidth="1"/>
    <col min="8979" max="8979" width="4.5" style="1" bestFit="1" customWidth="1"/>
    <col min="8980" max="8980" width="4" style="1" customWidth="1"/>
    <col min="8981" max="8981" width="6.1640625" style="1" customWidth="1"/>
    <col min="8982" max="9032" width="10.6640625" style="1" customWidth="1"/>
    <col min="9033" max="9202" width="10.6640625" style="1"/>
    <col min="9203" max="9203" width="10.1640625" style="1" customWidth="1"/>
    <col min="9204" max="9204" width="8.33203125" style="1" customWidth="1"/>
    <col min="9205" max="9205" width="3.83203125" style="1" customWidth="1"/>
    <col min="9206" max="9206" width="2.33203125" style="1" customWidth="1"/>
    <col min="9207" max="9212" width="2.83203125" style="1" customWidth="1"/>
    <col min="9213" max="9213" width="3.83203125" style="1" customWidth="1"/>
    <col min="9214" max="9214" width="2.83203125" style="1" customWidth="1"/>
    <col min="9215" max="9215" width="3.5" style="1" customWidth="1"/>
    <col min="9216" max="9216" width="2.83203125" style="1" customWidth="1"/>
    <col min="9217" max="9217" width="3.5" style="1" customWidth="1"/>
    <col min="9218" max="9218" width="2.83203125" style="1" customWidth="1"/>
    <col min="9219" max="9219" width="3.83203125" style="1" customWidth="1"/>
    <col min="9220" max="9220" width="2.83203125" style="1" customWidth="1"/>
    <col min="9221" max="9221" width="3.83203125" style="1" bestFit="1" customWidth="1"/>
    <col min="9222" max="9228" width="2.83203125" style="1" customWidth="1"/>
    <col min="9229" max="9229" width="5.1640625" style="1" customWidth="1"/>
    <col min="9230" max="9230" width="4.5" style="1" customWidth="1"/>
    <col min="9231" max="9231" width="5" style="1" customWidth="1"/>
    <col min="9232" max="9232" width="5.33203125" style="1" customWidth="1"/>
    <col min="9233" max="9233" width="6.1640625" style="1" customWidth="1"/>
    <col min="9234" max="9234" width="4.5" style="1" customWidth="1"/>
    <col min="9235" max="9235" width="4.5" style="1" bestFit="1" customWidth="1"/>
    <col min="9236" max="9236" width="4" style="1" customWidth="1"/>
    <col min="9237" max="9237" width="6.1640625" style="1" customWidth="1"/>
    <col min="9238" max="9288" width="10.6640625" style="1" customWidth="1"/>
    <col min="9289" max="9458" width="10.6640625" style="1"/>
    <col min="9459" max="9459" width="10.1640625" style="1" customWidth="1"/>
    <col min="9460" max="9460" width="8.33203125" style="1" customWidth="1"/>
    <col min="9461" max="9461" width="3.83203125" style="1" customWidth="1"/>
    <col min="9462" max="9462" width="2.33203125" style="1" customWidth="1"/>
    <col min="9463" max="9468" width="2.83203125" style="1" customWidth="1"/>
    <col min="9469" max="9469" width="3.83203125" style="1" customWidth="1"/>
    <col min="9470" max="9470" width="2.83203125" style="1" customWidth="1"/>
    <col min="9471" max="9471" width="3.5" style="1" customWidth="1"/>
    <col min="9472" max="9472" width="2.83203125" style="1" customWidth="1"/>
    <col min="9473" max="9473" width="3.5" style="1" customWidth="1"/>
    <col min="9474" max="9474" width="2.83203125" style="1" customWidth="1"/>
    <col min="9475" max="9475" width="3.83203125" style="1" customWidth="1"/>
    <col min="9476" max="9476" width="2.83203125" style="1" customWidth="1"/>
    <col min="9477" max="9477" width="3.83203125" style="1" bestFit="1" customWidth="1"/>
    <col min="9478" max="9484" width="2.83203125" style="1" customWidth="1"/>
    <col min="9485" max="9485" width="5.1640625" style="1" customWidth="1"/>
    <col min="9486" max="9486" width="4.5" style="1" customWidth="1"/>
    <col min="9487" max="9487" width="5" style="1" customWidth="1"/>
    <col min="9488" max="9488" width="5.33203125" style="1" customWidth="1"/>
    <col min="9489" max="9489" width="6.1640625" style="1" customWidth="1"/>
    <col min="9490" max="9490" width="4.5" style="1" customWidth="1"/>
    <col min="9491" max="9491" width="4.5" style="1" bestFit="1" customWidth="1"/>
    <col min="9492" max="9492" width="4" style="1" customWidth="1"/>
    <col min="9493" max="9493" width="6.1640625" style="1" customWidth="1"/>
    <col min="9494" max="9544" width="10.6640625" style="1" customWidth="1"/>
    <col min="9545" max="9714" width="10.6640625" style="1"/>
    <col min="9715" max="9715" width="10.1640625" style="1" customWidth="1"/>
    <col min="9716" max="9716" width="8.33203125" style="1" customWidth="1"/>
    <col min="9717" max="9717" width="3.83203125" style="1" customWidth="1"/>
    <col min="9718" max="9718" width="2.33203125" style="1" customWidth="1"/>
    <col min="9719" max="9724" width="2.83203125" style="1" customWidth="1"/>
    <col min="9725" max="9725" width="3.83203125" style="1" customWidth="1"/>
    <col min="9726" max="9726" width="2.83203125" style="1" customWidth="1"/>
    <col min="9727" max="9727" width="3.5" style="1" customWidth="1"/>
    <col min="9728" max="9728" width="2.83203125" style="1" customWidth="1"/>
    <col min="9729" max="9729" width="3.5" style="1" customWidth="1"/>
    <col min="9730" max="9730" width="2.83203125" style="1" customWidth="1"/>
    <col min="9731" max="9731" width="3.83203125" style="1" customWidth="1"/>
    <col min="9732" max="9732" width="2.83203125" style="1" customWidth="1"/>
    <col min="9733" max="9733" width="3.83203125" style="1" bestFit="1" customWidth="1"/>
    <col min="9734" max="9740" width="2.83203125" style="1" customWidth="1"/>
    <col min="9741" max="9741" width="5.1640625" style="1" customWidth="1"/>
    <col min="9742" max="9742" width="4.5" style="1" customWidth="1"/>
    <col min="9743" max="9743" width="5" style="1" customWidth="1"/>
    <col min="9744" max="9744" width="5.33203125" style="1" customWidth="1"/>
    <col min="9745" max="9745" width="6.1640625" style="1" customWidth="1"/>
    <col min="9746" max="9746" width="4.5" style="1" customWidth="1"/>
    <col min="9747" max="9747" width="4.5" style="1" bestFit="1" customWidth="1"/>
    <col min="9748" max="9748" width="4" style="1" customWidth="1"/>
    <col min="9749" max="9749" width="6.1640625" style="1" customWidth="1"/>
    <col min="9750" max="9800" width="10.6640625" style="1" customWidth="1"/>
    <col min="9801" max="9970" width="10.6640625" style="1"/>
    <col min="9971" max="9971" width="10.1640625" style="1" customWidth="1"/>
    <col min="9972" max="9972" width="8.33203125" style="1" customWidth="1"/>
    <col min="9973" max="9973" width="3.83203125" style="1" customWidth="1"/>
    <col min="9974" max="9974" width="2.33203125" style="1" customWidth="1"/>
    <col min="9975" max="9980" width="2.83203125" style="1" customWidth="1"/>
    <col min="9981" max="9981" width="3.83203125" style="1" customWidth="1"/>
    <col min="9982" max="9982" width="2.83203125" style="1" customWidth="1"/>
    <col min="9983" max="9983" width="3.5" style="1" customWidth="1"/>
    <col min="9984" max="9984" width="2.83203125" style="1" customWidth="1"/>
    <col min="9985" max="9985" width="3.5" style="1" customWidth="1"/>
    <col min="9986" max="9986" width="2.83203125" style="1" customWidth="1"/>
    <col min="9987" max="9987" width="3.83203125" style="1" customWidth="1"/>
    <col min="9988" max="9988" width="2.83203125" style="1" customWidth="1"/>
    <col min="9989" max="9989" width="3.83203125" style="1" bestFit="1" customWidth="1"/>
    <col min="9990" max="9996" width="2.83203125" style="1" customWidth="1"/>
    <col min="9997" max="9997" width="5.1640625" style="1" customWidth="1"/>
    <col min="9998" max="9998" width="4.5" style="1" customWidth="1"/>
    <col min="9999" max="9999" width="5" style="1" customWidth="1"/>
    <col min="10000" max="10000" width="5.33203125" style="1" customWidth="1"/>
    <col min="10001" max="10001" width="6.1640625" style="1" customWidth="1"/>
    <col min="10002" max="10002" width="4.5" style="1" customWidth="1"/>
    <col min="10003" max="10003" width="4.5" style="1" bestFit="1" customWidth="1"/>
    <col min="10004" max="10004" width="4" style="1" customWidth="1"/>
    <col min="10005" max="10005" width="6.1640625" style="1" customWidth="1"/>
    <col min="10006" max="10056" width="10.6640625" style="1" customWidth="1"/>
    <col min="10057" max="10226" width="10.6640625" style="1"/>
    <col min="10227" max="10227" width="10.1640625" style="1" customWidth="1"/>
    <col min="10228" max="10228" width="8.33203125" style="1" customWidth="1"/>
    <col min="10229" max="10229" width="3.83203125" style="1" customWidth="1"/>
    <col min="10230" max="10230" width="2.33203125" style="1" customWidth="1"/>
    <col min="10231" max="10236" width="2.83203125" style="1" customWidth="1"/>
    <col min="10237" max="10237" width="3.83203125" style="1" customWidth="1"/>
    <col min="10238" max="10238" width="2.83203125" style="1" customWidth="1"/>
    <col min="10239" max="10239" width="3.5" style="1" customWidth="1"/>
    <col min="10240" max="10240" width="2.83203125" style="1" customWidth="1"/>
    <col min="10241" max="10241" width="3.5" style="1" customWidth="1"/>
    <col min="10242" max="10242" width="2.83203125" style="1" customWidth="1"/>
    <col min="10243" max="10243" width="3.83203125" style="1" customWidth="1"/>
    <col min="10244" max="10244" width="2.83203125" style="1" customWidth="1"/>
    <col min="10245" max="10245" width="3.83203125" style="1" bestFit="1" customWidth="1"/>
    <col min="10246" max="10252" width="2.83203125" style="1" customWidth="1"/>
    <col min="10253" max="10253" width="5.1640625" style="1" customWidth="1"/>
    <col min="10254" max="10254" width="4.5" style="1" customWidth="1"/>
    <col min="10255" max="10255" width="5" style="1" customWidth="1"/>
    <col min="10256" max="10256" width="5.33203125" style="1" customWidth="1"/>
    <col min="10257" max="10257" width="6.1640625" style="1" customWidth="1"/>
    <col min="10258" max="10258" width="4.5" style="1" customWidth="1"/>
    <col min="10259" max="10259" width="4.5" style="1" bestFit="1" customWidth="1"/>
    <col min="10260" max="10260" width="4" style="1" customWidth="1"/>
    <col min="10261" max="10261" width="6.1640625" style="1" customWidth="1"/>
    <col min="10262" max="10312" width="10.6640625" style="1" customWidth="1"/>
    <col min="10313" max="10482" width="10.6640625" style="1"/>
    <col min="10483" max="10483" width="10.1640625" style="1" customWidth="1"/>
    <col min="10484" max="10484" width="8.33203125" style="1" customWidth="1"/>
    <col min="10485" max="10485" width="3.83203125" style="1" customWidth="1"/>
    <col min="10486" max="10486" width="2.33203125" style="1" customWidth="1"/>
    <col min="10487" max="10492" width="2.83203125" style="1" customWidth="1"/>
    <col min="10493" max="10493" width="3.83203125" style="1" customWidth="1"/>
    <col min="10494" max="10494" width="2.83203125" style="1" customWidth="1"/>
    <col min="10495" max="10495" width="3.5" style="1" customWidth="1"/>
    <col min="10496" max="10496" width="2.83203125" style="1" customWidth="1"/>
    <col min="10497" max="10497" width="3.5" style="1" customWidth="1"/>
    <col min="10498" max="10498" width="2.83203125" style="1" customWidth="1"/>
    <col min="10499" max="10499" width="3.83203125" style="1" customWidth="1"/>
    <col min="10500" max="10500" width="2.83203125" style="1" customWidth="1"/>
    <col min="10501" max="10501" width="3.83203125" style="1" bestFit="1" customWidth="1"/>
    <col min="10502" max="10508" width="2.83203125" style="1" customWidth="1"/>
    <col min="10509" max="10509" width="5.1640625" style="1" customWidth="1"/>
    <col min="10510" max="10510" width="4.5" style="1" customWidth="1"/>
    <col min="10511" max="10511" width="5" style="1" customWidth="1"/>
    <col min="10512" max="10512" width="5.33203125" style="1" customWidth="1"/>
    <col min="10513" max="10513" width="6.1640625" style="1" customWidth="1"/>
    <col min="10514" max="10514" width="4.5" style="1" customWidth="1"/>
    <col min="10515" max="10515" width="4.5" style="1" bestFit="1" customWidth="1"/>
    <col min="10516" max="10516" width="4" style="1" customWidth="1"/>
    <col min="10517" max="10517" width="6.1640625" style="1" customWidth="1"/>
    <col min="10518" max="10568" width="10.6640625" style="1" customWidth="1"/>
    <col min="10569" max="10738" width="10.6640625" style="1"/>
    <col min="10739" max="10739" width="10.1640625" style="1" customWidth="1"/>
    <col min="10740" max="10740" width="8.33203125" style="1" customWidth="1"/>
    <col min="10741" max="10741" width="3.83203125" style="1" customWidth="1"/>
    <col min="10742" max="10742" width="2.33203125" style="1" customWidth="1"/>
    <col min="10743" max="10748" width="2.83203125" style="1" customWidth="1"/>
    <col min="10749" max="10749" width="3.83203125" style="1" customWidth="1"/>
    <col min="10750" max="10750" width="2.83203125" style="1" customWidth="1"/>
    <col min="10751" max="10751" width="3.5" style="1" customWidth="1"/>
    <col min="10752" max="10752" width="2.83203125" style="1" customWidth="1"/>
    <col min="10753" max="10753" width="3.5" style="1" customWidth="1"/>
    <col min="10754" max="10754" width="2.83203125" style="1" customWidth="1"/>
    <col min="10755" max="10755" width="3.83203125" style="1" customWidth="1"/>
    <col min="10756" max="10756" width="2.83203125" style="1" customWidth="1"/>
    <col min="10757" max="10757" width="3.83203125" style="1" bestFit="1" customWidth="1"/>
    <col min="10758" max="10764" width="2.83203125" style="1" customWidth="1"/>
    <col min="10765" max="10765" width="5.1640625" style="1" customWidth="1"/>
    <col min="10766" max="10766" width="4.5" style="1" customWidth="1"/>
    <col min="10767" max="10767" width="5" style="1" customWidth="1"/>
    <col min="10768" max="10768" width="5.33203125" style="1" customWidth="1"/>
    <col min="10769" max="10769" width="6.1640625" style="1" customWidth="1"/>
    <col min="10770" max="10770" width="4.5" style="1" customWidth="1"/>
    <col min="10771" max="10771" width="4.5" style="1" bestFit="1" customWidth="1"/>
    <col min="10772" max="10772" width="4" style="1" customWidth="1"/>
    <col min="10773" max="10773" width="6.1640625" style="1" customWidth="1"/>
    <col min="10774" max="10824" width="10.6640625" style="1" customWidth="1"/>
    <col min="10825" max="10994" width="10.6640625" style="1"/>
    <col min="10995" max="10995" width="10.1640625" style="1" customWidth="1"/>
    <col min="10996" max="10996" width="8.33203125" style="1" customWidth="1"/>
    <col min="10997" max="10997" width="3.83203125" style="1" customWidth="1"/>
    <col min="10998" max="10998" width="2.33203125" style="1" customWidth="1"/>
    <col min="10999" max="11004" width="2.83203125" style="1" customWidth="1"/>
    <col min="11005" max="11005" width="3.83203125" style="1" customWidth="1"/>
    <col min="11006" max="11006" width="2.83203125" style="1" customWidth="1"/>
    <col min="11007" max="11007" width="3.5" style="1" customWidth="1"/>
    <col min="11008" max="11008" width="2.83203125" style="1" customWidth="1"/>
    <col min="11009" max="11009" width="3.5" style="1" customWidth="1"/>
    <col min="11010" max="11010" width="2.83203125" style="1" customWidth="1"/>
    <col min="11011" max="11011" width="3.83203125" style="1" customWidth="1"/>
    <col min="11012" max="11012" width="2.83203125" style="1" customWidth="1"/>
    <col min="11013" max="11013" width="3.83203125" style="1" bestFit="1" customWidth="1"/>
    <col min="11014" max="11020" width="2.83203125" style="1" customWidth="1"/>
    <col min="11021" max="11021" width="5.1640625" style="1" customWidth="1"/>
    <col min="11022" max="11022" width="4.5" style="1" customWidth="1"/>
    <col min="11023" max="11023" width="5" style="1" customWidth="1"/>
    <col min="11024" max="11024" width="5.33203125" style="1" customWidth="1"/>
    <col min="11025" max="11025" width="6.1640625" style="1" customWidth="1"/>
    <col min="11026" max="11026" width="4.5" style="1" customWidth="1"/>
    <col min="11027" max="11027" width="4.5" style="1" bestFit="1" customWidth="1"/>
    <col min="11028" max="11028" width="4" style="1" customWidth="1"/>
    <col min="11029" max="11029" width="6.1640625" style="1" customWidth="1"/>
    <col min="11030" max="11080" width="10.6640625" style="1" customWidth="1"/>
    <col min="11081" max="11250" width="10.6640625" style="1"/>
    <col min="11251" max="11251" width="10.1640625" style="1" customWidth="1"/>
    <col min="11252" max="11252" width="8.33203125" style="1" customWidth="1"/>
    <col min="11253" max="11253" width="3.83203125" style="1" customWidth="1"/>
    <col min="11254" max="11254" width="2.33203125" style="1" customWidth="1"/>
    <col min="11255" max="11260" width="2.83203125" style="1" customWidth="1"/>
    <col min="11261" max="11261" width="3.83203125" style="1" customWidth="1"/>
    <col min="11262" max="11262" width="2.83203125" style="1" customWidth="1"/>
    <col min="11263" max="11263" width="3.5" style="1" customWidth="1"/>
    <col min="11264" max="11264" width="2.83203125" style="1" customWidth="1"/>
    <col min="11265" max="11265" width="3.5" style="1" customWidth="1"/>
    <col min="11266" max="11266" width="2.83203125" style="1" customWidth="1"/>
    <col min="11267" max="11267" width="3.83203125" style="1" customWidth="1"/>
    <col min="11268" max="11268" width="2.83203125" style="1" customWidth="1"/>
    <col min="11269" max="11269" width="3.83203125" style="1" bestFit="1" customWidth="1"/>
    <col min="11270" max="11276" width="2.83203125" style="1" customWidth="1"/>
    <col min="11277" max="11277" width="5.1640625" style="1" customWidth="1"/>
    <col min="11278" max="11278" width="4.5" style="1" customWidth="1"/>
    <col min="11279" max="11279" width="5" style="1" customWidth="1"/>
    <col min="11280" max="11280" width="5.33203125" style="1" customWidth="1"/>
    <col min="11281" max="11281" width="6.1640625" style="1" customWidth="1"/>
    <col min="11282" max="11282" width="4.5" style="1" customWidth="1"/>
    <col min="11283" max="11283" width="4.5" style="1" bestFit="1" customWidth="1"/>
    <col min="11284" max="11284" width="4" style="1" customWidth="1"/>
    <col min="11285" max="11285" width="6.1640625" style="1" customWidth="1"/>
    <col min="11286" max="11336" width="10.6640625" style="1" customWidth="1"/>
    <col min="11337" max="11506" width="10.6640625" style="1"/>
    <col min="11507" max="11507" width="10.1640625" style="1" customWidth="1"/>
    <col min="11508" max="11508" width="8.33203125" style="1" customWidth="1"/>
    <col min="11509" max="11509" width="3.83203125" style="1" customWidth="1"/>
    <col min="11510" max="11510" width="2.33203125" style="1" customWidth="1"/>
    <col min="11511" max="11516" width="2.83203125" style="1" customWidth="1"/>
    <col min="11517" max="11517" width="3.83203125" style="1" customWidth="1"/>
    <col min="11518" max="11518" width="2.83203125" style="1" customWidth="1"/>
    <col min="11519" max="11519" width="3.5" style="1" customWidth="1"/>
    <col min="11520" max="11520" width="2.83203125" style="1" customWidth="1"/>
    <col min="11521" max="11521" width="3.5" style="1" customWidth="1"/>
    <col min="11522" max="11522" width="2.83203125" style="1" customWidth="1"/>
    <col min="11523" max="11523" width="3.83203125" style="1" customWidth="1"/>
    <col min="11524" max="11524" width="2.83203125" style="1" customWidth="1"/>
    <col min="11525" max="11525" width="3.83203125" style="1" bestFit="1" customWidth="1"/>
    <col min="11526" max="11532" width="2.83203125" style="1" customWidth="1"/>
    <col min="11533" max="11533" width="5.1640625" style="1" customWidth="1"/>
    <col min="11534" max="11534" width="4.5" style="1" customWidth="1"/>
    <col min="11535" max="11535" width="5" style="1" customWidth="1"/>
    <col min="11536" max="11536" width="5.33203125" style="1" customWidth="1"/>
    <col min="11537" max="11537" width="6.1640625" style="1" customWidth="1"/>
    <col min="11538" max="11538" width="4.5" style="1" customWidth="1"/>
    <col min="11539" max="11539" width="4.5" style="1" bestFit="1" customWidth="1"/>
    <col min="11540" max="11540" width="4" style="1" customWidth="1"/>
    <col min="11541" max="11541" width="6.1640625" style="1" customWidth="1"/>
    <col min="11542" max="11592" width="10.6640625" style="1" customWidth="1"/>
    <col min="11593" max="11762" width="10.6640625" style="1"/>
    <col min="11763" max="11763" width="10.1640625" style="1" customWidth="1"/>
    <col min="11764" max="11764" width="8.33203125" style="1" customWidth="1"/>
    <col min="11765" max="11765" width="3.83203125" style="1" customWidth="1"/>
    <col min="11766" max="11766" width="2.33203125" style="1" customWidth="1"/>
    <col min="11767" max="11772" width="2.83203125" style="1" customWidth="1"/>
    <col min="11773" max="11773" width="3.83203125" style="1" customWidth="1"/>
    <col min="11774" max="11774" width="2.83203125" style="1" customWidth="1"/>
    <col min="11775" max="11775" width="3.5" style="1" customWidth="1"/>
    <col min="11776" max="11776" width="2.83203125" style="1" customWidth="1"/>
    <col min="11777" max="11777" width="3.5" style="1" customWidth="1"/>
    <col min="11778" max="11778" width="2.83203125" style="1" customWidth="1"/>
    <col min="11779" max="11779" width="3.83203125" style="1" customWidth="1"/>
    <col min="11780" max="11780" width="2.83203125" style="1" customWidth="1"/>
    <col min="11781" max="11781" width="3.83203125" style="1" bestFit="1" customWidth="1"/>
    <col min="11782" max="11788" width="2.83203125" style="1" customWidth="1"/>
    <col min="11789" max="11789" width="5.1640625" style="1" customWidth="1"/>
    <col min="11790" max="11790" width="4.5" style="1" customWidth="1"/>
    <col min="11791" max="11791" width="5" style="1" customWidth="1"/>
    <col min="11792" max="11792" width="5.33203125" style="1" customWidth="1"/>
    <col min="11793" max="11793" width="6.1640625" style="1" customWidth="1"/>
    <col min="11794" max="11794" width="4.5" style="1" customWidth="1"/>
    <col min="11795" max="11795" width="4.5" style="1" bestFit="1" customWidth="1"/>
    <col min="11796" max="11796" width="4" style="1" customWidth="1"/>
    <col min="11797" max="11797" width="6.1640625" style="1" customWidth="1"/>
    <col min="11798" max="11848" width="10.6640625" style="1" customWidth="1"/>
    <col min="11849" max="12018" width="10.6640625" style="1"/>
    <col min="12019" max="12019" width="10.1640625" style="1" customWidth="1"/>
    <col min="12020" max="12020" width="8.33203125" style="1" customWidth="1"/>
    <col min="12021" max="12021" width="3.83203125" style="1" customWidth="1"/>
    <col min="12022" max="12022" width="2.33203125" style="1" customWidth="1"/>
    <col min="12023" max="12028" width="2.83203125" style="1" customWidth="1"/>
    <col min="12029" max="12029" width="3.83203125" style="1" customWidth="1"/>
    <col min="12030" max="12030" width="2.83203125" style="1" customWidth="1"/>
    <col min="12031" max="12031" width="3.5" style="1" customWidth="1"/>
    <col min="12032" max="12032" width="2.83203125" style="1" customWidth="1"/>
    <col min="12033" max="12033" width="3.5" style="1" customWidth="1"/>
    <col min="12034" max="12034" width="2.83203125" style="1" customWidth="1"/>
    <col min="12035" max="12035" width="3.83203125" style="1" customWidth="1"/>
    <col min="12036" max="12036" width="2.83203125" style="1" customWidth="1"/>
    <col min="12037" max="12037" width="3.83203125" style="1" bestFit="1" customWidth="1"/>
    <col min="12038" max="12044" width="2.83203125" style="1" customWidth="1"/>
    <col min="12045" max="12045" width="5.1640625" style="1" customWidth="1"/>
    <col min="12046" max="12046" width="4.5" style="1" customWidth="1"/>
    <col min="12047" max="12047" width="5" style="1" customWidth="1"/>
    <col min="12048" max="12048" width="5.33203125" style="1" customWidth="1"/>
    <col min="12049" max="12049" width="6.1640625" style="1" customWidth="1"/>
    <col min="12050" max="12050" width="4.5" style="1" customWidth="1"/>
    <col min="12051" max="12051" width="4.5" style="1" bestFit="1" customWidth="1"/>
    <col min="12052" max="12052" width="4" style="1" customWidth="1"/>
    <col min="12053" max="12053" width="6.1640625" style="1" customWidth="1"/>
    <col min="12054" max="12104" width="10.6640625" style="1" customWidth="1"/>
    <col min="12105" max="12274" width="10.6640625" style="1"/>
    <col min="12275" max="12275" width="10.1640625" style="1" customWidth="1"/>
    <col min="12276" max="12276" width="8.33203125" style="1" customWidth="1"/>
    <col min="12277" max="12277" width="3.83203125" style="1" customWidth="1"/>
    <col min="12278" max="12278" width="2.33203125" style="1" customWidth="1"/>
    <col min="12279" max="12284" width="2.83203125" style="1" customWidth="1"/>
    <col min="12285" max="12285" width="3.83203125" style="1" customWidth="1"/>
    <col min="12286" max="12286" width="2.83203125" style="1" customWidth="1"/>
    <col min="12287" max="12287" width="3.5" style="1" customWidth="1"/>
    <col min="12288" max="12288" width="2.83203125" style="1" customWidth="1"/>
    <col min="12289" max="12289" width="3.5" style="1" customWidth="1"/>
    <col min="12290" max="12290" width="2.83203125" style="1" customWidth="1"/>
    <col min="12291" max="12291" width="3.83203125" style="1" customWidth="1"/>
    <col min="12292" max="12292" width="2.83203125" style="1" customWidth="1"/>
    <col min="12293" max="12293" width="3.83203125" style="1" bestFit="1" customWidth="1"/>
    <col min="12294" max="12300" width="2.83203125" style="1" customWidth="1"/>
    <col min="12301" max="12301" width="5.1640625" style="1" customWidth="1"/>
    <col min="12302" max="12302" width="4.5" style="1" customWidth="1"/>
    <col min="12303" max="12303" width="5" style="1" customWidth="1"/>
    <col min="12304" max="12304" width="5.33203125" style="1" customWidth="1"/>
    <col min="12305" max="12305" width="6.1640625" style="1" customWidth="1"/>
    <col min="12306" max="12306" width="4.5" style="1" customWidth="1"/>
    <col min="12307" max="12307" width="4.5" style="1" bestFit="1" customWidth="1"/>
    <col min="12308" max="12308" width="4" style="1" customWidth="1"/>
    <col min="12309" max="12309" width="6.1640625" style="1" customWidth="1"/>
    <col min="12310" max="12360" width="10.6640625" style="1" customWidth="1"/>
    <col min="12361" max="12530" width="10.6640625" style="1"/>
    <col min="12531" max="12531" width="10.1640625" style="1" customWidth="1"/>
    <col min="12532" max="12532" width="8.33203125" style="1" customWidth="1"/>
    <col min="12533" max="12533" width="3.83203125" style="1" customWidth="1"/>
    <col min="12534" max="12534" width="2.33203125" style="1" customWidth="1"/>
    <col min="12535" max="12540" width="2.83203125" style="1" customWidth="1"/>
    <col min="12541" max="12541" width="3.83203125" style="1" customWidth="1"/>
    <col min="12542" max="12542" width="2.83203125" style="1" customWidth="1"/>
    <col min="12543" max="12543" width="3.5" style="1" customWidth="1"/>
    <col min="12544" max="12544" width="2.83203125" style="1" customWidth="1"/>
    <col min="12545" max="12545" width="3.5" style="1" customWidth="1"/>
    <col min="12546" max="12546" width="2.83203125" style="1" customWidth="1"/>
    <col min="12547" max="12547" width="3.83203125" style="1" customWidth="1"/>
    <col min="12548" max="12548" width="2.83203125" style="1" customWidth="1"/>
    <col min="12549" max="12549" width="3.83203125" style="1" bestFit="1" customWidth="1"/>
    <col min="12550" max="12556" width="2.83203125" style="1" customWidth="1"/>
    <col min="12557" max="12557" width="5.1640625" style="1" customWidth="1"/>
    <col min="12558" max="12558" width="4.5" style="1" customWidth="1"/>
    <col min="12559" max="12559" width="5" style="1" customWidth="1"/>
    <col min="12560" max="12560" width="5.33203125" style="1" customWidth="1"/>
    <col min="12561" max="12561" width="6.1640625" style="1" customWidth="1"/>
    <col min="12562" max="12562" width="4.5" style="1" customWidth="1"/>
    <col min="12563" max="12563" width="4.5" style="1" bestFit="1" customWidth="1"/>
    <col min="12564" max="12564" width="4" style="1" customWidth="1"/>
    <col min="12565" max="12565" width="6.1640625" style="1" customWidth="1"/>
    <col min="12566" max="12616" width="10.6640625" style="1" customWidth="1"/>
    <col min="12617" max="12786" width="10.6640625" style="1"/>
    <col min="12787" max="12787" width="10.1640625" style="1" customWidth="1"/>
    <col min="12788" max="12788" width="8.33203125" style="1" customWidth="1"/>
    <col min="12789" max="12789" width="3.83203125" style="1" customWidth="1"/>
    <col min="12790" max="12790" width="2.33203125" style="1" customWidth="1"/>
    <col min="12791" max="12796" width="2.83203125" style="1" customWidth="1"/>
    <col min="12797" max="12797" width="3.83203125" style="1" customWidth="1"/>
    <col min="12798" max="12798" width="2.83203125" style="1" customWidth="1"/>
    <col min="12799" max="12799" width="3.5" style="1" customWidth="1"/>
    <col min="12800" max="12800" width="2.83203125" style="1" customWidth="1"/>
    <col min="12801" max="12801" width="3.5" style="1" customWidth="1"/>
    <col min="12802" max="12802" width="2.83203125" style="1" customWidth="1"/>
    <col min="12803" max="12803" width="3.83203125" style="1" customWidth="1"/>
    <col min="12804" max="12804" width="2.83203125" style="1" customWidth="1"/>
    <col min="12805" max="12805" width="3.83203125" style="1" bestFit="1" customWidth="1"/>
    <col min="12806" max="12812" width="2.83203125" style="1" customWidth="1"/>
    <col min="12813" max="12813" width="5.1640625" style="1" customWidth="1"/>
    <col min="12814" max="12814" width="4.5" style="1" customWidth="1"/>
    <col min="12815" max="12815" width="5" style="1" customWidth="1"/>
    <col min="12816" max="12816" width="5.33203125" style="1" customWidth="1"/>
    <col min="12817" max="12817" width="6.1640625" style="1" customWidth="1"/>
    <col min="12818" max="12818" width="4.5" style="1" customWidth="1"/>
    <col min="12819" max="12819" width="4.5" style="1" bestFit="1" customWidth="1"/>
    <col min="12820" max="12820" width="4" style="1" customWidth="1"/>
    <col min="12821" max="12821" width="6.1640625" style="1" customWidth="1"/>
    <col min="12822" max="12872" width="10.6640625" style="1" customWidth="1"/>
    <col min="12873" max="13042" width="10.6640625" style="1"/>
    <col min="13043" max="13043" width="10.1640625" style="1" customWidth="1"/>
    <col min="13044" max="13044" width="8.33203125" style="1" customWidth="1"/>
    <col min="13045" max="13045" width="3.83203125" style="1" customWidth="1"/>
    <col min="13046" max="13046" width="2.33203125" style="1" customWidth="1"/>
    <col min="13047" max="13052" width="2.83203125" style="1" customWidth="1"/>
    <col min="13053" max="13053" width="3.83203125" style="1" customWidth="1"/>
    <col min="13054" max="13054" width="2.83203125" style="1" customWidth="1"/>
    <col min="13055" max="13055" width="3.5" style="1" customWidth="1"/>
    <col min="13056" max="13056" width="2.83203125" style="1" customWidth="1"/>
    <col min="13057" max="13057" width="3.5" style="1" customWidth="1"/>
    <col min="13058" max="13058" width="2.83203125" style="1" customWidth="1"/>
    <col min="13059" max="13059" width="3.83203125" style="1" customWidth="1"/>
    <col min="13060" max="13060" width="2.83203125" style="1" customWidth="1"/>
    <col min="13061" max="13061" width="3.83203125" style="1" bestFit="1" customWidth="1"/>
    <col min="13062" max="13068" width="2.83203125" style="1" customWidth="1"/>
    <col min="13069" max="13069" width="5.1640625" style="1" customWidth="1"/>
    <col min="13070" max="13070" width="4.5" style="1" customWidth="1"/>
    <col min="13071" max="13071" width="5" style="1" customWidth="1"/>
    <col min="13072" max="13072" width="5.33203125" style="1" customWidth="1"/>
    <col min="13073" max="13073" width="6.1640625" style="1" customWidth="1"/>
    <col min="13074" max="13074" width="4.5" style="1" customWidth="1"/>
    <col min="13075" max="13075" width="4.5" style="1" bestFit="1" customWidth="1"/>
    <col min="13076" max="13076" width="4" style="1" customWidth="1"/>
    <col min="13077" max="13077" width="6.1640625" style="1" customWidth="1"/>
    <col min="13078" max="13128" width="10.6640625" style="1" customWidth="1"/>
    <col min="13129" max="13298" width="10.6640625" style="1"/>
    <col min="13299" max="13299" width="10.1640625" style="1" customWidth="1"/>
    <col min="13300" max="13300" width="8.33203125" style="1" customWidth="1"/>
    <col min="13301" max="13301" width="3.83203125" style="1" customWidth="1"/>
    <col min="13302" max="13302" width="2.33203125" style="1" customWidth="1"/>
    <col min="13303" max="13308" width="2.83203125" style="1" customWidth="1"/>
    <col min="13309" max="13309" width="3.83203125" style="1" customWidth="1"/>
    <col min="13310" max="13310" width="2.83203125" style="1" customWidth="1"/>
    <col min="13311" max="13311" width="3.5" style="1" customWidth="1"/>
    <col min="13312" max="13312" width="2.83203125" style="1" customWidth="1"/>
    <col min="13313" max="13313" width="3.5" style="1" customWidth="1"/>
    <col min="13314" max="13314" width="2.83203125" style="1" customWidth="1"/>
    <col min="13315" max="13315" width="3.83203125" style="1" customWidth="1"/>
    <col min="13316" max="13316" width="2.83203125" style="1" customWidth="1"/>
    <col min="13317" max="13317" width="3.83203125" style="1" bestFit="1" customWidth="1"/>
    <col min="13318" max="13324" width="2.83203125" style="1" customWidth="1"/>
    <col min="13325" max="13325" width="5.1640625" style="1" customWidth="1"/>
    <col min="13326" max="13326" width="4.5" style="1" customWidth="1"/>
    <col min="13327" max="13327" width="5" style="1" customWidth="1"/>
    <col min="13328" max="13328" width="5.33203125" style="1" customWidth="1"/>
    <col min="13329" max="13329" width="6.1640625" style="1" customWidth="1"/>
    <col min="13330" max="13330" width="4.5" style="1" customWidth="1"/>
    <col min="13331" max="13331" width="4.5" style="1" bestFit="1" customWidth="1"/>
    <col min="13332" max="13332" width="4" style="1" customWidth="1"/>
    <col min="13333" max="13333" width="6.1640625" style="1" customWidth="1"/>
    <col min="13334" max="13384" width="10.6640625" style="1" customWidth="1"/>
    <col min="13385" max="13554" width="10.6640625" style="1"/>
    <col min="13555" max="13555" width="10.1640625" style="1" customWidth="1"/>
    <col min="13556" max="13556" width="8.33203125" style="1" customWidth="1"/>
    <col min="13557" max="13557" width="3.83203125" style="1" customWidth="1"/>
    <col min="13558" max="13558" width="2.33203125" style="1" customWidth="1"/>
    <col min="13559" max="13564" width="2.83203125" style="1" customWidth="1"/>
    <col min="13565" max="13565" width="3.83203125" style="1" customWidth="1"/>
    <col min="13566" max="13566" width="2.83203125" style="1" customWidth="1"/>
    <col min="13567" max="13567" width="3.5" style="1" customWidth="1"/>
    <col min="13568" max="13568" width="2.83203125" style="1" customWidth="1"/>
    <col min="13569" max="13569" width="3.5" style="1" customWidth="1"/>
    <col min="13570" max="13570" width="2.83203125" style="1" customWidth="1"/>
    <col min="13571" max="13571" width="3.83203125" style="1" customWidth="1"/>
    <col min="13572" max="13572" width="2.83203125" style="1" customWidth="1"/>
    <col min="13573" max="13573" width="3.83203125" style="1" bestFit="1" customWidth="1"/>
    <col min="13574" max="13580" width="2.83203125" style="1" customWidth="1"/>
    <col min="13581" max="13581" width="5.1640625" style="1" customWidth="1"/>
    <col min="13582" max="13582" width="4.5" style="1" customWidth="1"/>
    <col min="13583" max="13583" width="5" style="1" customWidth="1"/>
    <col min="13584" max="13584" width="5.33203125" style="1" customWidth="1"/>
    <col min="13585" max="13585" width="6.1640625" style="1" customWidth="1"/>
    <col min="13586" max="13586" width="4.5" style="1" customWidth="1"/>
    <col min="13587" max="13587" width="4.5" style="1" bestFit="1" customWidth="1"/>
    <col min="13588" max="13588" width="4" style="1" customWidth="1"/>
    <col min="13589" max="13589" width="6.1640625" style="1" customWidth="1"/>
    <col min="13590" max="13640" width="10.6640625" style="1" customWidth="1"/>
    <col min="13641" max="13810" width="10.6640625" style="1"/>
    <col min="13811" max="13811" width="10.1640625" style="1" customWidth="1"/>
    <col min="13812" max="13812" width="8.33203125" style="1" customWidth="1"/>
    <col min="13813" max="13813" width="3.83203125" style="1" customWidth="1"/>
    <col min="13814" max="13814" width="2.33203125" style="1" customWidth="1"/>
    <col min="13815" max="13820" width="2.83203125" style="1" customWidth="1"/>
    <col min="13821" max="13821" width="3.83203125" style="1" customWidth="1"/>
    <col min="13822" max="13822" width="2.83203125" style="1" customWidth="1"/>
    <col min="13823" max="13823" width="3.5" style="1" customWidth="1"/>
    <col min="13824" max="13824" width="2.83203125" style="1" customWidth="1"/>
    <col min="13825" max="13825" width="3.5" style="1" customWidth="1"/>
    <col min="13826" max="13826" width="2.83203125" style="1" customWidth="1"/>
    <col min="13827" max="13827" width="3.83203125" style="1" customWidth="1"/>
    <col min="13828" max="13828" width="2.83203125" style="1" customWidth="1"/>
    <col min="13829" max="13829" width="3.83203125" style="1" bestFit="1" customWidth="1"/>
    <col min="13830" max="13836" width="2.83203125" style="1" customWidth="1"/>
    <col min="13837" max="13837" width="5.1640625" style="1" customWidth="1"/>
    <col min="13838" max="13838" width="4.5" style="1" customWidth="1"/>
    <col min="13839" max="13839" width="5" style="1" customWidth="1"/>
    <col min="13840" max="13840" width="5.33203125" style="1" customWidth="1"/>
    <col min="13841" max="13841" width="6.1640625" style="1" customWidth="1"/>
    <col min="13842" max="13842" width="4.5" style="1" customWidth="1"/>
    <col min="13843" max="13843" width="4.5" style="1" bestFit="1" customWidth="1"/>
    <col min="13844" max="13844" width="4" style="1" customWidth="1"/>
    <col min="13845" max="13845" width="6.1640625" style="1" customWidth="1"/>
    <col min="13846" max="13896" width="10.6640625" style="1" customWidth="1"/>
    <col min="13897" max="14066" width="10.6640625" style="1"/>
    <col min="14067" max="14067" width="10.1640625" style="1" customWidth="1"/>
    <col min="14068" max="14068" width="8.33203125" style="1" customWidth="1"/>
    <col min="14069" max="14069" width="3.83203125" style="1" customWidth="1"/>
    <col min="14070" max="14070" width="2.33203125" style="1" customWidth="1"/>
    <col min="14071" max="14076" width="2.83203125" style="1" customWidth="1"/>
    <col min="14077" max="14077" width="3.83203125" style="1" customWidth="1"/>
    <col min="14078" max="14078" width="2.83203125" style="1" customWidth="1"/>
    <col min="14079" max="14079" width="3.5" style="1" customWidth="1"/>
    <col min="14080" max="14080" width="2.83203125" style="1" customWidth="1"/>
    <col min="14081" max="14081" width="3.5" style="1" customWidth="1"/>
    <col min="14082" max="14082" width="2.83203125" style="1" customWidth="1"/>
    <col min="14083" max="14083" width="3.83203125" style="1" customWidth="1"/>
    <col min="14084" max="14084" width="2.83203125" style="1" customWidth="1"/>
    <col min="14085" max="14085" width="3.83203125" style="1" bestFit="1" customWidth="1"/>
    <col min="14086" max="14092" width="2.83203125" style="1" customWidth="1"/>
    <col min="14093" max="14093" width="5.1640625" style="1" customWidth="1"/>
    <col min="14094" max="14094" width="4.5" style="1" customWidth="1"/>
    <col min="14095" max="14095" width="5" style="1" customWidth="1"/>
    <col min="14096" max="14096" width="5.33203125" style="1" customWidth="1"/>
    <col min="14097" max="14097" width="6.1640625" style="1" customWidth="1"/>
    <col min="14098" max="14098" width="4.5" style="1" customWidth="1"/>
    <col min="14099" max="14099" width="4.5" style="1" bestFit="1" customWidth="1"/>
    <col min="14100" max="14100" width="4" style="1" customWidth="1"/>
    <col min="14101" max="14101" width="6.1640625" style="1" customWidth="1"/>
    <col min="14102" max="14152" width="10.6640625" style="1" customWidth="1"/>
    <col min="14153" max="14322" width="10.6640625" style="1"/>
    <col min="14323" max="14323" width="10.1640625" style="1" customWidth="1"/>
    <col min="14324" max="14324" width="8.33203125" style="1" customWidth="1"/>
    <col min="14325" max="14325" width="3.83203125" style="1" customWidth="1"/>
    <col min="14326" max="14326" width="2.33203125" style="1" customWidth="1"/>
    <col min="14327" max="14332" width="2.83203125" style="1" customWidth="1"/>
    <col min="14333" max="14333" width="3.83203125" style="1" customWidth="1"/>
    <col min="14334" max="14334" width="2.83203125" style="1" customWidth="1"/>
    <col min="14335" max="14335" width="3.5" style="1" customWidth="1"/>
    <col min="14336" max="14336" width="2.83203125" style="1" customWidth="1"/>
    <col min="14337" max="14337" width="3.5" style="1" customWidth="1"/>
    <col min="14338" max="14338" width="2.83203125" style="1" customWidth="1"/>
    <col min="14339" max="14339" width="3.83203125" style="1" customWidth="1"/>
    <col min="14340" max="14340" width="2.83203125" style="1" customWidth="1"/>
    <col min="14341" max="14341" width="3.83203125" style="1" bestFit="1" customWidth="1"/>
    <col min="14342" max="14348" width="2.83203125" style="1" customWidth="1"/>
    <col min="14349" max="14349" width="5.1640625" style="1" customWidth="1"/>
    <col min="14350" max="14350" width="4.5" style="1" customWidth="1"/>
    <col min="14351" max="14351" width="5" style="1" customWidth="1"/>
    <col min="14352" max="14352" width="5.33203125" style="1" customWidth="1"/>
    <col min="14353" max="14353" width="6.1640625" style="1" customWidth="1"/>
    <col min="14354" max="14354" width="4.5" style="1" customWidth="1"/>
    <col min="14355" max="14355" width="4.5" style="1" bestFit="1" customWidth="1"/>
    <col min="14356" max="14356" width="4" style="1" customWidth="1"/>
    <col min="14357" max="14357" width="6.1640625" style="1" customWidth="1"/>
    <col min="14358" max="14408" width="10.6640625" style="1" customWidth="1"/>
    <col min="14409" max="14578" width="10.6640625" style="1"/>
    <col min="14579" max="14579" width="10.1640625" style="1" customWidth="1"/>
    <col min="14580" max="14580" width="8.33203125" style="1" customWidth="1"/>
    <col min="14581" max="14581" width="3.83203125" style="1" customWidth="1"/>
    <col min="14582" max="14582" width="2.33203125" style="1" customWidth="1"/>
    <col min="14583" max="14588" width="2.83203125" style="1" customWidth="1"/>
    <col min="14589" max="14589" width="3.83203125" style="1" customWidth="1"/>
    <col min="14590" max="14590" width="2.83203125" style="1" customWidth="1"/>
    <col min="14591" max="14591" width="3.5" style="1" customWidth="1"/>
    <col min="14592" max="14592" width="2.83203125" style="1" customWidth="1"/>
    <col min="14593" max="14593" width="3.5" style="1" customWidth="1"/>
    <col min="14594" max="14594" width="2.83203125" style="1" customWidth="1"/>
    <col min="14595" max="14595" width="3.83203125" style="1" customWidth="1"/>
    <col min="14596" max="14596" width="2.83203125" style="1" customWidth="1"/>
    <col min="14597" max="14597" width="3.83203125" style="1" bestFit="1" customWidth="1"/>
    <col min="14598" max="14604" width="2.83203125" style="1" customWidth="1"/>
    <col min="14605" max="14605" width="5.1640625" style="1" customWidth="1"/>
    <col min="14606" max="14606" width="4.5" style="1" customWidth="1"/>
    <col min="14607" max="14607" width="5" style="1" customWidth="1"/>
    <col min="14608" max="14608" width="5.33203125" style="1" customWidth="1"/>
    <col min="14609" max="14609" width="6.1640625" style="1" customWidth="1"/>
    <col min="14610" max="14610" width="4.5" style="1" customWidth="1"/>
    <col min="14611" max="14611" width="4.5" style="1" bestFit="1" customWidth="1"/>
    <col min="14612" max="14612" width="4" style="1" customWidth="1"/>
    <col min="14613" max="14613" width="6.1640625" style="1" customWidth="1"/>
    <col min="14614" max="14664" width="10.6640625" style="1" customWidth="1"/>
    <col min="14665" max="14834" width="10.6640625" style="1"/>
    <col min="14835" max="14835" width="10.1640625" style="1" customWidth="1"/>
    <col min="14836" max="14836" width="8.33203125" style="1" customWidth="1"/>
    <col min="14837" max="14837" width="3.83203125" style="1" customWidth="1"/>
    <col min="14838" max="14838" width="2.33203125" style="1" customWidth="1"/>
    <col min="14839" max="14844" width="2.83203125" style="1" customWidth="1"/>
    <col min="14845" max="14845" width="3.83203125" style="1" customWidth="1"/>
    <col min="14846" max="14846" width="2.83203125" style="1" customWidth="1"/>
    <col min="14847" max="14847" width="3.5" style="1" customWidth="1"/>
    <col min="14848" max="14848" width="2.83203125" style="1" customWidth="1"/>
    <col min="14849" max="14849" width="3.5" style="1" customWidth="1"/>
    <col min="14850" max="14850" width="2.83203125" style="1" customWidth="1"/>
    <col min="14851" max="14851" width="3.83203125" style="1" customWidth="1"/>
    <col min="14852" max="14852" width="2.83203125" style="1" customWidth="1"/>
    <col min="14853" max="14853" width="3.83203125" style="1" bestFit="1" customWidth="1"/>
    <col min="14854" max="14860" width="2.83203125" style="1" customWidth="1"/>
    <col min="14861" max="14861" width="5.1640625" style="1" customWidth="1"/>
    <col min="14862" max="14862" width="4.5" style="1" customWidth="1"/>
    <col min="14863" max="14863" width="5" style="1" customWidth="1"/>
    <col min="14864" max="14864" width="5.33203125" style="1" customWidth="1"/>
    <col min="14865" max="14865" width="6.1640625" style="1" customWidth="1"/>
    <col min="14866" max="14866" width="4.5" style="1" customWidth="1"/>
    <col min="14867" max="14867" width="4.5" style="1" bestFit="1" customWidth="1"/>
    <col min="14868" max="14868" width="4" style="1" customWidth="1"/>
    <col min="14869" max="14869" width="6.1640625" style="1" customWidth="1"/>
    <col min="14870" max="14920" width="10.6640625" style="1" customWidth="1"/>
    <col min="14921" max="15090" width="10.6640625" style="1"/>
    <col min="15091" max="15091" width="10.1640625" style="1" customWidth="1"/>
    <col min="15092" max="15092" width="8.33203125" style="1" customWidth="1"/>
    <col min="15093" max="15093" width="3.83203125" style="1" customWidth="1"/>
    <col min="15094" max="15094" width="2.33203125" style="1" customWidth="1"/>
    <col min="15095" max="15100" width="2.83203125" style="1" customWidth="1"/>
    <col min="15101" max="15101" width="3.83203125" style="1" customWidth="1"/>
    <col min="15102" max="15102" width="2.83203125" style="1" customWidth="1"/>
    <col min="15103" max="15103" width="3.5" style="1" customWidth="1"/>
    <col min="15104" max="15104" width="2.83203125" style="1" customWidth="1"/>
    <col min="15105" max="15105" width="3.5" style="1" customWidth="1"/>
    <col min="15106" max="15106" width="2.83203125" style="1" customWidth="1"/>
    <col min="15107" max="15107" width="3.83203125" style="1" customWidth="1"/>
    <col min="15108" max="15108" width="2.83203125" style="1" customWidth="1"/>
    <col min="15109" max="15109" width="3.83203125" style="1" bestFit="1" customWidth="1"/>
    <col min="15110" max="15116" width="2.83203125" style="1" customWidth="1"/>
    <col min="15117" max="15117" width="5.1640625" style="1" customWidth="1"/>
    <col min="15118" max="15118" width="4.5" style="1" customWidth="1"/>
    <col min="15119" max="15119" width="5" style="1" customWidth="1"/>
    <col min="15120" max="15120" width="5.33203125" style="1" customWidth="1"/>
    <col min="15121" max="15121" width="6.1640625" style="1" customWidth="1"/>
    <col min="15122" max="15122" width="4.5" style="1" customWidth="1"/>
    <col min="15123" max="15123" width="4.5" style="1" bestFit="1" customWidth="1"/>
    <col min="15124" max="15124" width="4" style="1" customWidth="1"/>
    <col min="15125" max="15125" width="6.1640625" style="1" customWidth="1"/>
    <col min="15126" max="15176" width="10.6640625" style="1" customWidth="1"/>
    <col min="15177" max="15346" width="10.6640625" style="1"/>
    <col min="15347" max="15347" width="10.1640625" style="1" customWidth="1"/>
    <col min="15348" max="15348" width="8.33203125" style="1" customWidth="1"/>
    <col min="15349" max="15349" width="3.83203125" style="1" customWidth="1"/>
    <col min="15350" max="15350" width="2.33203125" style="1" customWidth="1"/>
    <col min="15351" max="15356" width="2.83203125" style="1" customWidth="1"/>
    <col min="15357" max="15357" width="3.83203125" style="1" customWidth="1"/>
    <col min="15358" max="15358" width="2.83203125" style="1" customWidth="1"/>
    <col min="15359" max="15359" width="3.5" style="1" customWidth="1"/>
    <col min="15360" max="15360" width="2.83203125" style="1" customWidth="1"/>
    <col min="15361" max="15361" width="3.5" style="1" customWidth="1"/>
    <col min="15362" max="15362" width="2.83203125" style="1" customWidth="1"/>
    <col min="15363" max="15363" width="3.83203125" style="1" customWidth="1"/>
    <col min="15364" max="15364" width="2.83203125" style="1" customWidth="1"/>
    <col min="15365" max="15365" width="3.83203125" style="1" bestFit="1" customWidth="1"/>
    <col min="15366" max="15372" width="2.83203125" style="1" customWidth="1"/>
    <col min="15373" max="15373" width="5.1640625" style="1" customWidth="1"/>
    <col min="15374" max="15374" width="4.5" style="1" customWidth="1"/>
    <col min="15375" max="15375" width="5" style="1" customWidth="1"/>
    <col min="15376" max="15376" width="5.33203125" style="1" customWidth="1"/>
    <col min="15377" max="15377" width="6.1640625" style="1" customWidth="1"/>
    <col min="15378" max="15378" width="4.5" style="1" customWidth="1"/>
    <col min="15379" max="15379" width="4.5" style="1" bestFit="1" customWidth="1"/>
    <col min="15380" max="15380" width="4" style="1" customWidth="1"/>
    <col min="15381" max="15381" width="6.1640625" style="1" customWidth="1"/>
    <col min="15382" max="15432" width="10.6640625" style="1" customWidth="1"/>
    <col min="15433" max="15602" width="10.6640625" style="1"/>
    <col min="15603" max="15603" width="10.1640625" style="1" customWidth="1"/>
    <col min="15604" max="15604" width="8.33203125" style="1" customWidth="1"/>
    <col min="15605" max="15605" width="3.83203125" style="1" customWidth="1"/>
    <col min="15606" max="15606" width="2.33203125" style="1" customWidth="1"/>
    <col min="15607" max="15612" width="2.83203125" style="1" customWidth="1"/>
    <col min="15613" max="15613" width="3.83203125" style="1" customWidth="1"/>
    <col min="15614" max="15614" width="2.83203125" style="1" customWidth="1"/>
    <col min="15615" max="15615" width="3.5" style="1" customWidth="1"/>
    <col min="15616" max="15616" width="2.83203125" style="1" customWidth="1"/>
    <col min="15617" max="15617" width="3.5" style="1" customWidth="1"/>
    <col min="15618" max="15618" width="2.83203125" style="1" customWidth="1"/>
    <col min="15619" max="15619" width="3.83203125" style="1" customWidth="1"/>
    <col min="15620" max="15620" width="2.83203125" style="1" customWidth="1"/>
    <col min="15621" max="15621" width="3.83203125" style="1" bestFit="1" customWidth="1"/>
    <col min="15622" max="15628" width="2.83203125" style="1" customWidth="1"/>
    <col min="15629" max="15629" width="5.1640625" style="1" customWidth="1"/>
    <col min="15630" max="15630" width="4.5" style="1" customWidth="1"/>
    <col min="15631" max="15631" width="5" style="1" customWidth="1"/>
    <col min="15632" max="15632" width="5.33203125" style="1" customWidth="1"/>
    <col min="15633" max="15633" width="6.1640625" style="1" customWidth="1"/>
    <col min="15634" max="15634" width="4.5" style="1" customWidth="1"/>
    <col min="15635" max="15635" width="4.5" style="1" bestFit="1" customWidth="1"/>
    <col min="15636" max="15636" width="4" style="1" customWidth="1"/>
    <col min="15637" max="15637" width="6.1640625" style="1" customWidth="1"/>
    <col min="15638" max="15688" width="10.6640625" style="1" customWidth="1"/>
    <col min="15689" max="15858" width="10.6640625" style="1"/>
    <col min="15859" max="15859" width="10.1640625" style="1" customWidth="1"/>
    <col min="15860" max="15860" width="8.33203125" style="1" customWidth="1"/>
    <col min="15861" max="15861" width="3.83203125" style="1" customWidth="1"/>
    <col min="15862" max="15862" width="2.33203125" style="1" customWidth="1"/>
    <col min="15863" max="15868" width="2.83203125" style="1" customWidth="1"/>
    <col min="15869" max="15869" width="3.83203125" style="1" customWidth="1"/>
    <col min="15870" max="15870" width="2.83203125" style="1" customWidth="1"/>
    <col min="15871" max="15871" width="3.5" style="1" customWidth="1"/>
    <col min="15872" max="15872" width="2.83203125" style="1" customWidth="1"/>
    <col min="15873" max="15873" width="3.5" style="1" customWidth="1"/>
    <col min="15874" max="15874" width="2.83203125" style="1" customWidth="1"/>
    <col min="15875" max="15875" width="3.83203125" style="1" customWidth="1"/>
    <col min="15876" max="15876" width="2.83203125" style="1" customWidth="1"/>
    <col min="15877" max="15877" width="3.83203125" style="1" bestFit="1" customWidth="1"/>
    <col min="15878" max="15884" width="2.83203125" style="1" customWidth="1"/>
    <col min="15885" max="15885" width="5.1640625" style="1" customWidth="1"/>
    <col min="15886" max="15886" width="4.5" style="1" customWidth="1"/>
    <col min="15887" max="15887" width="5" style="1" customWidth="1"/>
    <col min="15888" max="15888" width="5.33203125" style="1" customWidth="1"/>
    <col min="15889" max="15889" width="6.1640625" style="1" customWidth="1"/>
    <col min="15890" max="15890" width="4.5" style="1" customWidth="1"/>
    <col min="15891" max="15891" width="4.5" style="1" bestFit="1" customWidth="1"/>
    <col min="15892" max="15892" width="4" style="1" customWidth="1"/>
    <col min="15893" max="15893" width="6.1640625" style="1" customWidth="1"/>
    <col min="15894" max="15944" width="10.6640625" style="1" customWidth="1"/>
    <col min="15945" max="16114" width="10.6640625" style="1"/>
    <col min="16115" max="16115" width="10.1640625" style="1" customWidth="1"/>
    <col min="16116" max="16116" width="8.33203125" style="1" customWidth="1"/>
    <col min="16117" max="16117" width="3.83203125" style="1" customWidth="1"/>
    <col min="16118" max="16118" width="2.33203125" style="1" customWidth="1"/>
    <col min="16119" max="16124" width="2.83203125" style="1" customWidth="1"/>
    <col min="16125" max="16125" width="3.83203125" style="1" customWidth="1"/>
    <col min="16126" max="16126" width="2.83203125" style="1" customWidth="1"/>
    <col min="16127" max="16127" width="3.5" style="1" customWidth="1"/>
    <col min="16128" max="16128" width="2.83203125" style="1" customWidth="1"/>
    <col min="16129" max="16129" width="3.5" style="1" customWidth="1"/>
    <col min="16130" max="16130" width="2.83203125" style="1" customWidth="1"/>
    <col min="16131" max="16131" width="3.83203125" style="1" customWidth="1"/>
    <col min="16132" max="16132" width="2.83203125" style="1" customWidth="1"/>
    <col min="16133" max="16133" width="3.83203125" style="1" bestFit="1" customWidth="1"/>
    <col min="16134" max="16140" width="2.83203125" style="1" customWidth="1"/>
    <col min="16141" max="16141" width="5.1640625" style="1" customWidth="1"/>
    <col min="16142" max="16142" width="4.5" style="1" customWidth="1"/>
    <col min="16143" max="16143" width="5" style="1" customWidth="1"/>
    <col min="16144" max="16144" width="5.33203125" style="1" customWidth="1"/>
    <col min="16145" max="16145" width="6.1640625" style="1" customWidth="1"/>
    <col min="16146" max="16146" width="4.5" style="1" customWidth="1"/>
    <col min="16147" max="16147" width="4.5" style="1" bestFit="1" customWidth="1"/>
    <col min="16148" max="16148" width="4" style="1" customWidth="1"/>
    <col min="16149" max="16149" width="6.1640625" style="1" customWidth="1"/>
    <col min="16150" max="16200" width="10.6640625" style="1" customWidth="1"/>
    <col min="16201" max="16384" width="10.6640625" style="1"/>
  </cols>
  <sheetData>
    <row r="1" spans="1:40" ht="18">
      <c r="A1" s="418" t="s">
        <v>0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</row>
    <row r="2" spans="1:40" ht="13.5" customHeight="1">
      <c r="A2" s="419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G2" s="5"/>
      <c r="AH2" s="5"/>
      <c r="AI2" s="5"/>
      <c r="AJ2" s="5"/>
      <c r="AK2" s="5"/>
      <c r="AL2" s="6"/>
      <c r="AM2" s="7"/>
    </row>
    <row r="3" spans="1:40" ht="9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G3" s="5"/>
      <c r="AH3" s="5"/>
      <c r="AI3" s="5"/>
      <c r="AJ3" s="5"/>
      <c r="AK3" s="5"/>
      <c r="AL3" s="6"/>
      <c r="AM3" s="7"/>
    </row>
    <row r="4" spans="1:40" ht="23.25" customHeight="1">
      <c r="A4" s="420" t="s">
        <v>2</v>
      </c>
      <c r="B4" s="421" t="s">
        <v>3</v>
      </c>
      <c r="C4" s="423" t="s">
        <v>4</v>
      </c>
      <c r="D4" s="423"/>
      <c r="E4" s="423" t="s">
        <v>5</v>
      </c>
      <c r="F4" s="423"/>
      <c r="G4" s="423" t="s">
        <v>6</v>
      </c>
      <c r="H4" s="423"/>
      <c r="I4" s="423" t="s">
        <v>7</v>
      </c>
      <c r="J4" s="423"/>
      <c r="K4" s="423" t="s">
        <v>8</v>
      </c>
      <c r="L4" s="423"/>
      <c r="M4" s="423" t="s">
        <v>9</v>
      </c>
      <c r="N4" s="423"/>
      <c r="O4" s="423" t="s">
        <v>10</v>
      </c>
      <c r="P4" s="423"/>
      <c r="Q4" s="423" t="s">
        <v>11</v>
      </c>
      <c r="R4" s="423"/>
      <c r="S4" s="423" t="s">
        <v>12</v>
      </c>
      <c r="T4" s="423"/>
      <c r="U4" s="423" t="s">
        <v>13</v>
      </c>
      <c r="V4" s="423"/>
      <c r="W4" s="423" t="s">
        <v>14</v>
      </c>
      <c r="X4" s="423"/>
      <c r="Y4" s="423" t="s">
        <v>15</v>
      </c>
      <c r="Z4" s="423"/>
      <c r="AA4" s="424" t="s">
        <v>16</v>
      </c>
      <c r="AB4" s="424"/>
      <c r="AC4" s="425" t="s">
        <v>17</v>
      </c>
      <c r="AD4" s="426" t="s">
        <v>18</v>
      </c>
      <c r="AE4" s="427" t="s">
        <v>19</v>
      </c>
      <c r="AG4" s="5"/>
      <c r="AH4" s="5"/>
      <c r="AI4" s="5"/>
      <c r="AJ4" s="5"/>
      <c r="AK4" s="5"/>
      <c r="AL4" s="6"/>
      <c r="AM4" s="7"/>
    </row>
    <row r="5" spans="1:40" ht="15" customHeight="1">
      <c r="A5" s="420"/>
      <c r="B5" s="422"/>
      <c r="C5" s="10" t="s">
        <v>20</v>
      </c>
      <c r="D5" s="11" t="s">
        <v>21</v>
      </c>
      <c r="E5" s="10" t="s">
        <v>20</v>
      </c>
      <c r="F5" s="11" t="s">
        <v>21</v>
      </c>
      <c r="G5" s="10" t="s">
        <v>20</v>
      </c>
      <c r="H5" s="11" t="s">
        <v>21</v>
      </c>
      <c r="I5" s="10" t="s">
        <v>20</v>
      </c>
      <c r="J5" s="11" t="s">
        <v>21</v>
      </c>
      <c r="K5" s="10" t="s">
        <v>20</v>
      </c>
      <c r="L5" s="11" t="s">
        <v>21</v>
      </c>
      <c r="M5" s="10" t="s">
        <v>20</v>
      </c>
      <c r="N5" s="11" t="s">
        <v>21</v>
      </c>
      <c r="O5" s="10" t="s">
        <v>20</v>
      </c>
      <c r="P5" s="11" t="s">
        <v>21</v>
      </c>
      <c r="Q5" s="10" t="s">
        <v>20</v>
      </c>
      <c r="R5" s="11" t="s">
        <v>21</v>
      </c>
      <c r="S5" s="10" t="s">
        <v>20</v>
      </c>
      <c r="T5" s="11" t="s">
        <v>21</v>
      </c>
      <c r="U5" s="10" t="s">
        <v>20</v>
      </c>
      <c r="V5" s="11" t="s">
        <v>21</v>
      </c>
      <c r="W5" s="10" t="s">
        <v>20</v>
      </c>
      <c r="X5" s="11" t="s">
        <v>21</v>
      </c>
      <c r="Y5" s="10" t="s">
        <v>20</v>
      </c>
      <c r="Z5" s="11" t="s">
        <v>21</v>
      </c>
      <c r="AA5" s="10" t="s">
        <v>20</v>
      </c>
      <c r="AB5" s="12" t="s">
        <v>21</v>
      </c>
      <c r="AC5" s="425"/>
      <c r="AD5" s="426"/>
      <c r="AE5" s="427"/>
      <c r="AG5" s="5"/>
      <c r="AH5" s="5"/>
      <c r="AI5" s="5"/>
      <c r="AJ5" s="5"/>
      <c r="AK5" s="5"/>
      <c r="AL5" s="6"/>
      <c r="AM5" s="7"/>
    </row>
    <row r="6" spans="1:40" ht="13.5" customHeight="1">
      <c r="A6" s="15" t="s">
        <v>22</v>
      </c>
      <c r="B6" s="16">
        <v>680180.84249600011</v>
      </c>
      <c r="C6" s="17">
        <v>1</v>
      </c>
      <c r="D6" s="18">
        <v>0</v>
      </c>
      <c r="E6" s="17">
        <v>4</v>
      </c>
      <c r="F6" s="18">
        <v>0</v>
      </c>
      <c r="G6" s="17">
        <v>4</v>
      </c>
      <c r="H6" s="18">
        <v>0</v>
      </c>
      <c r="I6" s="17">
        <v>12</v>
      </c>
      <c r="J6" s="18">
        <v>0</v>
      </c>
      <c r="K6" s="17">
        <v>17</v>
      </c>
      <c r="L6" s="18">
        <v>1</v>
      </c>
      <c r="M6" s="17">
        <v>20</v>
      </c>
      <c r="N6" s="18">
        <v>0</v>
      </c>
      <c r="O6" s="17">
        <v>32</v>
      </c>
      <c r="P6" s="18">
        <v>0</v>
      </c>
      <c r="Q6" s="19">
        <v>34</v>
      </c>
      <c r="R6" s="20">
        <v>0</v>
      </c>
      <c r="S6" s="19">
        <v>20</v>
      </c>
      <c r="T6" s="20">
        <v>0</v>
      </c>
      <c r="U6" s="19">
        <v>7</v>
      </c>
      <c r="V6" s="20">
        <v>0</v>
      </c>
      <c r="W6" s="19">
        <v>7</v>
      </c>
      <c r="X6" s="20">
        <v>0</v>
      </c>
      <c r="Y6" s="19">
        <v>3</v>
      </c>
      <c r="Z6" s="20">
        <v>0</v>
      </c>
      <c r="AA6" s="21">
        <f t="shared" ref="AA6:AB29" si="0">SUM(C6,E6,G6,I6,K6,M6,O6,Q6,S6,U6,W6,Y6)</f>
        <v>161</v>
      </c>
      <c r="AB6" s="22">
        <f t="shared" si="0"/>
        <v>1</v>
      </c>
      <c r="AC6" s="23">
        <f>SUM(AA6)*100/AA30</f>
        <v>1.6127416608233998</v>
      </c>
      <c r="AD6" s="23">
        <f t="shared" ref="AD6:AD30" si="1">SUM(AB6)*100/AA6</f>
        <v>0.6211180124223602</v>
      </c>
      <c r="AE6" s="24">
        <f t="shared" ref="AE6:AE30" si="2">SUM(AA6)*100000/B6</f>
        <v>23.670175626998311</v>
      </c>
      <c r="AG6" s="5"/>
      <c r="AH6" s="5"/>
      <c r="AI6" s="5"/>
      <c r="AJ6" s="5"/>
      <c r="AK6" s="5"/>
      <c r="AL6" s="6"/>
      <c r="AM6" s="7"/>
      <c r="AN6" s="7"/>
    </row>
    <row r="7" spans="1:40" ht="13.5" customHeight="1">
      <c r="A7" s="28" t="s">
        <v>23</v>
      </c>
      <c r="B7" s="29">
        <v>922218.39769599994</v>
      </c>
      <c r="C7" s="17">
        <v>0</v>
      </c>
      <c r="D7" s="18">
        <v>0</v>
      </c>
      <c r="E7" s="17">
        <v>1</v>
      </c>
      <c r="F7" s="18">
        <v>0</v>
      </c>
      <c r="G7" s="17">
        <v>0</v>
      </c>
      <c r="H7" s="18">
        <v>0</v>
      </c>
      <c r="I7" s="17">
        <v>2</v>
      </c>
      <c r="J7" s="18">
        <v>0</v>
      </c>
      <c r="K7" s="17">
        <v>5</v>
      </c>
      <c r="L7" s="18">
        <v>1</v>
      </c>
      <c r="M7" s="17">
        <v>6</v>
      </c>
      <c r="N7" s="18">
        <v>1</v>
      </c>
      <c r="O7" s="17">
        <v>6</v>
      </c>
      <c r="P7" s="18">
        <v>0</v>
      </c>
      <c r="Q7" s="19">
        <v>15</v>
      </c>
      <c r="R7" s="20">
        <v>0</v>
      </c>
      <c r="S7" s="19">
        <v>8</v>
      </c>
      <c r="T7" s="20">
        <v>0</v>
      </c>
      <c r="U7" s="19">
        <v>5</v>
      </c>
      <c r="V7" s="20">
        <v>0</v>
      </c>
      <c r="W7" s="19">
        <v>3</v>
      </c>
      <c r="X7" s="20">
        <v>1</v>
      </c>
      <c r="Y7" s="19">
        <v>4</v>
      </c>
      <c r="Z7" s="20">
        <v>0</v>
      </c>
      <c r="AA7" s="19">
        <f t="shared" si="0"/>
        <v>55</v>
      </c>
      <c r="AB7" s="20">
        <f t="shared" si="0"/>
        <v>3</v>
      </c>
      <c r="AC7" s="30">
        <f>SUM(AA7)*100/AA30</f>
        <v>0.55093659220675151</v>
      </c>
      <c r="AD7" s="30">
        <f t="shared" si="1"/>
        <v>5.4545454545454541</v>
      </c>
      <c r="AE7" s="31">
        <f t="shared" si="2"/>
        <v>5.9638801543547384</v>
      </c>
      <c r="AG7" s="5"/>
      <c r="AH7" s="5"/>
      <c r="AI7" s="5"/>
      <c r="AJ7" s="5"/>
      <c r="AK7" s="5"/>
      <c r="AL7" s="6"/>
      <c r="AM7" s="7"/>
      <c r="AN7" s="7"/>
    </row>
    <row r="8" spans="1:40" ht="13.5" customHeight="1">
      <c r="A8" s="28" t="s">
        <v>24</v>
      </c>
      <c r="B8" s="29">
        <v>1780901.4784000001</v>
      </c>
      <c r="C8" s="17">
        <v>18</v>
      </c>
      <c r="D8" s="18">
        <v>1</v>
      </c>
      <c r="E8" s="17">
        <v>20</v>
      </c>
      <c r="F8" s="18">
        <v>0</v>
      </c>
      <c r="G8" s="17">
        <v>45</v>
      </c>
      <c r="H8" s="18">
        <v>0</v>
      </c>
      <c r="I8" s="17">
        <v>44</v>
      </c>
      <c r="J8" s="18">
        <v>0</v>
      </c>
      <c r="K8" s="17">
        <v>233</v>
      </c>
      <c r="L8" s="18">
        <v>3</v>
      </c>
      <c r="M8" s="17">
        <v>475</v>
      </c>
      <c r="N8" s="18">
        <v>8</v>
      </c>
      <c r="O8" s="17">
        <v>611</v>
      </c>
      <c r="P8" s="18">
        <v>5</v>
      </c>
      <c r="Q8" s="19">
        <v>280</v>
      </c>
      <c r="R8" s="20">
        <v>5</v>
      </c>
      <c r="S8" s="19">
        <v>96</v>
      </c>
      <c r="T8" s="20">
        <v>1</v>
      </c>
      <c r="U8" s="19">
        <v>42</v>
      </c>
      <c r="V8" s="20">
        <v>0</v>
      </c>
      <c r="W8" s="19">
        <v>23</v>
      </c>
      <c r="X8" s="20">
        <v>1</v>
      </c>
      <c r="Y8" s="19">
        <v>12</v>
      </c>
      <c r="Z8" s="20">
        <v>0</v>
      </c>
      <c r="AA8" s="19">
        <f t="shared" si="0"/>
        <v>1899</v>
      </c>
      <c r="AB8" s="20">
        <f t="shared" si="0"/>
        <v>24</v>
      </c>
      <c r="AC8" s="30">
        <f>SUM(AA8)*100/AA30</f>
        <v>19.022337974556745</v>
      </c>
      <c r="AD8" s="30">
        <f t="shared" si="1"/>
        <v>1.2638230647709321</v>
      </c>
      <c r="AE8" s="31">
        <f t="shared" si="2"/>
        <v>106.63138994674215</v>
      </c>
      <c r="AG8" s="5"/>
      <c r="AH8" s="5"/>
      <c r="AI8" s="5"/>
      <c r="AJ8" s="5"/>
      <c r="AK8" s="5"/>
      <c r="AL8" s="6"/>
      <c r="AM8" s="7"/>
      <c r="AN8" s="7"/>
    </row>
    <row r="9" spans="1:40" ht="13.5" customHeight="1">
      <c r="A9" s="28" t="s">
        <v>25</v>
      </c>
      <c r="B9" s="29">
        <v>440044.355584</v>
      </c>
      <c r="C9" s="17">
        <v>0</v>
      </c>
      <c r="D9" s="18">
        <v>0</v>
      </c>
      <c r="E9" s="17">
        <v>1</v>
      </c>
      <c r="F9" s="18">
        <v>0</v>
      </c>
      <c r="G9" s="17">
        <v>1</v>
      </c>
      <c r="H9" s="18">
        <v>0</v>
      </c>
      <c r="I9" s="17">
        <v>1</v>
      </c>
      <c r="J9" s="18">
        <v>0</v>
      </c>
      <c r="K9" s="17">
        <v>4</v>
      </c>
      <c r="L9" s="18">
        <v>0</v>
      </c>
      <c r="M9" s="17">
        <v>38</v>
      </c>
      <c r="N9" s="18">
        <v>0</v>
      </c>
      <c r="O9" s="17">
        <v>200</v>
      </c>
      <c r="P9" s="18">
        <v>0</v>
      </c>
      <c r="Q9" s="19">
        <v>91</v>
      </c>
      <c r="R9" s="20">
        <v>1</v>
      </c>
      <c r="S9" s="19">
        <v>19</v>
      </c>
      <c r="T9" s="20">
        <v>0</v>
      </c>
      <c r="U9" s="19">
        <v>5</v>
      </c>
      <c r="V9" s="20">
        <v>0</v>
      </c>
      <c r="W9" s="19">
        <v>2</v>
      </c>
      <c r="X9" s="20">
        <v>0</v>
      </c>
      <c r="Y9" s="19">
        <v>2</v>
      </c>
      <c r="Z9" s="20">
        <v>0</v>
      </c>
      <c r="AA9" s="19">
        <f t="shared" si="0"/>
        <v>364</v>
      </c>
      <c r="AB9" s="20">
        <f t="shared" si="0"/>
        <v>1</v>
      </c>
      <c r="AC9" s="30">
        <f>SUM(AA9)*100/AA30</f>
        <v>3.6461985375137735</v>
      </c>
      <c r="AD9" s="30">
        <f t="shared" si="1"/>
        <v>0.27472527472527475</v>
      </c>
      <c r="AE9" s="31">
        <f t="shared" si="2"/>
        <v>82.718933984943732</v>
      </c>
      <c r="AG9" s="5"/>
      <c r="AH9" s="5"/>
      <c r="AI9" s="5"/>
      <c r="AJ9" s="5"/>
      <c r="AK9" s="5"/>
      <c r="AL9" s="6"/>
      <c r="AM9" s="7"/>
      <c r="AN9" s="7"/>
    </row>
    <row r="10" spans="1:40" ht="13.5" customHeight="1">
      <c r="A10" s="28" t="s">
        <v>26</v>
      </c>
      <c r="B10" s="29">
        <v>673808.64614400011</v>
      </c>
      <c r="C10" s="17">
        <v>6</v>
      </c>
      <c r="D10" s="18">
        <v>0</v>
      </c>
      <c r="E10" s="17">
        <v>12</v>
      </c>
      <c r="F10" s="18">
        <v>0</v>
      </c>
      <c r="G10" s="17">
        <v>10</v>
      </c>
      <c r="H10" s="18">
        <v>0</v>
      </c>
      <c r="I10" s="17">
        <v>14</v>
      </c>
      <c r="J10" s="18">
        <v>0</v>
      </c>
      <c r="K10" s="17">
        <v>42</v>
      </c>
      <c r="L10" s="18">
        <v>0</v>
      </c>
      <c r="M10" s="17">
        <v>84</v>
      </c>
      <c r="N10" s="18">
        <v>0</v>
      </c>
      <c r="O10" s="17">
        <v>157</v>
      </c>
      <c r="P10" s="18">
        <v>3</v>
      </c>
      <c r="Q10" s="19">
        <v>91</v>
      </c>
      <c r="R10" s="20">
        <v>0</v>
      </c>
      <c r="S10" s="19">
        <v>69</v>
      </c>
      <c r="T10" s="20">
        <v>1</v>
      </c>
      <c r="U10" s="19">
        <v>60</v>
      </c>
      <c r="V10" s="20">
        <v>0</v>
      </c>
      <c r="W10" s="19">
        <v>23</v>
      </c>
      <c r="X10" s="20">
        <v>1</v>
      </c>
      <c r="Y10" s="19">
        <v>12</v>
      </c>
      <c r="Z10" s="20">
        <v>0</v>
      </c>
      <c r="AA10" s="19">
        <f t="shared" si="0"/>
        <v>580</v>
      </c>
      <c r="AB10" s="20">
        <f t="shared" si="0"/>
        <v>5</v>
      </c>
      <c r="AC10" s="30">
        <f>SUM(AA10)*100/AA30</f>
        <v>5.8098767905439246</v>
      </c>
      <c r="AD10" s="30">
        <f t="shared" si="1"/>
        <v>0.86206896551724133</v>
      </c>
      <c r="AE10" s="31">
        <f t="shared" si="2"/>
        <v>86.077850635957532</v>
      </c>
      <c r="AG10" s="5"/>
      <c r="AH10" s="5"/>
      <c r="AI10" s="5"/>
      <c r="AJ10" s="5"/>
      <c r="AK10" s="5"/>
      <c r="AL10" s="6"/>
      <c r="AM10" s="7"/>
      <c r="AN10" s="7"/>
    </row>
    <row r="11" spans="1:40" ht="13.5" customHeight="1">
      <c r="A11" s="28" t="s">
        <v>27</v>
      </c>
      <c r="B11" s="29">
        <v>618960.78131200001</v>
      </c>
      <c r="C11" s="17">
        <v>2</v>
      </c>
      <c r="D11" s="18">
        <v>0</v>
      </c>
      <c r="E11" s="17">
        <v>5</v>
      </c>
      <c r="F11" s="18">
        <v>0</v>
      </c>
      <c r="G11" s="17">
        <v>7</v>
      </c>
      <c r="H11" s="18">
        <v>0</v>
      </c>
      <c r="I11" s="17">
        <v>17</v>
      </c>
      <c r="J11" s="18">
        <v>0</v>
      </c>
      <c r="K11" s="17">
        <v>57</v>
      </c>
      <c r="L11" s="18">
        <v>0</v>
      </c>
      <c r="M11" s="17">
        <v>87</v>
      </c>
      <c r="N11" s="18">
        <v>2</v>
      </c>
      <c r="O11" s="17">
        <v>117</v>
      </c>
      <c r="P11" s="18">
        <v>2</v>
      </c>
      <c r="Q11" s="19">
        <v>71</v>
      </c>
      <c r="R11" s="20">
        <v>0</v>
      </c>
      <c r="S11" s="19">
        <v>32</v>
      </c>
      <c r="T11" s="20">
        <v>0</v>
      </c>
      <c r="U11" s="19">
        <v>9</v>
      </c>
      <c r="V11" s="20">
        <v>0</v>
      </c>
      <c r="W11" s="19">
        <v>7</v>
      </c>
      <c r="X11" s="20">
        <v>0</v>
      </c>
      <c r="Y11" s="19">
        <v>2</v>
      </c>
      <c r="Z11" s="20">
        <v>0</v>
      </c>
      <c r="AA11" s="19">
        <f t="shared" si="0"/>
        <v>413</v>
      </c>
      <c r="AB11" s="20">
        <f t="shared" si="0"/>
        <v>4</v>
      </c>
      <c r="AC11" s="30">
        <f>SUM(AA11)*100/AA30</f>
        <v>4.1370329560252426</v>
      </c>
      <c r="AD11" s="30">
        <f t="shared" si="1"/>
        <v>0.96852300242130751</v>
      </c>
      <c r="AE11" s="31">
        <f t="shared" si="2"/>
        <v>66.724744518476811</v>
      </c>
      <c r="AG11" s="5"/>
      <c r="AH11" s="5"/>
      <c r="AI11" s="5"/>
      <c r="AJ11" s="5"/>
      <c r="AK11" s="5"/>
      <c r="AL11" s="6"/>
      <c r="AM11" s="7"/>
      <c r="AN11" s="7"/>
    </row>
    <row r="12" spans="1:40" ht="13.5" customHeight="1">
      <c r="A12" s="28" t="s">
        <v>28</v>
      </c>
      <c r="B12" s="29">
        <v>586954.04748800001</v>
      </c>
      <c r="C12" s="17">
        <v>1</v>
      </c>
      <c r="D12" s="18">
        <v>0</v>
      </c>
      <c r="E12" s="17">
        <v>1</v>
      </c>
      <c r="F12" s="18">
        <v>0</v>
      </c>
      <c r="G12" s="17">
        <v>7</v>
      </c>
      <c r="H12" s="18">
        <v>0</v>
      </c>
      <c r="I12" s="17">
        <v>2</v>
      </c>
      <c r="J12" s="18">
        <v>0</v>
      </c>
      <c r="K12" s="17">
        <v>13</v>
      </c>
      <c r="L12" s="18">
        <v>1</v>
      </c>
      <c r="M12" s="17">
        <v>26</v>
      </c>
      <c r="N12" s="18">
        <v>0</v>
      </c>
      <c r="O12" s="17">
        <v>64</v>
      </c>
      <c r="P12" s="18">
        <v>1</v>
      </c>
      <c r="Q12" s="19">
        <v>29</v>
      </c>
      <c r="R12" s="20">
        <v>1</v>
      </c>
      <c r="S12" s="19">
        <v>27</v>
      </c>
      <c r="T12" s="20">
        <v>0</v>
      </c>
      <c r="U12" s="19">
        <v>28</v>
      </c>
      <c r="V12" s="20">
        <v>1</v>
      </c>
      <c r="W12" s="19">
        <v>3</v>
      </c>
      <c r="X12" s="20">
        <v>0</v>
      </c>
      <c r="Y12" s="19">
        <v>2</v>
      </c>
      <c r="Z12" s="20">
        <v>0</v>
      </c>
      <c r="AA12" s="19">
        <f t="shared" si="0"/>
        <v>203</v>
      </c>
      <c r="AB12" s="20">
        <f t="shared" si="0"/>
        <v>4</v>
      </c>
      <c r="AC12" s="30">
        <f>SUM(AA12)*100/AA30</f>
        <v>2.0334568766903738</v>
      </c>
      <c r="AD12" s="30">
        <f t="shared" si="1"/>
        <v>1.9704433497536946</v>
      </c>
      <c r="AE12" s="31">
        <f t="shared" si="2"/>
        <v>34.585330975871706</v>
      </c>
      <c r="AG12" s="5"/>
      <c r="AH12" s="5"/>
      <c r="AI12" s="5"/>
      <c r="AJ12" s="5"/>
      <c r="AK12" s="5"/>
      <c r="AL12" s="6"/>
      <c r="AM12" s="7"/>
      <c r="AN12" s="7"/>
    </row>
    <row r="13" spans="1:40" ht="13.5" customHeight="1">
      <c r="A13" s="28" t="s">
        <v>29</v>
      </c>
      <c r="B13" s="29">
        <v>1189675.5322880002</v>
      </c>
      <c r="C13" s="17">
        <v>25</v>
      </c>
      <c r="D13" s="18">
        <v>0</v>
      </c>
      <c r="E13" s="17">
        <v>12</v>
      </c>
      <c r="F13" s="18">
        <v>0</v>
      </c>
      <c r="G13" s="17">
        <v>29</v>
      </c>
      <c r="H13" s="18">
        <v>0</v>
      </c>
      <c r="I13" s="17">
        <v>32</v>
      </c>
      <c r="J13" s="18">
        <v>0</v>
      </c>
      <c r="K13" s="17">
        <v>105</v>
      </c>
      <c r="L13" s="18">
        <v>2</v>
      </c>
      <c r="M13" s="17">
        <v>177</v>
      </c>
      <c r="N13" s="18">
        <v>3</v>
      </c>
      <c r="O13" s="17">
        <v>265</v>
      </c>
      <c r="P13" s="18">
        <v>1</v>
      </c>
      <c r="Q13" s="19">
        <v>297</v>
      </c>
      <c r="R13" s="20">
        <v>1</v>
      </c>
      <c r="S13" s="19">
        <v>232</v>
      </c>
      <c r="T13" s="20">
        <v>1</v>
      </c>
      <c r="U13" s="19">
        <v>159</v>
      </c>
      <c r="V13" s="20">
        <v>0</v>
      </c>
      <c r="W13" s="19">
        <v>84</v>
      </c>
      <c r="X13" s="20">
        <v>0</v>
      </c>
      <c r="Y13" s="19">
        <v>61</v>
      </c>
      <c r="Z13" s="20">
        <v>0</v>
      </c>
      <c r="AA13" s="19">
        <f t="shared" si="0"/>
        <v>1478</v>
      </c>
      <c r="AB13" s="20">
        <f t="shared" si="0"/>
        <v>8</v>
      </c>
      <c r="AC13" s="30">
        <f>SUM(AA13)*100/AA30</f>
        <v>14.805168786937795</v>
      </c>
      <c r="AD13" s="30">
        <f t="shared" si="1"/>
        <v>0.54127198917456021</v>
      </c>
      <c r="AE13" s="31">
        <f t="shared" si="2"/>
        <v>124.23555498006168</v>
      </c>
      <c r="AG13" s="5"/>
      <c r="AH13" s="5"/>
      <c r="AI13" s="5"/>
      <c r="AJ13" s="5"/>
      <c r="AK13" s="5"/>
      <c r="AL13" s="6"/>
      <c r="AM13" s="7"/>
      <c r="AN13" s="7"/>
    </row>
    <row r="14" spans="1:40" ht="13.5" customHeight="1">
      <c r="A14" s="28" t="s">
        <v>30</v>
      </c>
      <c r="B14" s="29">
        <v>129511.718912</v>
      </c>
      <c r="C14" s="17">
        <v>1</v>
      </c>
      <c r="D14" s="18">
        <v>0</v>
      </c>
      <c r="E14" s="17">
        <v>0</v>
      </c>
      <c r="F14" s="18">
        <v>0</v>
      </c>
      <c r="G14" s="17">
        <v>2</v>
      </c>
      <c r="H14" s="18">
        <v>0</v>
      </c>
      <c r="I14" s="17">
        <v>0</v>
      </c>
      <c r="J14" s="18">
        <v>0</v>
      </c>
      <c r="K14" s="17">
        <v>0</v>
      </c>
      <c r="L14" s="18">
        <v>0</v>
      </c>
      <c r="M14" s="17">
        <v>3</v>
      </c>
      <c r="N14" s="18">
        <v>0</v>
      </c>
      <c r="O14" s="17">
        <v>5</v>
      </c>
      <c r="P14" s="18">
        <v>1</v>
      </c>
      <c r="Q14" s="19">
        <v>5</v>
      </c>
      <c r="R14" s="20">
        <v>0</v>
      </c>
      <c r="S14" s="19">
        <v>1</v>
      </c>
      <c r="T14" s="20">
        <v>0</v>
      </c>
      <c r="U14" s="19">
        <v>3</v>
      </c>
      <c r="V14" s="20">
        <v>0</v>
      </c>
      <c r="W14" s="19">
        <v>1</v>
      </c>
      <c r="X14" s="20">
        <v>0</v>
      </c>
      <c r="Y14" s="19">
        <v>3</v>
      </c>
      <c r="Z14" s="20">
        <v>0</v>
      </c>
      <c r="AA14" s="19">
        <f t="shared" si="0"/>
        <v>24</v>
      </c>
      <c r="AB14" s="20">
        <f t="shared" si="0"/>
        <v>1</v>
      </c>
      <c r="AC14" s="30">
        <f>SUM(AA14)*100/AA30</f>
        <v>0.24040869478112792</v>
      </c>
      <c r="AD14" s="30">
        <f t="shared" si="1"/>
        <v>4.166666666666667</v>
      </c>
      <c r="AE14" s="31">
        <f t="shared" si="2"/>
        <v>18.531141584420947</v>
      </c>
      <c r="AG14" s="5"/>
      <c r="AH14" s="5"/>
      <c r="AI14" s="5"/>
      <c r="AJ14" s="5"/>
      <c r="AK14" s="5"/>
      <c r="AL14" s="6"/>
      <c r="AM14" s="7"/>
      <c r="AN14" s="7"/>
    </row>
    <row r="15" spans="1:40" ht="13.5" customHeight="1">
      <c r="A15" s="28" t="s">
        <v>31</v>
      </c>
      <c r="B15" s="29">
        <v>283562.213376</v>
      </c>
      <c r="C15" s="17">
        <v>0</v>
      </c>
      <c r="D15" s="18">
        <v>0</v>
      </c>
      <c r="E15" s="17">
        <v>1</v>
      </c>
      <c r="F15" s="18">
        <v>0</v>
      </c>
      <c r="G15" s="17">
        <v>4</v>
      </c>
      <c r="H15" s="18">
        <v>1</v>
      </c>
      <c r="I15" s="17">
        <v>0</v>
      </c>
      <c r="J15" s="18">
        <v>0</v>
      </c>
      <c r="K15" s="17">
        <v>8</v>
      </c>
      <c r="L15" s="18">
        <v>0</v>
      </c>
      <c r="M15" s="17">
        <v>15</v>
      </c>
      <c r="N15" s="18">
        <v>0</v>
      </c>
      <c r="O15" s="17">
        <v>6</v>
      </c>
      <c r="P15" s="18">
        <v>0</v>
      </c>
      <c r="Q15" s="19">
        <v>5</v>
      </c>
      <c r="R15" s="20">
        <v>0</v>
      </c>
      <c r="S15" s="19">
        <v>1</v>
      </c>
      <c r="T15" s="20">
        <v>0</v>
      </c>
      <c r="U15" s="19">
        <v>0</v>
      </c>
      <c r="V15" s="20">
        <v>0</v>
      </c>
      <c r="W15" s="19">
        <v>1</v>
      </c>
      <c r="X15" s="20">
        <v>0</v>
      </c>
      <c r="Y15" s="19">
        <v>0</v>
      </c>
      <c r="Z15" s="20">
        <v>0</v>
      </c>
      <c r="AA15" s="19">
        <f t="shared" si="0"/>
        <v>41</v>
      </c>
      <c r="AB15" s="20">
        <f t="shared" si="0"/>
        <v>1</v>
      </c>
      <c r="AC15" s="30">
        <f>SUM(AA15)*100/AA30</f>
        <v>0.41069818691776017</v>
      </c>
      <c r="AD15" s="30">
        <f t="shared" si="1"/>
        <v>2.4390243902439024</v>
      </c>
      <c r="AE15" s="31">
        <f t="shared" si="2"/>
        <v>14.458908157002748</v>
      </c>
      <c r="AG15" s="5"/>
      <c r="AH15" s="5"/>
      <c r="AI15" s="5"/>
      <c r="AJ15" s="5"/>
      <c r="AK15" s="5"/>
      <c r="AL15" s="6"/>
      <c r="AM15" s="7"/>
      <c r="AN15" s="7"/>
    </row>
    <row r="16" spans="1:40" ht="13.5" customHeight="1">
      <c r="A16" s="28" t="s">
        <v>32</v>
      </c>
      <c r="B16" s="29">
        <v>41643.147263999999</v>
      </c>
      <c r="C16" s="17">
        <v>0</v>
      </c>
      <c r="D16" s="18">
        <v>0</v>
      </c>
      <c r="E16" s="17">
        <v>0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7">
        <v>0</v>
      </c>
      <c r="L16" s="18">
        <v>0</v>
      </c>
      <c r="M16" s="17">
        <v>1</v>
      </c>
      <c r="N16" s="18">
        <v>0</v>
      </c>
      <c r="O16" s="17">
        <v>0</v>
      </c>
      <c r="P16" s="18">
        <v>0</v>
      </c>
      <c r="Q16" s="19">
        <v>0</v>
      </c>
      <c r="R16" s="20">
        <v>0</v>
      </c>
      <c r="S16" s="19">
        <v>1</v>
      </c>
      <c r="T16" s="20">
        <v>0</v>
      </c>
      <c r="U16" s="19">
        <v>0</v>
      </c>
      <c r="V16" s="20">
        <v>0</v>
      </c>
      <c r="W16" s="19">
        <v>0</v>
      </c>
      <c r="X16" s="20">
        <v>0</v>
      </c>
      <c r="Y16" s="19">
        <v>0</v>
      </c>
      <c r="Z16" s="20">
        <v>0</v>
      </c>
      <c r="AA16" s="19">
        <f t="shared" si="0"/>
        <v>2</v>
      </c>
      <c r="AB16" s="20">
        <f t="shared" si="0"/>
        <v>0</v>
      </c>
      <c r="AC16" s="30">
        <f>SUM(AA16)*100/AA30</f>
        <v>2.0034057898427327E-2</v>
      </c>
      <c r="AD16" s="30">
        <f t="shared" si="1"/>
        <v>0</v>
      </c>
      <c r="AE16" s="31">
        <f t="shared" si="2"/>
        <v>4.8027109654341036</v>
      </c>
      <c r="AG16" s="5"/>
      <c r="AH16" s="5"/>
      <c r="AI16" s="5"/>
      <c r="AJ16" s="5"/>
      <c r="AK16" s="5"/>
      <c r="AL16" s="6"/>
      <c r="AM16" s="7"/>
      <c r="AN16" s="7"/>
    </row>
    <row r="17" spans="1:40" ht="13.5" customHeight="1">
      <c r="A17" s="28" t="s">
        <v>33</v>
      </c>
      <c r="B17" s="29">
        <v>1058250.162176</v>
      </c>
      <c r="C17" s="17">
        <v>115</v>
      </c>
      <c r="D17" s="18">
        <v>0</v>
      </c>
      <c r="E17" s="17">
        <v>77</v>
      </c>
      <c r="F17" s="18">
        <v>0</v>
      </c>
      <c r="G17" s="17">
        <v>60</v>
      </c>
      <c r="H17" s="18">
        <v>1</v>
      </c>
      <c r="I17" s="17">
        <v>46</v>
      </c>
      <c r="J17" s="18">
        <v>0</v>
      </c>
      <c r="K17" s="17">
        <v>53</v>
      </c>
      <c r="L17" s="18">
        <v>1</v>
      </c>
      <c r="M17" s="17">
        <v>88</v>
      </c>
      <c r="N17" s="18">
        <v>1</v>
      </c>
      <c r="O17" s="17">
        <v>222</v>
      </c>
      <c r="P17" s="18">
        <v>0</v>
      </c>
      <c r="Q17" s="19">
        <v>293</v>
      </c>
      <c r="R17" s="20">
        <v>0</v>
      </c>
      <c r="S17" s="19">
        <v>305</v>
      </c>
      <c r="T17" s="20">
        <v>0</v>
      </c>
      <c r="U17" s="19">
        <v>209</v>
      </c>
      <c r="V17" s="20">
        <v>2</v>
      </c>
      <c r="W17" s="19">
        <v>174</v>
      </c>
      <c r="X17" s="20">
        <v>1</v>
      </c>
      <c r="Y17" s="19">
        <v>75</v>
      </c>
      <c r="Z17" s="20">
        <v>2</v>
      </c>
      <c r="AA17" s="19">
        <f t="shared" si="0"/>
        <v>1717</v>
      </c>
      <c r="AB17" s="20">
        <f t="shared" si="0"/>
        <v>8</v>
      </c>
      <c r="AC17" s="30">
        <f>SUM(AA17)*100/AA30</f>
        <v>17.199238705799861</v>
      </c>
      <c r="AD17" s="30">
        <f t="shared" si="1"/>
        <v>0.46592894583576006</v>
      </c>
      <c r="AE17" s="31">
        <f t="shared" si="2"/>
        <v>162.2489711194055</v>
      </c>
      <c r="AG17" s="5"/>
      <c r="AH17" s="5"/>
      <c r="AI17" s="5"/>
      <c r="AJ17" s="5"/>
      <c r="AK17" s="5"/>
      <c r="AL17" s="6"/>
      <c r="AM17" s="7"/>
      <c r="AN17" s="7"/>
    </row>
    <row r="18" spans="1:40" ht="13.5" customHeight="1">
      <c r="A18" s="28" t="s">
        <v>34</v>
      </c>
      <c r="B18" s="29">
        <v>134132.79334400001</v>
      </c>
      <c r="C18" s="17">
        <v>0</v>
      </c>
      <c r="D18" s="18">
        <v>0</v>
      </c>
      <c r="E18" s="17">
        <v>0</v>
      </c>
      <c r="F18" s="18">
        <v>0</v>
      </c>
      <c r="G18" s="17">
        <v>0</v>
      </c>
      <c r="H18" s="18">
        <v>0</v>
      </c>
      <c r="I18" s="17">
        <v>1</v>
      </c>
      <c r="J18" s="18">
        <v>0</v>
      </c>
      <c r="K18" s="17">
        <v>2</v>
      </c>
      <c r="L18" s="18">
        <v>0</v>
      </c>
      <c r="M18" s="17">
        <v>2</v>
      </c>
      <c r="N18" s="18">
        <v>0</v>
      </c>
      <c r="O18" s="17">
        <v>6</v>
      </c>
      <c r="P18" s="18">
        <v>0</v>
      </c>
      <c r="Q18" s="19">
        <v>10</v>
      </c>
      <c r="R18" s="20">
        <v>0</v>
      </c>
      <c r="S18" s="19">
        <v>1</v>
      </c>
      <c r="T18" s="20">
        <v>0</v>
      </c>
      <c r="U18" s="19">
        <v>1</v>
      </c>
      <c r="V18" s="20">
        <v>0</v>
      </c>
      <c r="W18" s="19">
        <v>0</v>
      </c>
      <c r="X18" s="20">
        <v>0</v>
      </c>
      <c r="Y18" s="19">
        <v>0</v>
      </c>
      <c r="Z18" s="20">
        <v>0</v>
      </c>
      <c r="AA18" s="19">
        <f t="shared" si="0"/>
        <v>23</v>
      </c>
      <c r="AB18" s="20">
        <f t="shared" si="0"/>
        <v>0</v>
      </c>
      <c r="AC18" s="30">
        <f>SUM(AA18)*100/AA30</f>
        <v>0.23039166583191426</v>
      </c>
      <c r="AD18" s="30">
        <f t="shared" si="1"/>
        <v>0</v>
      </c>
      <c r="AE18" s="31">
        <f t="shared" si="2"/>
        <v>17.147186326772214</v>
      </c>
      <c r="AG18" s="5"/>
      <c r="AH18" s="5"/>
      <c r="AI18" s="5"/>
      <c r="AJ18" s="5"/>
      <c r="AK18" s="5"/>
      <c r="AL18" s="6"/>
      <c r="AM18" s="7"/>
      <c r="AN18" s="7"/>
    </row>
    <row r="19" spans="1:40" ht="13.5" customHeight="1">
      <c r="A19" s="28" t="s">
        <v>35</v>
      </c>
      <c r="B19" s="29">
        <v>1093516.918784</v>
      </c>
      <c r="C19" s="17">
        <v>9</v>
      </c>
      <c r="D19" s="18">
        <v>0</v>
      </c>
      <c r="E19" s="17">
        <v>10</v>
      </c>
      <c r="F19" s="18">
        <v>0</v>
      </c>
      <c r="G19" s="17">
        <v>8</v>
      </c>
      <c r="H19" s="18">
        <v>0</v>
      </c>
      <c r="I19" s="17">
        <v>9</v>
      </c>
      <c r="J19" s="18">
        <v>0</v>
      </c>
      <c r="K19" s="17">
        <v>80</v>
      </c>
      <c r="L19" s="18">
        <v>1</v>
      </c>
      <c r="M19" s="17">
        <v>195</v>
      </c>
      <c r="N19" s="18">
        <v>3</v>
      </c>
      <c r="O19" s="17">
        <v>253</v>
      </c>
      <c r="P19" s="18">
        <v>4</v>
      </c>
      <c r="Q19" s="19">
        <v>149</v>
      </c>
      <c r="R19" s="20">
        <v>1</v>
      </c>
      <c r="S19" s="19">
        <v>123</v>
      </c>
      <c r="T19" s="20">
        <v>0</v>
      </c>
      <c r="U19" s="19">
        <v>38</v>
      </c>
      <c r="V19" s="20">
        <v>0</v>
      </c>
      <c r="W19" s="19">
        <v>12</v>
      </c>
      <c r="X19" s="20">
        <v>0</v>
      </c>
      <c r="Y19" s="19">
        <v>7</v>
      </c>
      <c r="Z19" s="20">
        <v>0</v>
      </c>
      <c r="AA19" s="19">
        <f t="shared" si="0"/>
        <v>893</v>
      </c>
      <c r="AB19" s="20">
        <f t="shared" si="0"/>
        <v>9</v>
      </c>
      <c r="AC19" s="30">
        <f>SUM(AA19)*100/AA30</f>
        <v>8.9452068516478018</v>
      </c>
      <c r="AD19" s="30">
        <f t="shared" si="1"/>
        <v>1.0078387458006719</v>
      </c>
      <c r="AE19" s="31">
        <f t="shared" si="2"/>
        <v>81.663116926716</v>
      </c>
      <c r="AG19" s="5"/>
      <c r="AH19" s="5"/>
      <c r="AI19" s="5"/>
      <c r="AJ19" s="5"/>
      <c r="AK19" s="5"/>
      <c r="AL19" s="6"/>
      <c r="AM19" s="7"/>
      <c r="AN19" s="7"/>
    </row>
    <row r="20" spans="1:40" ht="13.5" customHeight="1">
      <c r="A20" s="28" t="s">
        <v>36</v>
      </c>
      <c r="B20" s="29">
        <v>383342.60838400002</v>
      </c>
      <c r="C20" s="17">
        <v>0</v>
      </c>
      <c r="D20" s="18">
        <v>0</v>
      </c>
      <c r="E20" s="17">
        <v>0</v>
      </c>
      <c r="F20" s="18">
        <v>0</v>
      </c>
      <c r="G20" s="17">
        <v>0</v>
      </c>
      <c r="H20" s="18">
        <v>0</v>
      </c>
      <c r="I20" s="17">
        <v>0</v>
      </c>
      <c r="J20" s="18">
        <v>0</v>
      </c>
      <c r="K20" s="17">
        <v>11</v>
      </c>
      <c r="L20" s="18">
        <v>2</v>
      </c>
      <c r="M20" s="17">
        <v>44</v>
      </c>
      <c r="N20" s="18">
        <v>0</v>
      </c>
      <c r="O20" s="17">
        <v>72</v>
      </c>
      <c r="P20" s="18">
        <v>1</v>
      </c>
      <c r="Q20" s="19">
        <v>0</v>
      </c>
      <c r="R20" s="20">
        <v>0</v>
      </c>
      <c r="S20" s="19">
        <v>1</v>
      </c>
      <c r="T20" s="20">
        <v>1</v>
      </c>
      <c r="U20" s="19">
        <v>3</v>
      </c>
      <c r="V20" s="20">
        <v>0</v>
      </c>
      <c r="W20" s="19">
        <v>0</v>
      </c>
      <c r="X20" s="20">
        <v>0</v>
      </c>
      <c r="Y20" s="19">
        <v>1</v>
      </c>
      <c r="Z20" s="20">
        <v>0</v>
      </c>
      <c r="AA20" s="19">
        <f t="shared" si="0"/>
        <v>132</v>
      </c>
      <c r="AB20" s="20">
        <f t="shared" si="0"/>
        <v>4</v>
      </c>
      <c r="AC20" s="30">
        <f>SUM(AA20)*100/AA30</f>
        <v>1.3222478212962034</v>
      </c>
      <c r="AD20" s="30">
        <f t="shared" si="1"/>
        <v>3.0303030303030303</v>
      </c>
      <c r="AE20" s="31">
        <f t="shared" si="2"/>
        <v>34.433949452280459</v>
      </c>
      <c r="AG20" s="5"/>
      <c r="AH20" s="5"/>
      <c r="AI20" s="5"/>
      <c r="AJ20" s="5"/>
      <c r="AK20" s="5"/>
      <c r="AL20" s="6"/>
      <c r="AM20" s="7"/>
      <c r="AN20" s="7"/>
    </row>
    <row r="21" spans="1:40" ht="13.5" customHeight="1">
      <c r="A21" s="28" t="s">
        <v>37</v>
      </c>
      <c r="B21" s="29">
        <v>111574.77785600002</v>
      </c>
      <c r="C21" s="17">
        <v>0</v>
      </c>
      <c r="D21" s="18">
        <v>0</v>
      </c>
      <c r="E21" s="17">
        <v>0</v>
      </c>
      <c r="F21" s="18">
        <v>0</v>
      </c>
      <c r="G21" s="17">
        <v>0</v>
      </c>
      <c r="H21" s="18">
        <v>0</v>
      </c>
      <c r="I21" s="17">
        <v>0</v>
      </c>
      <c r="J21" s="18">
        <v>0</v>
      </c>
      <c r="K21" s="17">
        <v>0</v>
      </c>
      <c r="L21" s="18">
        <v>0</v>
      </c>
      <c r="M21" s="17">
        <v>1</v>
      </c>
      <c r="N21" s="18">
        <v>0</v>
      </c>
      <c r="O21" s="17">
        <v>1</v>
      </c>
      <c r="P21" s="18">
        <v>0</v>
      </c>
      <c r="Q21" s="19">
        <v>1</v>
      </c>
      <c r="R21" s="20">
        <v>0</v>
      </c>
      <c r="S21" s="19">
        <v>0</v>
      </c>
      <c r="T21" s="20">
        <v>0</v>
      </c>
      <c r="U21" s="19">
        <v>1</v>
      </c>
      <c r="V21" s="20">
        <v>0</v>
      </c>
      <c r="W21" s="19">
        <v>0</v>
      </c>
      <c r="X21" s="20">
        <v>0</v>
      </c>
      <c r="Y21" s="19">
        <v>0</v>
      </c>
      <c r="Z21" s="20">
        <v>0</v>
      </c>
      <c r="AA21" s="19">
        <f t="shared" si="0"/>
        <v>4</v>
      </c>
      <c r="AB21" s="20">
        <f t="shared" si="0"/>
        <v>0</v>
      </c>
      <c r="AC21" s="30">
        <f>SUM(AA21)*100/AA30</f>
        <v>4.0068115796854653E-2</v>
      </c>
      <c r="AD21" s="30">
        <f t="shared" si="1"/>
        <v>0</v>
      </c>
      <c r="AE21" s="31">
        <f t="shared" si="2"/>
        <v>3.5850396271121925</v>
      </c>
      <c r="AG21" s="5"/>
      <c r="AH21" s="5"/>
      <c r="AI21" s="5"/>
      <c r="AJ21" s="5"/>
      <c r="AK21" s="5"/>
      <c r="AL21" s="6"/>
      <c r="AM21" s="7"/>
      <c r="AN21" s="7"/>
    </row>
    <row r="22" spans="1:40" ht="13.5" customHeight="1">
      <c r="A22" s="28" t="s">
        <v>38</v>
      </c>
      <c r="B22" s="29">
        <v>759456.33382399997</v>
      </c>
      <c r="C22" s="17">
        <v>9</v>
      </c>
      <c r="D22" s="18">
        <v>0</v>
      </c>
      <c r="E22" s="17">
        <v>4</v>
      </c>
      <c r="F22" s="18">
        <v>0</v>
      </c>
      <c r="G22" s="17">
        <v>4</v>
      </c>
      <c r="H22" s="18">
        <v>0</v>
      </c>
      <c r="I22" s="17">
        <v>11</v>
      </c>
      <c r="J22" s="18">
        <v>0</v>
      </c>
      <c r="K22" s="17">
        <v>28</v>
      </c>
      <c r="L22" s="18">
        <v>0</v>
      </c>
      <c r="M22" s="17">
        <v>54</v>
      </c>
      <c r="N22" s="18">
        <v>1</v>
      </c>
      <c r="O22" s="17">
        <v>69</v>
      </c>
      <c r="P22" s="18">
        <v>0</v>
      </c>
      <c r="Q22" s="19">
        <v>46</v>
      </c>
      <c r="R22" s="20">
        <v>0</v>
      </c>
      <c r="S22" s="19">
        <v>29</v>
      </c>
      <c r="T22" s="20">
        <v>0</v>
      </c>
      <c r="U22" s="19">
        <v>18</v>
      </c>
      <c r="V22" s="20">
        <v>0</v>
      </c>
      <c r="W22" s="19">
        <v>9</v>
      </c>
      <c r="X22" s="20">
        <v>0</v>
      </c>
      <c r="Y22" s="19">
        <v>9</v>
      </c>
      <c r="Z22" s="20">
        <v>0</v>
      </c>
      <c r="AA22" s="19">
        <f t="shared" si="0"/>
        <v>290</v>
      </c>
      <c r="AB22" s="20">
        <f t="shared" si="0"/>
        <v>1</v>
      </c>
      <c r="AC22" s="30">
        <f>SUM(AA22)*100/AA30</f>
        <v>2.9049383952719623</v>
      </c>
      <c r="AD22" s="30">
        <f t="shared" si="1"/>
        <v>0.34482758620689657</v>
      </c>
      <c r="AE22" s="31">
        <f t="shared" si="2"/>
        <v>38.185210536041957</v>
      </c>
      <c r="AG22" s="5"/>
      <c r="AH22" s="5"/>
      <c r="AI22" s="5"/>
      <c r="AJ22" s="5"/>
      <c r="AK22" s="5"/>
      <c r="AL22" s="6"/>
      <c r="AM22" s="7"/>
      <c r="AN22" s="7"/>
    </row>
    <row r="23" spans="1:40" ht="13.5" customHeight="1">
      <c r="A23" s="28" t="s">
        <v>39</v>
      </c>
      <c r="B23" s="29">
        <v>161408.35225600001</v>
      </c>
      <c r="C23" s="17">
        <v>3</v>
      </c>
      <c r="D23" s="18">
        <v>0</v>
      </c>
      <c r="E23" s="17">
        <v>4</v>
      </c>
      <c r="F23" s="18">
        <v>0</v>
      </c>
      <c r="G23" s="17">
        <v>0</v>
      </c>
      <c r="H23" s="18">
        <v>0</v>
      </c>
      <c r="I23" s="17">
        <v>3</v>
      </c>
      <c r="J23" s="18">
        <v>0</v>
      </c>
      <c r="K23" s="17">
        <v>7</v>
      </c>
      <c r="L23" s="18">
        <v>0</v>
      </c>
      <c r="M23" s="17">
        <v>7</v>
      </c>
      <c r="N23" s="18">
        <v>0</v>
      </c>
      <c r="O23" s="17">
        <v>5</v>
      </c>
      <c r="P23" s="18">
        <v>0</v>
      </c>
      <c r="Q23" s="19">
        <v>4</v>
      </c>
      <c r="R23" s="20">
        <v>0</v>
      </c>
      <c r="S23" s="19">
        <v>6</v>
      </c>
      <c r="T23" s="20">
        <v>0</v>
      </c>
      <c r="U23" s="19">
        <v>9</v>
      </c>
      <c r="V23" s="20">
        <v>0</v>
      </c>
      <c r="W23" s="19">
        <v>6</v>
      </c>
      <c r="X23" s="20">
        <v>0</v>
      </c>
      <c r="Y23" s="19">
        <v>7</v>
      </c>
      <c r="Z23" s="20">
        <v>0</v>
      </c>
      <c r="AA23" s="19">
        <f t="shared" si="0"/>
        <v>61</v>
      </c>
      <c r="AB23" s="20">
        <f t="shared" si="0"/>
        <v>0</v>
      </c>
      <c r="AC23" s="30">
        <f>SUM(AA23)*100/AA30</f>
        <v>0.61103876590203343</v>
      </c>
      <c r="AD23" s="30">
        <f t="shared" si="1"/>
        <v>0</v>
      </c>
      <c r="AE23" s="31">
        <f t="shared" si="2"/>
        <v>37.792344167699326</v>
      </c>
      <c r="AG23" s="5"/>
      <c r="AH23" s="5"/>
      <c r="AI23" s="5"/>
      <c r="AJ23" s="5"/>
      <c r="AK23" s="5"/>
      <c r="AL23" s="6"/>
      <c r="AM23" s="7"/>
      <c r="AN23" s="7"/>
    </row>
    <row r="24" spans="1:40" ht="13.5" customHeight="1">
      <c r="A24" s="28" t="s">
        <v>40</v>
      </c>
      <c r="B24" s="29">
        <v>95429.853184000007</v>
      </c>
      <c r="C24" s="17">
        <v>0</v>
      </c>
      <c r="D24" s="18">
        <v>0</v>
      </c>
      <c r="E24" s="17">
        <v>0</v>
      </c>
      <c r="F24" s="18">
        <v>0</v>
      </c>
      <c r="G24" s="17">
        <v>0</v>
      </c>
      <c r="H24" s="18">
        <v>0</v>
      </c>
      <c r="I24" s="17">
        <v>0</v>
      </c>
      <c r="J24" s="18">
        <v>0</v>
      </c>
      <c r="K24" s="17">
        <v>0</v>
      </c>
      <c r="L24" s="18">
        <v>0</v>
      </c>
      <c r="M24" s="17">
        <v>0</v>
      </c>
      <c r="N24" s="18">
        <v>0</v>
      </c>
      <c r="O24" s="17">
        <v>0</v>
      </c>
      <c r="P24" s="18">
        <v>0</v>
      </c>
      <c r="Q24" s="19">
        <v>0</v>
      </c>
      <c r="R24" s="20">
        <v>0</v>
      </c>
      <c r="S24" s="19">
        <v>0</v>
      </c>
      <c r="T24" s="20">
        <v>0</v>
      </c>
      <c r="U24" s="19">
        <v>0</v>
      </c>
      <c r="V24" s="20">
        <v>0</v>
      </c>
      <c r="W24" s="19">
        <v>0</v>
      </c>
      <c r="X24" s="20">
        <v>0</v>
      </c>
      <c r="Y24" s="19">
        <v>0</v>
      </c>
      <c r="Z24" s="20">
        <v>0</v>
      </c>
      <c r="AA24" s="19">
        <f t="shared" si="0"/>
        <v>0</v>
      </c>
      <c r="AB24" s="20">
        <f t="shared" si="0"/>
        <v>0</v>
      </c>
      <c r="AC24" s="30">
        <f>SUM(AA24)*100/AA30</f>
        <v>0</v>
      </c>
      <c r="AD24" s="30" t="e">
        <f t="shared" si="1"/>
        <v>#DIV/0!</v>
      </c>
      <c r="AE24" s="31">
        <f t="shared" si="2"/>
        <v>0</v>
      </c>
      <c r="AG24" s="5"/>
      <c r="AH24" s="5"/>
      <c r="AI24" s="5"/>
      <c r="AJ24" s="5"/>
      <c r="AK24" s="5"/>
      <c r="AL24" s="6"/>
      <c r="AM24" s="7"/>
      <c r="AN24" s="7"/>
    </row>
    <row r="25" spans="1:40" ht="13.5" customHeight="1">
      <c r="A25" s="28" t="s">
        <v>41</v>
      </c>
      <c r="B25" s="29">
        <v>540980.28134400002</v>
      </c>
      <c r="C25" s="17">
        <v>4</v>
      </c>
      <c r="D25" s="18">
        <v>0</v>
      </c>
      <c r="E25" s="17">
        <v>0</v>
      </c>
      <c r="F25" s="18">
        <v>0</v>
      </c>
      <c r="G25" s="17">
        <v>0</v>
      </c>
      <c r="H25" s="18">
        <v>0</v>
      </c>
      <c r="I25" s="17">
        <v>1</v>
      </c>
      <c r="J25" s="18">
        <v>0</v>
      </c>
      <c r="K25" s="17">
        <v>25</v>
      </c>
      <c r="L25" s="18">
        <v>0</v>
      </c>
      <c r="M25" s="17">
        <v>20</v>
      </c>
      <c r="N25" s="18">
        <v>0</v>
      </c>
      <c r="O25" s="17">
        <v>115</v>
      </c>
      <c r="P25" s="18">
        <v>2</v>
      </c>
      <c r="Q25" s="19">
        <v>100</v>
      </c>
      <c r="R25" s="20">
        <v>0</v>
      </c>
      <c r="S25" s="19">
        <v>137</v>
      </c>
      <c r="T25" s="20">
        <v>0</v>
      </c>
      <c r="U25" s="19">
        <v>6</v>
      </c>
      <c r="V25" s="20">
        <v>0</v>
      </c>
      <c r="W25" s="19">
        <v>0</v>
      </c>
      <c r="X25" s="20">
        <v>0</v>
      </c>
      <c r="Y25" s="19">
        <v>2</v>
      </c>
      <c r="Z25" s="20">
        <v>0</v>
      </c>
      <c r="AA25" s="19">
        <f t="shared" si="0"/>
        <v>410</v>
      </c>
      <c r="AB25" s="20">
        <f t="shared" si="0"/>
        <v>2</v>
      </c>
      <c r="AC25" s="30">
        <f>SUM(AA25)*100/AA30</f>
        <v>4.1069818691776021</v>
      </c>
      <c r="AD25" s="30">
        <f t="shared" si="1"/>
        <v>0.48780487804878048</v>
      </c>
      <c r="AE25" s="31">
        <f t="shared" si="2"/>
        <v>75.788344629013949</v>
      </c>
      <c r="AG25" s="5"/>
      <c r="AH25" s="5"/>
      <c r="AI25" s="5"/>
      <c r="AJ25" s="5"/>
      <c r="AK25" s="5"/>
      <c r="AL25" s="6"/>
      <c r="AM25" s="7"/>
      <c r="AN25" s="7"/>
    </row>
    <row r="26" spans="1:40" ht="13.5" customHeight="1">
      <c r="A26" s="28" t="s">
        <v>42</v>
      </c>
      <c r="B26" s="29">
        <v>877121.24108800013</v>
      </c>
      <c r="C26" s="17">
        <v>13</v>
      </c>
      <c r="D26" s="18">
        <v>0</v>
      </c>
      <c r="E26" s="17">
        <v>10</v>
      </c>
      <c r="F26" s="18">
        <v>0</v>
      </c>
      <c r="G26" s="17">
        <v>9</v>
      </c>
      <c r="H26" s="18">
        <v>0</v>
      </c>
      <c r="I26" s="17">
        <v>19</v>
      </c>
      <c r="J26" s="18">
        <v>0</v>
      </c>
      <c r="K26" s="17">
        <v>71</v>
      </c>
      <c r="L26" s="18">
        <v>1</v>
      </c>
      <c r="M26" s="17">
        <v>253</v>
      </c>
      <c r="N26" s="18">
        <v>4</v>
      </c>
      <c r="O26" s="17">
        <v>306</v>
      </c>
      <c r="P26" s="18">
        <v>3</v>
      </c>
      <c r="Q26" s="19">
        <v>194</v>
      </c>
      <c r="R26" s="20">
        <v>2</v>
      </c>
      <c r="S26" s="19">
        <v>111</v>
      </c>
      <c r="T26" s="20">
        <v>0</v>
      </c>
      <c r="U26" s="19">
        <v>124</v>
      </c>
      <c r="V26" s="20">
        <v>2</v>
      </c>
      <c r="W26" s="19">
        <v>37</v>
      </c>
      <c r="X26" s="20">
        <v>0</v>
      </c>
      <c r="Y26" s="19">
        <v>10</v>
      </c>
      <c r="Z26" s="20">
        <v>0</v>
      </c>
      <c r="AA26" s="19">
        <f t="shared" si="0"/>
        <v>1157</v>
      </c>
      <c r="AB26" s="20">
        <f t="shared" si="0"/>
        <v>12</v>
      </c>
      <c r="AC26" s="30">
        <f>SUM(AA26)*100/AA30</f>
        <v>11.589702494240209</v>
      </c>
      <c r="AD26" s="30">
        <f t="shared" si="1"/>
        <v>1.0371650821089022</v>
      </c>
      <c r="AE26" s="31">
        <f t="shared" si="2"/>
        <v>131.90878818130457</v>
      </c>
      <c r="AG26" s="5"/>
      <c r="AH26" s="5"/>
      <c r="AI26" s="5"/>
      <c r="AJ26" s="5"/>
      <c r="AK26" s="5"/>
      <c r="AL26" s="32"/>
      <c r="AM26" s="33"/>
      <c r="AN26" s="7"/>
    </row>
    <row r="27" spans="1:40" ht="13.5" customHeight="1">
      <c r="A27" s="28" t="s">
        <v>43</v>
      </c>
      <c r="B27" s="29">
        <v>128939.19641600001</v>
      </c>
      <c r="C27" s="17">
        <v>2</v>
      </c>
      <c r="D27" s="18">
        <v>0</v>
      </c>
      <c r="E27" s="17">
        <v>0</v>
      </c>
      <c r="F27" s="18">
        <v>0</v>
      </c>
      <c r="G27" s="17">
        <v>1</v>
      </c>
      <c r="H27" s="18">
        <v>0</v>
      </c>
      <c r="I27" s="17">
        <v>6</v>
      </c>
      <c r="J27" s="18">
        <v>2</v>
      </c>
      <c r="K27" s="17">
        <v>11</v>
      </c>
      <c r="L27" s="18">
        <v>0</v>
      </c>
      <c r="M27" s="17">
        <v>9</v>
      </c>
      <c r="N27" s="18">
        <v>0</v>
      </c>
      <c r="O27" s="17">
        <v>15</v>
      </c>
      <c r="P27" s="18">
        <v>0</v>
      </c>
      <c r="Q27" s="19">
        <v>13</v>
      </c>
      <c r="R27" s="20">
        <v>0</v>
      </c>
      <c r="S27" s="19">
        <v>3</v>
      </c>
      <c r="T27" s="20">
        <v>0</v>
      </c>
      <c r="U27" s="19">
        <v>1</v>
      </c>
      <c r="V27" s="20">
        <v>0</v>
      </c>
      <c r="W27" s="19">
        <v>1</v>
      </c>
      <c r="X27" s="20">
        <v>0</v>
      </c>
      <c r="Y27" s="19">
        <v>2</v>
      </c>
      <c r="Z27" s="20">
        <v>0</v>
      </c>
      <c r="AA27" s="19">
        <f t="shared" si="0"/>
        <v>64</v>
      </c>
      <c r="AB27" s="20">
        <f t="shared" si="0"/>
        <v>2</v>
      </c>
      <c r="AC27" s="30">
        <f>SUM(AC26)*100/AA30</f>
        <v>0.11609438539757798</v>
      </c>
      <c r="AD27" s="30">
        <f t="shared" si="1"/>
        <v>3.125</v>
      </c>
      <c r="AE27" s="31">
        <f t="shared" si="2"/>
        <v>49.63579871671844</v>
      </c>
      <c r="AG27" s="5"/>
      <c r="AH27" s="5"/>
      <c r="AI27" s="5"/>
      <c r="AJ27" s="6"/>
      <c r="AK27" s="7"/>
      <c r="AL27" s="6"/>
      <c r="AM27" s="7"/>
      <c r="AN27" s="7"/>
    </row>
    <row r="28" spans="1:40" ht="13.5" customHeight="1">
      <c r="A28" s="28" t="s">
        <v>44</v>
      </c>
      <c r="B28" s="29">
        <v>43435.163648000002</v>
      </c>
      <c r="C28" s="17">
        <v>0</v>
      </c>
      <c r="D28" s="18">
        <v>0</v>
      </c>
      <c r="E28" s="17">
        <v>0</v>
      </c>
      <c r="F28" s="18">
        <v>0</v>
      </c>
      <c r="G28" s="17">
        <v>0</v>
      </c>
      <c r="H28" s="18">
        <v>0</v>
      </c>
      <c r="I28" s="17">
        <v>0</v>
      </c>
      <c r="J28" s="18">
        <v>0</v>
      </c>
      <c r="K28" s="17">
        <v>1</v>
      </c>
      <c r="L28" s="18">
        <v>0</v>
      </c>
      <c r="M28" s="17">
        <v>0</v>
      </c>
      <c r="N28" s="18">
        <v>0</v>
      </c>
      <c r="O28" s="17">
        <v>2</v>
      </c>
      <c r="P28" s="18">
        <v>0</v>
      </c>
      <c r="Q28" s="19">
        <v>1</v>
      </c>
      <c r="R28" s="20">
        <v>0</v>
      </c>
      <c r="S28" s="19">
        <v>0</v>
      </c>
      <c r="T28" s="20">
        <v>0</v>
      </c>
      <c r="U28" s="19">
        <v>0</v>
      </c>
      <c r="V28" s="20">
        <v>0</v>
      </c>
      <c r="W28" s="19">
        <v>0</v>
      </c>
      <c r="X28" s="20">
        <v>0</v>
      </c>
      <c r="Y28" s="19">
        <v>0</v>
      </c>
      <c r="Z28" s="20">
        <v>0</v>
      </c>
      <c r="AA28" s="19">
        <f t="shared" si="0"/>
        <v>4</v>
      </c>
      <c r="AB28" s="20">
        <f t="shared" si="0"/>
        <v>0</v>
      </c>
      <c r="AC28" s="30">
        <f>SUM(AA28)*100/AA30</f>
        <v>4.0068115796854653E-2</v>
      </c>
      <c r="AD28" s="30">
        <f t="shared" si="1"/>
        <v>0</v>
      </c>
      <c r="AE28" s="31">
        <f t="shared" si="2"/>
        <v>9.2091284205031023</v>
      </c>
      <c r="AG28" s="5"/>
      <c r="AH28" s="5"/>
      <c r="AI28" s="5"/>
      <c r="AJ28" s="6"/>
      <c r="AK28" s="7"/>
      <c r="AL28" s="6"/>
      <c r="AM28" s="7"/>
      <c r="AN28" s="7"/>
    </row>
    <row r="29" spans="1:40" ht="13.5" customHeight="1">
      <c r="A29" s="34" t="s">
        <v>45</v>
      </c>
      <c r="B29" s="35">
        <v>37918.605312</v>
      </c>
      <c r="C29" s="37">
        <v>0</v>
      </c>
      <c r="D29" s="36">
        <v>0</v>
      </c>
      <c r="E29" s="37">
        <v>0</v>
      </c>
      <c r="F29" s="36">
        <v>0</v>
      </c>
      <c r="G29" s="37">
        <v>0</v>
      </c>
      <c r="H29" s="36">
        <v>0</v>
      </c>
      <c r="I29" s="37">
        <v>0</v>
      </c>
      <c r="J29" s="36">
        <v>0</v>
      </c>
      <c r="K29" s="37">
        <v>0</v>
      </c>
      <c r="L29" s="18">
        <v>0</v>
      </c>
      <c r="M29" s="37">
        <v>0</v>
      </c>
      <c r="N29" s="36">
        <v>0</v>
      </c>
      <c r="O29" s="37">
        <v>1</v>
      </c>
      <c r="P29" s="36">
        <v>0</v>
      </c>
      <c r="Q29" s="38">
        <v>2</v>
      </c>
      <c r="R29" s="39">
        <v>0</v>
      </c>
      <c r="S29" s="38">
        <v>3</v>
      </c>
      <c r="T29" s="39">
        <v>0</v>
      </c>
      <c r="U29" s="38">
        <v>2</v>
      </c>
      <c r="V29" s="39">
        <v>0</v>
      </c>
      <c r="W29" s="38">
        <v>0</v>
      </c>
      <c r="X29" s="39">
        <v>0</v>
      </c>
      <c r="Y29" s="38">
        <v>0</v>
      </c>
      <c r="Z29" s="39">
        <v>0</v>
      </c>
      <c r="AA29" s="19">
        <f t="shared" si="0"/>
        <v>8</v>
      </c>
      <c r="AB29" s="20">
        <f t="shared" si="0"/>
        <v>0</v>
      </c>
      <c r="AC29" s="40">
        <f>SUM(AA29)*100/AA30</f>
        <v>8.0136231593709306E-2</v>
      </c>
      <c r="AD29" s="40">
        <f t="shared" si="1"/>
        <v>0</v>
      </c>
      <c r="AE29" s="41">
        <f t="shared" si="2"/>
        <v>21.097822386068248</v>
      </c>
      <c r="AG29" s="5"/>
      <c r="AH29" s="5"/>
      <c r="AI29" s="5"/>
      <c r="AJ29" s="6"/>
      <c r="AK29" s="7"/>
      <c r="AL29" s="6"/>
      <c r="AM29" s="7"/>
      <c r="AN29" s="7"/>
    </row>
    <row r="30" spans="1:40" ht="13.5" customHeight="1">
      <c r="A30" s="43" t="s">
        <v>16</v>
      </c>
      <c r="B30" s="44">
        <f t="shared" ref="B30:AB30" si="3">SUM(B6:B29)</f>
        <v>12772967.448575998</v>
      </c>
      <c r="C30" s="44">
        <f t="shared" si="3"/>
        <v>209</v>
      </c>
      <c r="D30" s="45">
        <f t="shared" si="3"/>
        <v>1</v>
      </c>
      <c r="E30" s="44">
        <f t="shared" si="3"/>
        <v>162</v>
      </c>
      <c r="F30" s="45">
        <f t="shared" si="3"/>
        <v>0</v>
      </c>
      <c r="G30" s="44">
        <f t="shared" si="3"/>
        <v>191</v>
      </c>
      <c r="H30" s="45">
        <f t="shared" si="3"/>
        <v>2</v>
      </c>
      <c r="I30" s="44">
        <f t="shared" si="3"/>
        <v>220</v>
      </c>
      <c r="J30" s="45">
        <f t="shared" si="3"/>
        <v>2</v>
      </c>
      <c r="K30" s="44">
        <f t="shared" si="3"/>
        <v>773</v>
      </c>
      <c r="L30" s="45">
        <f t="shared" si="3"/>
        <v>13</v>
      </c>
      <c r="M30" s="44">
        <f t="shared" si="3"/>
        <v>1605</v>
      </c>
      <c r="N30" s="45">
        <f t="shared" si="3"/>
        <v>23</v>
      </c>
      <c r="O30" s="44">
        <f t="shared" si="3"/>
        <v>2530</v>
      </c>
      <c r="P30" s="45">
        <f t="shared" si="3"/>
        <v>23</v>
      </c>
      <c r="Q30" s="44">
        <f t="shared" si="3"/>
        <v>1731</v>
      </c>
      <c r="R30" s="45">
        <f t="shared" si="3"/>
        <v>11</v>
      </c>
      <c r="S30" s="44">
        <f t="shared" si="3"/>
        <v>1225</v>
      </c>
      <c r="T30" s="45">
        <f t="shared" si="3"/>
        <v>4</v>
      </c>
      <c r="U30" s="44">
        <f t="shared" si="3"/>
        <v>730</v>
      </c>
      <c r="V30" s="45">
        <f t="shared" si="3"/>
        <v>5</v>
      </c>
      <c r="W30" s="44">
        <f t="shared" si="3"/>
        <v>393</v>
      </c>
      <c r="X30" s="45">
        <f t="shared" si="3"/>
        <v>4</v>
      </c>
      <c r="Y30" s="44">
        <f t="shared" si="3"/>
        <v>214</v>
      </c>
      <c r="Z30" s="45">
        <f t="shared" si="3"/>
        <v>2</v>
      </c>
      <c r="AA30" s="46">
        <f t="shared" si="3"/>
        <v>9983</v>
      </c>
      <c r="AB30" s="47">
        <f t="shared" si="3"/>
        <v>90</v>
      </c>
      <c r="AC30" s="48"/>
      <c r="AD30" s="49">
        <f t="shared" si="1"/>
        <v>0.90153260542922964</v>
      </c>
      <c r="AE30" s="50">
        <f t="shared" si="2"/>
        <v>78.157249207684785</v>
      </c>
      <c r="AG30" s="5"/>
      <c r="AH30" s="5"/>
      <c r="AI30" s="5"/>
      <c r="AJ30" s="32"/>
      <c r="AK30" s="33"/>
      <c r="AL30" s="6"/>
      <c r="AM30" s="7"/>
      <c r="AN30" s="33"/>
    </row>
    <row r="31" spans="1:40" ht="16">
      <c r="A31" s="52" t="s">
        <v>46</v>
      </c>
      <c r="D31" s="53"/>
      <c r="E31" s="54"/>
      <c r="F31" s="54"/>
      <c r="G31" s="55"/>
      <c r="H31" s="54"/>
      <c r="I31" s="54"/>
      <c r="J31" s="54"/>
      <c r="K31" s="54"/>
      <c r="L31" s="55" t="s">
        <v>47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AG31" s="5"/>
      <c r="AH31" s="5"/>
      <c r="AI31" s="5"/>
      <c r="AJ31" s="5"/>
      <c r="AK31" s="5"/>
      <c r="AL31" s="6"/>
      <c r="AM31" s="7"/>
    </row>
    <row r="32" spans="1:40" ht="16">
      <c r="AG32" s="5"/>
      <c r="AH32" s="5"/>
      <c r="AI32" s="5"/>
      <c r="AJ32" s="5"/>
      <c r="AK32" s="5"/>
      <c r="AL32" s="6"/>
      <c r="AM32" s="7"/>
    </row>
    <row r="33" spans="1:39" ht="16">
      <c r="AG33" s="5"/>
      <c r="AH33" s="5"/>
      <c r="AI33" s="5"/>
      <c r="AJ33" s="5"/>
      <c r="AK33" s="5"/>
      <c r="AL33" s="6"/>
      <c r="AM33" s="7"/>
    </row>
    <row r="34" spans="1:39" ht="16">
      <c r="AG34" s="5"/>
      <c r="AH34" s="5"/>
      <c r="AI34" s="5"/>
      <c r="AJ34" s="5"/>
      <c r="AK34" s="5"/>
      <c r="AL34" s="6"/>
      <c r="AM34" s="7"/>
    </row>
    <row r="35" spans="1:39" ht="16">
      <c r="AG35" s="5"/>
      <c r="AH35" s="5"/>
      <c r="AI35" s="5"/>
      <c r="AJ35" s="5"/>
      <c r="AK35" s="5"/>
      <c r="AL35" s="32"/>
      <c r="AM35" s="33"/>
    </row>
    <row r="36" spans="1:39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9" spans="1:39">
      <c r="M39" s="61"/>
    </row>
    <row r="40" spans="1:39">
      <c r="M40" s="61"/>
    </row>
    <row r="41" spans="1:39">
      <c r="M41" s="61"/>
    </row>
    <row r="42" spans="1:39">
      <c r="M42" s="61"/>
    </row>
    <row r="43" spans="1:39">
      <c r="M43" s="61"/>
    </row>
  </sheetData>
  <mergeCells count="20">
    <mergeCell ref="S4:T4"/>
    <mergeCell ref="U4:V4"/>
    <mergeCell ref="W4:X4"/>
    <mergeCell ref="Y4:Z4"/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AE4:AE5"/>
    <mergeCell ref="O4:P4"/>
    <mergeCell ref="Q4:R4"/>
  </mergeCells>
  <pageMargins left="0.98425196850393704" right="0" top="0.98425196850393704" bottom="0.98425196850393704" header="0.51181102362204722" footer="0.51181102362204722"/>
  <pageSetup paperSize="9" orientation="landscape" horizontalDpi="300" verticalDpi="300" r:id="rId1"/>
  <headerFooter alignWithMargins="0">
    <oddFooter>&amp;L&amp;"Arial,Italic"&amp;8&amp;D&amp;R&amp;"Arial,Italic"&amp;8DF/DHF ,CNM by Dr.Huy Rekol, Mrs.Chan bunnavy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43"/>
  <sheetViews>
    <sheetView topLeftCell="A15" zoomScale="110" zoomScaleNormal="110" workbookViewId="0">
      <selection activeCell="C30" sqref="C30:Z30"/>
    </sheetView>
  </sheetViews>
  <sheetFormatPr baseColWidth="10" defaultColWidth="10.6640625" defaultRowHeight="13"/>
  <cols>
    <col min="1" max="1" width="10.1640625" style="1" customWidth="1"/>
    <col min="2" max="2" width="8.33203125" style="1" customWidth="1"/>
    <col min="3" max="3" width="3.83203125" style="1" customWidth="1"/>
    <col min="4" max="4" width="2.33203125" style="1" customWidth="1"/>
    <col min="5" max="10" width="2.83203125" style="1" customWidth="1"/>
    <col min="11" max="11" width="3.83203125" style="1" customWidth="1"/>
    <col min="12" max="12" width="2.83203125" style="1" customWidth="1"/>
    <col min="13" max="13" width="3.5" style="1" customWidth="1"/>
    <col min="14" max="14" width="2.83203125" style="1" customWidth="1"/>
    <col min="15" max="15" width="3.5" style="1" customWidth="1"/>
    <col min="16" max="16" width="2.83203125" style="1" customWidth="1"/>
    <col min="17" max="17" width="3.83203125" style="1" customWidth="1"/>
    <col min="18" max="18" width="2.83203125" style="1" customWidth="1"/>
    <col min="19" max="19" width="3.83203125" style="1" customWidth="1"/>
    <col min="20" max="20" width="2.83203125" style="1" customWidth="1"/>
    <col min="21" max="21" width="4.33203125" style="1" customWidth="1"/>
    <col min="22" max="22" width="2.83203125" style="1" customWidth="1"/>
    <col min="23" max="23" width="4" style="1" customWidth="1"/>
    <col min="24" max="26" width="2.83203125" style="1" customWidth="1"/>
    <col min="27" max="27" width="5.1640625" style="1" customWidth="1"/>
    <col min="28" max="28" width="4.5" style="1" customWidth="1"/>
    <col min="29" max="29" width="5" style="1" customWidth="1"/>
    <col min="30" max="30" width="6.5" style="1" customWidth="1"/>
    <col min="31" max="32" width="6.1640625" style="56" customWidth="1"/>
    <col min="33" max="33" width="6.1640625" style="1" customWidth="1"/>
    <col min="34" max="79" width="10.6640625" style="2" customWidth="1"/>
    <col min="80" max="251" width="10.6640625" style="1"/>
    <col min="252" max="252" width="10.1640625" style="1" customWidth="1"/>
    <col min="253" max="253" width="8.33203125" style="1" customWidth="1"/>
    <col min="254" max="254" width="3.83203125" style="1" customWidth="1"/>
    <col min="255" max="255" width="2.33203125" style="1" customWidth="1"/>
    <col min="256" max="261" width="2.83203125" style="1" customWidth="1"/>
    <col min="262" max="262" width="3.83203125" style="1" customWidth="1"/>
    <col min="263" max="263" width="2.83203125" style="1" customWidth="1"/>
    <col min="264" max="264" width="3.5" style="1" customWidth="1"/>
    <col min="265" max="265" width="2.83203125" style="1" customWidth="1"/>
    <col min="266" max="266" width="3.5" style="1" customWidth="1"/>
    <col min="267" max="267" width="2.83203125" style="1" customWidth="1"/>
    <col min="268" max="268" width="3.83203125" style="1" customWidth="1"/>
    <col min="269" max="269" width="2.83203125" style="1" customWidth="1"/>
    <col min="270" max="270" width="3.83203125" style="1" customWidth="1"/>
    <col min="271" max="271" width="2.83203125" style="1" customWidth="1"/>
    <col min="272" max="272" width="3.33203125" style="1" customWidth="1"/>
    <col min="273" max="273" width="2.83203125" style="1" customWidth="1"/>
    <col min="274" max="274" width="3.33203125" style="1" customWidth="1"/>
    <col min="275" max="277" width="2.83203125" style="1" customWidth="1"/>
    <col min="278" max="278" width="5.1640625" style="1" customWidth="1"/>
    <col min="279" max="279" width="4.5" style="1" customWidth="1"/>
    <col min="280" max="280" width="5" style="1" customWidth="1"/>
    <col min="281" max="281" width="5.33203125" style="1" customWidth="1"/>
    <col min="282" max="284" width="6.1640625" style="1" customWidth="1"/>
    <col min="285" max="335" width="10.6640625" style="1" customWidth="1"/>
    <col min="336" max="507" width="10.6640625" style="1"/>
    <col min="508" max="508" width="10.1640625" style="1" customWidth="1"/>
    <col min="509" max="509" width="8.33203125" style="1" customWidth="1"/>
    <col min="510" max="510" width="3.83203125" style="1" customWidth="1"/>
    <col min="511" max="511" width="2.33203125" style="1" customWidth="1"/>
    <col min="512" max="517" width="2.83203125" style="1" customWidth="1"/>
    <col min="518" max="518" width="3.83203125" style="1" customWidth="1"/>
    <col min="519" max="519" width="2.83203125" style="1" customWidth="1"/>
    <col min="520" max="520" width="3.5" style="1" customWidth="1"/>
    <col min="521" max="521" width="2.83203125" style="1" customWidth="1"/>
    <col min="522" max="522" width="3.5" style="1" customWidth="1"/>
    <col min="523" max="523" width="2.83203125" style="1" customWidth="1"/>
    <col min="524" max="524" width="3.83203125" style="1" customWidth="1"/>
    <col min="525" max="525" width="2.83203125" style="1" customWidth="1"/>
    <col min="526" max="526" width="3.83203125" style="1" customWidth="1"/>
    <col min="527" max="527" width="2.83203125" style="1" customWidth="1"/>
    <col min="528" max="528" width="3.33203125" style="1" customWidth="1"/>
    <col min="529" max="529" width="2.83203125" style="1" customWidth="1"/>
    <col min="530" max="530" width="3.33203125" style="1" customWidth="1"/>
    <col min="531" max="533" width="2.83203125" style="1" customWidth="1"/>
    <col min="534" max="534" width="5.1640625" style="1" customWidth="1"/>
    <col min="535" max="535" width="4.5" style="1" customWidth="1"/>
    <col min="536" max="536" width="5" style="1" customWidth="1"/>
    <col min="537" max="537" width="5.33203125" style="1" customWidth="1"/>
    <col min="538" max="540" width="6.1640625" style="1" customWidth="1"/>
    <col min="541" max="591" width="10.6640625" style="1" customWidth="1"/>
    <col min="592" max="763" width="10.6640625" style="1"/>
    <col min="764" max="764" width="10.1640625" style="1" customWidth="1"/>
    <col min="765" max="765" width="8.33203125" style="1" customWidth="1"/>
    <col min="766" max="766" width="3.83203125" style="1" customWidth="1"/>
    <col min="767" max="767" width="2.33203125" style="1" customWidth="1"/>
    <col min="768" max="773" width="2.83203125" style="1" customWidth="1"/>
    <col min="774" max="774" width="3.83203125" style="1" customWidth="1"/>
    <col min="775" max="775" width="2.83203125" style="1" customWidth="1"/>
    <col min="776" max="776" width="3.5" style="1" customWidth="1"/>
    <col min="777" max="777" width="2.83203125" style="1" customWidth="1"/>
    <col min="778" max="778" width="3.5" style="1" customWidth="1"/>
    <col min="779" max="779" width="2.83203125" style="1" customWidth="1"/>
    <col min="780" max="780" width="3.83203125" style="1" customWidth="1"/>
    <col min="781" max="781" width="2.83203125" style="1" customWidth="1"/>
    <col min="782" max="782" width="3.83203125" style="1" customWidth="1"/>
    <col min="783" max="783" width="2.83203125" style="1" customWidth="1"/>
    <col min="784" max="784" width="3.33203125" style="1" customWidth="1"/>
    <col min="785" max="785" width="2.83203125" style="1" customWidth="1"/>
    <col min="786" max="786" width="3.33203125" style="1" customWidth="1"/>
    <col min="787" max="789" width="2.83203125" style="1" customWidth="1"/>
    <col min="790" max="790" width="5.1640625" style="1" customWidth="1"/>
    <col min="791" max="791" width="4.5" style="1" customWidth="1"/>
    <col min="792" max="792" width="5" style="1" customWidth="1"/>
    <col min="793" max="793" width="5.33203125" style="1" customWidth="1"/>
    <col min="794" max="796" width="6.1640625" style="1" customWidth="1"/>
    <col min="797" max="847" width="10.6640625" style="1" customWidth="1"/>
    <col min="848" max="1019" width="10.6640625" style="1"/>
    <col min="1020" max="1020" width="10.1640625" style="1" customWidth="1"/>
    <col min="1021" max="1021" width="8.33203125" style="1" customWidth="1"/>
    <col min="1022" max="1022" width="3.83203125" style="1" customWidth="1"/>
    <col min="1023" max="1023" width="2.33203125" style="1" customWidth="1"/>
    <col min="1024" max="1029" width="2.83203125" style="1" customWidth="1"/>
    <col min="1030" max="1030" width="3.83203125" style="1" customWidth="1"/>
    <col min="1031" max="1031" width="2.83203125" style="1" customWidth="1"/>
    <col min="1032" max="1032" width="3.5" style="1" customWidth="1"/>
    <col min="1033" max="1033" width="2.83203125" style="1" customWidth="1"/>
    <col min="1034" max="1034" width="3.5" style="1" customWidth="1"/>
    <col min="1035" max="1035" width="2.83203125" style="1" customWidth="1"/>
    <col min="1036" max="1036" width="3.83203125" style="1" customWidth="1"/>
    <col min="1037" max="1037" width="2.83203125" style="1" customWidth="1"/>
    <col min="1038" max="1038" width="3.83203125" style="1" customWidth="1"/>
    <col min="1039" max="1039" width="2.83203125" style="1" customWidth="1"/>
    <col min="1040" max="1040" width="3.33203125" style="1" customWidth="1"/>
    <col min="1041" max="1041" width="2.83203125" style="1" customWidth="1"/>
    <col min="1042" max="1042" width="3.33203125" style="1" customWidth="1"/>
    <col min="1043" max="1045" width="2.83203125" style="1" customWidth="1"/>
    <col min="1046" max="1046" width="5.1640625" style="1" customWidth="1"/>
    <col min="1047" max="1047" width="4.5" style="1" customWidth="1"/>
    <col min="1048" max="1048" width="5" style="1" customWidth="1"/>
    <col min="1049" max="1049" width="5.33203125" style="1" customWidth="1"/>
    <col min="1050" max="1052" width="6.1640625" style="1" customWidth="1"/>
    <col min="1053" max="1103" width="10.6640625" style="1" customWidth="1"/>
    <col min="1104" max="1275" width="10.6640625" style="1"/>
    <col min="1276" max="1276" width="10.1640625" style="1" customWidth="1"/>
    <col min="1277" max="1277" width="8.33203125" style="1" customWidth="1"/>
    <col min="1278" max="1278" width="3.83203125" style="1" customWidth="1"/>
    <col min="1279" max="1279" width="2.33203125" style="1" customWidth="1"/>
    <col min="1280" max="1285" width="2.83203125" style="1" customWidth="1"/>
    <col min="1286" max="1286" width="3.83203125" style="1" customWidth="1"/>
    <col min="1287" max="1287" width="2.83203125" style="1" customWidth="1"/>
    <col min="1288" max="1288" width="3.5" style="1" customWidth="1"/>
    <col min="1289" max="1289" width="2.83203125" style="1" customWidth="1"/>
    <col min="1290" max="1290" width="3.5" style="1" customWidth="1"/>
    <col min="1291" max="1291" width="2.83203125" style="1" customWidth="1"/>
    <col min="1292" max="1292" width="3.83203125" style="1" customWidth="1"/>
    <col min="1293" max="1293" width="2.83203125" style="1" customWidth="1"/>
    <col min="1294" max="1294" width="3.83203125" style="1" customWidth="1"/>
    <col min="1295" max="1295" width="2.83203125" style="1" customWidth="1"/>
    <col min="1296" max="1296" width="3.33203125" style="1" customWidth="1"/>
    <col min="1297" max="1297" width="2.83203125" style="1" customWidth="1"/>
    <col min="1298" max="1298" width="3.33203125" style="1" customWidth="1"/>
    <col min="1299" max="1301" width="2.83203125" style="1" customWidth="1"/>
    <col min="1302" max="1302" width="5.1640625" style="1" customWidth="1"/>
    <col min="1303" max="1303" width="4.5" style="1" customWidth="1"/>
    <col min="1304" max="1304" width="5" style="1" customWidth="1"/>
    <col min="1305" max="1305" width="5.33203125" style="1" customWidth="1"/>
    <col min="1306" max="1308" width="6.1640625" style="1" customWidth="1"/>
    <col min="1309" max="1359" width="10.6640625" style="1" customWidth="1"/>
    <col min="1360" max="1531" width="10.6640625" style="1"/>
    <col min="1532" max="1532" width="10.1640625" style="1" customWidth="1"/>
    <col min="1533" max="1533" width="8.33203125" style="1" customWidth="1"/>
    <col min="1534" max="1534" width="3.83203125" style="1" customWidth="1"/>
    <col min="1535" max="1535" width="2.33203125" style="1" customWidth="1"/>
    <col min="1536" max="1541" width="2.83203125" style="1" customWidth="1"/>
    <col min="1542" max="1542" width="3.83203125" style="1" customWidth="1"/>
    <col min="1543" max="1543" width="2.83203125" style="1" customWidth="1"/>
    <col min="1544" max="1544" width="3.5" style="1" customWidth="1"/>
    <col min="1545" max="1545" width="2.83203125" style="1" customWidth="1"/>
    <col min="1546" max="1546" width="3.5" style="1" customWidth="1"/>
    <col min="1547" max="1547" width="2.83203125" style="1" customWidth="1"/>
    <col min="1548" max="1548" width="3.83203125" style="1" customWidth="1"/>
    <col min="1549" max="1549" width="2.83203125" style="1" customWidth="1"/>
    <col min="1550" max="1550" width="3.83203125" style="1" customWidth="1"/>
    <col min="1551" max="1551" width="2.83203125" style="1" customWidth="1"/>
    <col min="1552" max="1552" width="3.33203125" style="1" customWidth="1"/>
    <col min="1553" max="1553" width="2.83203125" style="1" customWidth="1"/>
    <col min="1554" max="1554" width="3.33203125" style="1" customWidth="1"/>
    <col min="1555" max="1557" width="2.83203125" style="1" customWidth="1"/>
    <col min="1558" max="1558" width="5.1640625" style="1" customWidth="1"/>
    <col min="1559" max="1559" width="4.5" style="1" customWidth="1"/>
    <col min="1560" max="1560" width="5" style="1" customWidth="1"/>
    <col min="1561" max="1561" width="5.33203125" style="1" customWidth="1"/>
    <col min="1562" max="1564" width="6.1640625" style="1" customWidth="1"/>
    <col min="1565" max="1615" width="10.6640625" style="1" customWidth="1"/>
    <col min="1616" max="1787" width="10.6640625" style="1"/>
    <col min="1788" max="1788" width="10.1640625" style="1" customWidth="1"/>
    <col min="1789" max="1789" width="8.33203125" style="1" customWidth="1"/>
    <col min="1790" max="1790" width="3.83203125" style="1" customWidth="1"/>
    <col min="1791" max="1791" width="2.33203125" style="1" customWidth="1"/>
    <col min="1792" max="1797" width="2.83203125" style="1" customWidth="1"/>
    <col min="1798" max="1798" width="3.83203125" style="1" customWidth="1"/>
    <col min="1799" max="1799" width="2.83203125" style="1" customWidth="1"/>
    <col min="1800" max="1800" width="3.5" style="1" customWidth="1"/>
    <col min="1801" max="1801" width="2.83203125" style="1" customWidth="1"/>
    <col min="1802" max="1802" width="3.5" style="1" customWidth="1"/>
    <col min="1803" max="1803" width="2.83203125" style="1" customWidth="1"/>
    <col min="1804" max="1804" width="3.83203125" style="1" customWidth="1"/>
    <col min="1805" max="1805" width="2.83203125" style="1" customWidth="1"/>
    <col min="1806" max="1806" width="3.83203125" style="1" customWidth="1"/>
    <col min="1807" max="1807" width="2.83203125" style="1" customWidth="1"/>
    <col min="1808" max="1808" width="3.33203125" style="1" customWidth="1"/>
    <col min="1809" max="1809" width="2.83203125" style="1" customWidth="1"/>
    <col min="1810" max="1810" width="3.33203125" style="1" customWidth="1"/>
    <col min="1811" max="1813" width="2.83203125" style="1" customWidth="1"/>
    <col min="1814" max="1814" width="5.1640625" style="1" customWidth="1"/>
    <col min="1815" max="1815" width="4.5" style="1" customWidth="1"/>
    <col min="1816" max="1816" width="5" style="1" customWidth="1"/>
    <col min="1817" max="1817" width="5.33203125" style="1" customWidth="1"/>
    <col min="1818" max="1820" width="6.1640625" style="1" customWidth="1"/>
    <col min="1821" max="1871" width="10.6640625" style="1" customWidth="1"/>
    <col min="1872" max="2043" width="10.6640625" style="1"/>
    <col min="2044" max="2044" width="10.1640625" style="1" customWidth="1"/>
    <col min="2045" max="2045" width="8.33203125" style="1" customWidth="1"/>
    <col min="2046" max="2046" width="3.83203125" style="1" customWidth="1"/>
    <col min="2047" max="2047" width="2.33203125" style="1" customWidth="1"/>
    <col min="2048" max="2053" width="2.83203125" style="1" customWidth="1"/>
    <col min="2054" max="2054" width="3.83203125" style="1" customWidth="1"/>
    <col min="2055" max="2055" width="2.83203125" style="1" customWidth="1"/>
    <col min="2056" max="2056" width="3.5" style="1" customWidth="1"/>
    <col min="2057" max="2057" width="2.83203125" style="1" customWidth="1"/>
    <col min="2058" max="2058" width="3.5" style="1" customWidth="1"/>
    <col min="2059" max="2059" width="2.83203125" style="1" customWidth="1"/>
    <col min="2060" max="2060" width="3.83203125" style="1" customWidth="1"/>
    <col min="2061" max="2061" width="2.83203125" style="1" customWidth="1"/>
    <col min="2062" max="2062" width="3.83203125" style="1" customWidth="1"/>
    <col min="2063" max="2063" width="2.83203125" style="1" customWidth="1"/>
    <col min="2064" max="2064" width="3.33203125" style="1" customWidth="1"/>
    <col min="2065" max="2065" width="2.83203125" style="1" customWidth="1"/>
    <col min="2066" max="2066" width="3.33203125" style="1" customWidth="1"/>
    <col min="2067" max="2069" width="2.83203125" style="1" customWidth="1"/>
    <col min="2070" max="2070" width="5.1640625" style="1" customWidth="1"/>
    <col min="2071" max="2071" width="4.5" style="1" customWidth="1"/>
    <col min="2072" max="2072" width="5" style="1" customWidth="1"/>
    <col min="2073" max="2073" width="5.33203125" style="1" customWidth="1"/>
    <col min="2074" max="2076" width="6.1640625" style="1" customWidth="1"/>
    <col min="2077" max="2127" width="10.6640625" style="1" customWidth="1"/>
    <col min="2128" max="2299" width="10.6640625" style="1"/>
    <col min="2300" max="2300" width="10.1640625" style="1" customWidth="1"/>
    <col min="2301" max="2301" width="8.33203125" style="1" customWidth="1"/>
    <col min="2302" max="2302" width="3.83203125" style="1" customWidth="1"/>
    <col min="2303" max="2303" width="2.33203125" style="1" customWidth="1"/>
    <col min="2304" max="2309" width="2.83203125" style="1" customWidth="1"/>
    <col min="2310" max="2310" width="3.83203125" style="1" customWidth="1"/>
    <col min="2311" max="2311" width="2.83203125" style="1" customWidth="1"/>
    <col min="2312" max="2312" width="3.5" style="1" customWidth="1"/>
    <col min="2313" max="2313" width="2.83203125" style="1" customWidth="1"/>
    <col min="2314" max="2314" width="3.5" style="1" customWidth="1"/>
    <col min="2315" max="2315" width="2.83203125" style="1" customWidth="1"/>
    <col min="2316" max="2316" width="3.83203125" style="1" customWidth="1"/>
    <col min="2317" max="2317" width="2.83203125" style="1" customWidth="1"/>
    <col min="2318" max="2318" width="3.83203125" style="1" customWidth="1"/>
    <col min="2319" max="2319" width="2.83203125" style="1" customWidth="1"/>
    <col min="2320" max="2320" width="3.33203125" style="1" customWidth="1"/>
    <col min="2321" max="2321" width="2.83203125" style="1" customWidth="1"/>
    <col min="2322" max="2322" width="3.33203125" style="1" customWidth="1"/>
    <col min="2323" max="2325" width="2.83203125" style="1" customWidth="1"/>
    <col min="2326" max="2326" width="5.1640625" style="1" customWidth="1"/>
    <col min="2327" max="2327" width="4.5" style="1" customWidth="1"/>
    <col min="2328" max="2328" width="5" style="1" customWidth="1"/>
    <col min="2329" max="2329" width="5.33203125" style="1" customWidth="1"/>
    <col min="2330" max="2332" width="6.1640625" style="1" customWidth="1"/>
    <col min="2333" max="2383" width="10.6640625" style="1" customWidth="1"/>
    <col min="2384" max="2555" width="10.6640625" style="1"/>
    <col min="2556" max="2556" width="10.1640625" style="1" customWidth="1"/>
    <col min="2557" max="2557" width="8.33203125" style="1" customWidth="1"/>
    <col min="2558" max="2558" width="3.83203125" style="1" customWidth="1"/>
    <col min="2559" max="2559" width="2.33203125" style="1" customWidth="1"/>
    <col min="2560" max="2565" width="2.83203125" style="1" customWidth="1"/>
    <col min="2566" max="2566" width="3.83203125" style="1" customWidth="1"/>
    <col min="2567" max="2567" width="2.83203125" style="1" customWidth="1"/>
    <col min="2568" max="2568" width="3.5" style="1" customWidth="1"/>
    <col min="2569" max="2569" width="2.83203125" style="1" customWidth="1"/>
    <col min="2570" max="2570" width="3.5" style="1" customWidth="1"/>
    <col min="2571" max="2571" width="2.83203125" style="1" customWidth="1"/>
    <col min="2572" max="2572" width="3.83203125" style="1" customWidth="1"/>
    <col min="2573" max="2573" width="2.83203125" style="1" customWidth="1"/>
    <col min="2574" max="2574" width="3.83203125" style="1" customWidth="1"/>
    <col min="2575" max="2575" width="2.83203125" style="1" customWidth="1"/>
    <col min="2576" max="2576" width="3.33203125" style="1" customWidth="1"/>
    <col min="2577" max="2577" width="2.83203125" style="1" customWidth="1"/>
    <col min="2578" max="2578" width="3.33203125" style="1" customWidth="1"/>
    <col min="2579" max="2581" width="2.83203125" style="1" customWidth="1"/>
    <col min="2582" max="2582" width="5.1640625" style="1" customWidth="1"/>
    <col min="2583" max="2583" width="4.5" style="1" customWidth="1"/>
    <col min="2584" max="2584" width="5" style="1" customWidth="1"/>
    <col min="2585" max="2585" width="5.33203125" style="1" customWidth="1"/>
    <col min="2586" max="2588" width="6.1640625" style="1" customWidth="1"/>
    <col min="2589" max="2639" width="10.6640625" style="1" customWidth="1"/>
    <col min="2640" max="2811" width="10.6640625" style="1"/>
    <col min="2812" max="2812" width="10.1640625" style="1" customWidth="1"/>
    <col min="2813" max="2813" width="8.33203125" style="1" customWidth="1"/>
    <col min="2814" max="2814" width="3.83203125" style="1" customWidth="1"/>
    <col min="2815" max="2815" width="2.33203125" style="1" customWidth="1"/>
    <col min="2816" max="2821" width="2.83203125" style="1" customWidth="1"/>
    <col min="2822" max="2822" width="3.83203125" style="1" customWidth="1"/>
    <col min="2823" max="2823" width="2.83203125" style="1" customWidth="1"/>
    <col min="2824" max="2824" width="3.5" style="1" customWidth="1"/>
    <col min="2825" max="2825" width="2.83203125" style="1" customWidth="1"/>
    <col min="2826" max="2826" width="3.5" style="1" customWidth="1"/>
    <col min="2827" max="2827" width="2.83203125" style="1" customWidth="1"/>
    <col min="2828" max="2828" width="3.83203125" style="1" customWidth="1"/>
    <col min="2829" max="2829" width="2.83203125" style="1" customWidth="1"/>
    <col min="2830" max="2830" width="3.83203125" style="1" customWidth="1"/>
    <col min="2831" max="2831" width="2.83203125" style="1" customWidth="1"/>
    <col min="2832" max="2832" width="3.33203125" style="1" customWidth="1"/>
    <col min="2833" max="2833" width="2.83203125" style="1" customWidth="1"/>
    <col min="2834" max="2834" width="3.33203125" style="1" customWidth="1"/>
    <col min="2835" max="2837" width="2.83203125" style="1" customWidth="1"/>
    <col min="2838" max="2838" width="5.1640625" style="1" customWidth="1"/>
    <col min="2839" max="2839" width="4.5" style="1" customWidth="1"/>
    <col min="2840" max="2840" width="5" style="1" customWidth="1"/>
    <col min="2841" max="2841" width="5.33203125" style="1" customWidth="1"/>
    <col min="2842" max="2844" width="6.1640625" style="1" customWidth="1"/>
    <col min="2845" max="2895" width="10.6640625" style="1" customWidth="1"/>
    <col min="2896" max="3067" width="10.6640625" style="1"/>
    <col min="3068" max="3068" width="10.1640625" style="1" customWidth="1"/>
    <col min="3069" max="3069" width="8.33203125" style="1" customWidth="1"/>
    <col min="3070" max="3070" width="3.83203125" style="1" customWidth="1"/>
    <col min="3071" max="3071" width="2.33203125" style="1" customWidth="1"/>
    <col min="3072" max="3077" width="2.83203125" style="1" customWidth="1"/>
    <col min="3078" max="3078" width="3.83203125" style="1" customWidth="1"/>
    <col min="3079" max="3079" width="2.83203125" style="1" customWidth="1"/>
    <col min="3080" max="3080" width="3.5" style="1" customWidth="1"/>
    <col min="3081" max="3081" width="2.83203125" style="1" customWidth="1"/>
    <col min="3082" max="3082" width="3.5" style="1" customWidth="1"/>
    <col min="3083" max="3083" width="2.83203125" style="1" customWidth="1"/>
    <col min="3084" max="3084" width="3.83203125" style="1" customWidth="1"/>
    <col min="3085" max="3085" width="2.83203125" style="1" customWidth="1"/>
    <col min="3086" max="3086" width="3.83203125" style="1" customWidth="1"/>
    <col min="3087" max="3087" width="2.83203125" style="1" customWidth="1"/>
    <col min="3088" max="3088" width="3.33203125" style="1" customWidth="1"/>
    <col min="3089" max="3089" width="2.83203125" style="1" customWidth="1"/>
    <col min="3090" max="3090" width="3.33203125" style="1" customWidth="1"/>
    <col min="3091" max="3093" width="2.83203125" style="1" customWidth="1"/>
    <col min="3094" max="3094" width="5.1640625" style="1" customWidth="1"/>
    <col min="3095" max="3095" width="4.5" style="1" customWidth="1"/>
    <col min="3096" max="3096" width="5" style="1" customWidth="1"/>
    <col min="3097" max="3097" width="5.33203125" style="1" customWidth="1"/>
    <col min="3098" max="3100" width="6.1640625" style="1" customWidth="1"/>
    <col min="3101" max="3151" width="10.6640625" style="1" customWidth="1"/>
    <col min="3152" max="3323" width="10.6640625" style="1"/>
    <col min="3324" max="3324" width="10.1640625" style="1" customWidth="1"/>
    <col min="3325" max="3325" width="8.33203125" style="1" customWidth="1"/>
    <col min="3326" max="3326" width="3.83203125" style="1" customWidth="1"/>
    <col min="3327" max="3327" width="2.33203125" style="1" customWidth="1"/>
    <col min="3328" max="3333" width="2.83203125" style="1" customWidth="1"/>
    <col min="3334" max="3334" width="3.83203125" style="1" customWidth="1"/>
    <col min="3335" max="3335" width="2.83203125" style="1" customWidth="1"/>
    <col min="3336" max="3336" width="3.5" style="1" customWidth="1"/>
    <col min="3337" max="3337" width="2.83203125" style="1" customWidth="1"/>
    <col min="3338" max="3338" width="3.5" style="1" customWidth="1"/>
    <col min="3339" max="3339" width="2.83203125" style="1" customWidth="1"/>
    <col min="3340" max="3340" width="3.83203125" style="1" customWidth="1"/>
    <col min="3341" max="3341" width="2.83203125" style="1" customWidth="1"/>
    <col min="3342" max="3342" width="3.83203125" style="1" customWidth="1"/>
    <col min="3343" max="3343" width="2.83203125" style="1" customWidth="1"/>
    <col min="3344" max="3344" width="3.33203125" style="1" customWidth="1"/>
    <col min="3345" max="3345" width="2.83203125" style="1" customWidth="1"/>
    <col min="3346" max="3346" width="3.33203125" style="1" customWidth="1"/>
    <col min="3347" max="3349" width="2.83203125" style="1" customWidth="1"/>
    <col min="3350" max="3350" width="5.1640625" style="1" customWidth="1"/>
    <col min="3351" max="3351" width="4.5" style="1" customWidth="1"/>
    <col min="3352" max="3352" width="5" style="1" customWidth="1"/>
    <col min="3353" max="3353" width="5.33203125" style="1" customWidth="1"/>
    <col min="3354" max="3356" width="6.1640625" style="1" customWidth="1"/>
    <col min="3357" max="3407" width="10.6640625" style="1" customWidth="1"/>
    <col min="3408" max="3579" width="10.6640625" style="1"/>
    <col min="3580" max="3580" width="10.1640625" style="1" customWidth="1"/>
    <col min="3581" max="3581" width="8.33203125" style="1" customWidth="1"/>
    <col min="3582" max="3582" width="3.83203125" style="1" customWidth="1"/>
    <col min="3583" max="3583" width="2.33203125" style="1" customWidth="1"/>
    <col min="3584" max="3589" width="2.83203125" style="1" customWidth="1"/>
    <col min="3590" max="3590" width="3.83203125" style="1" customWidth="1"/>
    <col min="3591" max="3591" width="2.83203125" style="1" customWidth="1"/>
    <col min="3592" max="3592" width="3.5" style="1" customWidth="1"/>
    <col min="3593" max="3593" width="2.83203125" style="1" customWidth="1"/>
    <col min="3594" max="3594" width="3.5" style="1" customWidth="1"/>
    <col min="3595" max="3595" width="2.83203125" style="1" customWidth="1"/>
    <col min="3596" max="3596" width="3.83203125" style="1" customWidth="1"/>
    <col min="3597" max="3597" width="2.83203125" style="1" customWidth="1"/>
    <col min="3598" max="3598" width="3.83203125" style="1" customWidth="1"/>
    <col min="3599" max="3599" width="2.83203125" style="1" customWidth="1"/>
    <col min="3600" max="3600" width="3.33203125" style="1" customWidth="1"/>
    <col min="3601" max="3601" width="2.83203125" style="1" customWidth="1"/>
    <col min="3602" max="3602" width="3.33203125" style="1" customWidth="1"/>
    <col min="3603" max="3605" width="2.83203125" style="1" customWidth="1"/>
    <col min="3606" max="3606" width="5.1640625" style="1" customWidth="1"/>
    <col min="3607" max="3607" width="4.5" style="1" customWidth="1"/>
    <col min="3608" max="3608" width="5" style="1" customWidth="1"/>
    <col min="3609" max="3609" width="5.33203125" style="1" customWidth="1"/>
    <col min="3610" max="3612" width="6.1640625" style="1" customWidth="1"/>
    <col min="3613" max="3663" width="10.6640625" style="1" customWidth="1"/>
    <col min="3664" max="3835" width="10.6640625" style="1"/>
    <col min="3836" max="3836" width="10.1640625" style="1" customWidth="1"/>
    <col min="3837" max="3837" width="8.33203125" style="1" customWidth="1"/>
    <col min="3838" max="3838" width="3.83203125" style="1" customWidth="1"/>
    <col min="3839" max="3839" width="2.33203125" style="1" customWidth="1"/>
    <col min="3840" max="3845" width="2.83203125" style="1" customWidth="1"/>
    <col min="3846" max="3846" width="3.83203125" style="1" customWidth="1"/>
    <col min="3847" max="3847" width="2.83203125" style="1" customWidth="1"/>
    <col min="3848" max="3848" width="3.5" style="1" customWidth="1"/>
    <col min="3849" max="3849" width="2.83203125" style="1" customWidth="1"/>
    <col min="3850" max="3850" width="3.5" style="1" customWidth="1"/>
    <col min="3851" max="3851" width="2.83203125" style="1" customWidth="1"/>
    <col min="3852" max="3852" width="3.83203125" style="1" customWidth="1"/>
    <col min="3853" max="3853" width="2.83203125" style="1" customWidth="1"/>
    <col min="3854" max="3854" width="3.83203125" style="1" customWidth="1"/>
    <col min="3855" max="3855" width="2.83203125" style="1" customWidth="1"/>
    <col min="3856" max="3856" width="3.33203125" style="1" customWidth="1"/>
    <col min="3857" max="3857" width="2.83203125" style="1" customWidth="1"/>
    <col min="3858" max="3858" width="3.33203125" style="1" customWidth="1"/>
    <col min="3859" max="3861" width="2.83203125" style="1" customWidth="1"/>
    <col min="3862" max="3862" width="5.1640625" style="1" customWidth="1"/>
    <col min="3863" max="3863" width="4.5" style="1" customWidth="1"/>
    <col min="3864" max="3864" width="5" style="1" customWidth="1"/>
    <col min="3865" max="3865" width="5.33203125" style="1" customWidth="1"/>
    <col min="3866" max="3868" width="6.1640625" style="1" customWidth="1"/>
    <col min="3869" max="3919" width="10.6640625" style="1" customWidth="1"/>
    <col min="3920" max="4091" width="10.6640625" style="1"/>
    <col min="4092" max="4092" width="10.1640625" style="1" customWidth="1"/>
    <col min="4093" max="4093" width="8.33203125" style="1" customWidth="1"/>
    <col min="4094" max="4094" width="3.83203125" style="1" customWidth="1"/>
    <col min="4095" max="4095" width="2.33203125" style="1" customWidth="1"/>
    <col min="4096" max="4101" width="2.83203125" style="1" customWidth="1"/>
    <col min="4102" max="4102" width="3.83203125" style="1" customWidth="1"/>
    <col min="4103" max="4103" width="2.83203125" style="1" customWidth="1"/>
    <col min="4104" max="4104" width="3.5" style="1" customWidth="1"/>
    <col min="4105" max="4105" width="2.83203125" style="1" customWidth="1"/>
    <col min="4106" max="4106" width="3.5" style="1" customWidth="1"/>
    <col min="4107" max="4107" width="2.83203125" style="1" customWidth="1"/>
    <col min="4108" max="4108" width="3.83203125" style="1" customWidth="1"/>
    <col min="4109" max="4109" width="2.83203125" style="1" customWidth="1"/>
    <col min="4110" max="4110" width="3.83203125" style="1" customWidth="1"/>
    <col min="4111" max="4111" width="2.83203125" style="1" customWidth="1"/>
    <col min="4112" max="4112" width="3.33203125" style="1" customWidth="1"/>
    <col min="4113" max="4113" width="2.83203125" style="1" customWidth="1"/>
    <col min="4114" max="4114" width="3.33203125" style="1" customWidth="1"/>
    <col min="4115" max="4117" width="2.83203125" style="1" customWidth="1"/>
    <col min="4118" max="4118" width="5.1640625" style="1" customWidth="1"/>
    <col min="4119" max="4119" width="4.5" style="1" customWidth="1"/>
    <col min="4120" max="4120" width="5" style="1" customWidth="1"/>
    <col min="4121" max="4121" width="5.33203125" style="1" customWidth="1"/>
    <col min="4122" max="4124" width="6.1640625" style="1" customWidth="1"/>
    <col min="4125" max="4175" width="10.6640625" style="1" customWidth="1"/>
    <col min="4176" max="4347" width="10.6640625" style="1"/>
    <col min="4348" max="4348" width="10.1640625" style="1" customWidth="1"/>
    <col min="4349" max="4349" width="8.33203125" style="1" customWidth="1"/>
    <col min="4350" max="4350" width="3.83203125" style="1" customWidth="1"/>
    <col min="4351" max="4351" width="2.33203125" style="1" customWidth="1"/>
    <col min="4352" max="4357" width="2.83203125" style="1" customWidth="1"/>
    <col min="4358" max="4358" width="3.83203125" style="1" customWidth="1"/>
    <col min="4359" max="4359" width="2.83203125" style="1" customWidth="1"/>
    <col min="4360" max="4360" width="3.5" style="1" customWidth="1"/>
    <col min="4361" max="4361" width="2.83203125" style="1" customWidth="1"/>
    <col min="4362" max="4362" width="3.5" style="1" customWidth="1"/>
    <col min="4363" max="4363" width="2.83203125" style="1" customWidth="1"/>
    <col min="4364" max="4364" width="3.83203125" style="1" customWidth="1"/>
    <col min="4365" max="4365" width="2.83203125" style="1" customWidth="1"/>
    <col min="4366" max="4366" width="3.83203125" style="1" customWidth="1"/>
    <col min="4367" max="4367" width="2.83203125" style="1" customWidth="1"/>
    <col min="4368" max="4368" width="3.33203125" style="1" customWidth="1"/>
    <col min="4369" max="4369" width="2.83203125" style="1" customWidth="1"/>
    <col min="4370" max="4370" width="3.33203125" style="1" customWidth="1"/>
    <col min="4371" max="4373" width="2.83203125" style="1" customWidth="1"/>
    <col min="4374" max="4374" width="5.1640625" style="1" customWidth="1"/>
    <col min="4375" max="4375" width="4.5" style="1" customWidth="1"/>
    <col min="4376" max="4376" width="5" style="1" customWidth="1"/>
    <col min="4377" max="4377" width="5.33203125" style="1" customWidth="1"/>
    <col min="4378" max="4380" width="6.1640625" style="1" customWidth="1"/>
    <col min="4381" max="4431" width="10.6640625" style="1" customWidth="1"/>
    <col min="4432" max="4603" width="10.6640625" style="1"/>
    <col min="4604" max="4604" width="10.1640625" style="1" customWidth="1"/>
    <col min="4605" max="4605" width="8.33203125" style="1" customWidth="1"/>
    <col min="4606" max="4606" width="3.83203125" style="1" customWidth="1"/>
    <col min="4607" max="4607" width="2.33203125" style="1" customWidth="1"/>
    <col min="4608" max="4613" width="2.83203125" style="1" customWidth="1"/>
    <col min="4614" max="4614" width="3.83203125" style="1" customWidth="1"/>
    <col min="4615" max="4615" width="2.83203125" style="1" customWidth="1"/>
    <col min="4616" max="4616" width="3.5" style="1" customWidth="1"/>
    <col min="4617" max="4617" width="2.83203125" style="1" customWidth="1"/>
    <col min="4618" max="4618" width="3.5" style="1" customWidth="1"/>
    <col min="4619" max="4619" width="2.83203125" style="1" customWidth="1"/>
    <col min="4620" max="4620" width="3.83203125" style="1" customWidth="1"/>
    <col min="4621" max="4621" width="2.83203125" style="1" customWidth="1"/>
    <col min="4622" max="4622" width="3.83203125" style="1" customWidth="1"/>
    <col min="4623" max="4623" width="2.83203125" style="1" customWidth="1"/>
    <col min="4624" max="4624" width="3.33203125" style="1" customWidth="1"/>
    <col min="4625" max="4625" width="2.83203125" style="1" customWidth="1"/>
    <col min="4626" max="4626" width="3.33203125" style="1" customWidth="1"/>
    <col min="4627" max="4629" width="2.83203125" style="1" customWidth="1"/>
    <col min="4630" max="4630" width="5.1640625" style="1" customWidth="1"/>
    <col min="4631" max="4631" width="4.5" style="1" customWidth="1"/>
    <col min="4632" max="4632" width="5" style="1" customWidth="1"/>
    <col min="4633" max="4633" width="5.33203125" style="1" customWidth="1"/>
    <col min="4634" max="4636" width="6.1640625" style="1" customWidth="1"/>
    <col min="4637" max="4687" width="10.6640625" style="1" customWidth="1"/>
    <col min="4688" max="4859" width="10.6640625" style="1"/>
    <col min="4860" max="4860" width="10.1640625" style="1" customWidth="1"/>
    <col min="4861" max="4861" width="8.33203125" style="1" customWidth="1"/>
    <col min="4862" max="4862" width="3.83203125" style="1" customWidth="1"/>
    <col min="4863" max="4863" width="2.33203125" style="1" customWidth="1"/>
    <col min="4864" max="4869" width="2.83203125" style="1" customWidth="1"/>
    <col min="4870" max="4870" width="3.83203125" style="1" customWidth="1"/>
    <col min="4871" max="4871" width="2.83203125" style="1" customWidth="1"/>
    <col min="4872" max="4872" width="3.5" style="1" customWidth="1"/>
    <col min="4873" max="4873" width="2.83203125" style="1" customWidth="1"/>
    <col min="4874" max="4874" width="3.5" style="1" customWidth="1"/>
    <col min="4875" max="4875" width="2.83203125" style="1" customWidth="1"/>
    <col min="4876" max="4876" width="3.83203125" style="1" customWidth="1"/>
    <col min="4877" max="4877" width="2.83203125" style="1" customWidth="1"/>
    <col min="4878" max="4878" width="3.83203125" style="1" customWidth="1"/>
    <col min="4879" max="4879" width="2.83203125" style="1" customWidth="1"/>
    <col min="4880" max="4880" width="3.33203125" style="1" customWidth="1"/>
    <col min="4881" max="4881" width="2.83203125" style="1" customWidth="1"/>
    <col min="4882" max="4882" width="3.33203125" style="1" customWidth="1"/>
    <col min="4883" max="4885" width="2.83203125" style="1" customWidth="1"/>
    <col min="4886" max="4886" width="5.1640625" style="1" customWidth="1"/>
    <col min="4887" max="4887" width="4.5" style="1" customWidth="1"/>
    <col min="4888" max="4888" width="5" style="1" customWidth="1"/>
    <col min="4889" max="4889" width="5.33203125" style="1" customWidth="1"/>
    <col min="4890" max="4892" width="6.1640625" style="1" customWidth="1"/>
    <col min="4893" max="4943" width="10.6640625" style="1" customWidth="1"/>
    <col min="4944" max="5115" width="10.6640625" style="1"/>
    <col min="5116" max="5116" width="10.1640625" style="1" customWidth="1"/>
    <col min="5117" max="5117" width="8.33203125" style="1" customWidth="1"/>
    <col min="5118" max="5118" width="3.83203125" style="1" customWidth="1"/>
    <col min="5119" max="5119" width="2.33203125" style="1" customWidth="1"/>
    <col min="5120" max="5125" width="2.83203125" style="1" customWidth="1"/>
    <col min="5126" max="5126" width="3.83203125" style="1" customWidth="1"/>
    <col min="5127" max="5127" width="2.83203125" style="1" customWidth="1"/>
    <col min="5128" max="5128" width="3.5" style="1" customWidth="1"/>
    <col min="5129" max="5129" width="2.83203125" style="1" customWidth="1"/>
    <col min="5130" max="5130" width="3.5" style="1" customWidth="1"/>
    <col min="5131" max="5131" width="2.83203125" style="1" customWidth="1"/>
    <col min="5132" max="5132" width="3.83203125" style="1" customWidth="1"/>
    <col min="5133" max="5133" width="2.83203125" style="1" customWidth="1"/>
    <col min="5134" max="5134" width="3.83203125" style="1" customWidth="1"/>
    <col min="5135" max="5135" width="2.83203125" style="1" customWidth="1"/>
    <col min="5136" max="5136" width="3.33203125" style="1" customWidth="1"/>
    <col min="5137" max="5137" width="2.83203125" style="1" customWidth="1"/>
    <col min="5138" max="5138" width="3.33203125" style="1" customWidth="1"/>
    <col min="5139" max="5141" width="2.83203125" style="1" customWidth="1"/>
    <col min="5142" max="5142" width="5.1640625" style="1" customWidth="1"/>
    <col min="5143" max="5143" width="4.5" style="1" customWidth="1"/>
    <col min="5144" max="5144" width="5" style="1" customWidth="1"/>
    <col min="5145" max="5145" width="5.33203125" style="1" customWidth="1"/>
    <col min="5146" max="5148" width="6.1640625" style="1" customWidth="1"/>
    <col min="5149" max="5199" width="10.6640625" style="1" customWidth="1"/>
    <col min="5200" max="5371" width="10.6640625" style="1"/>
    <col min="5372" max="5372" width="10.1640625" style="1" customWidth="1"/>
    <col min="5373" max="5373" width="8.33203125" style="1" customWidth="1"/>
    <col min="5374" max="5374" width="3.83203125" style="1" customWidth="1"/>
    <col min="5375" max="5375" width="2.33203125" style="1" customWidth="1"/>
    <col min="5376" max="5381" width="2.83203125" style="1" customWidth="1"/>
    <col min="5382" max="5382" width="3.83203125" style="1" customWidth="1"/>
    <col min="5383" max="5383" width="2.83203125" style="1" customWidth="1"/>
    <col min="5384" max="5384" width="3.5" style="1" customWidth="1"/>
    <col min="5385" max="5385" width="2.83203125" style="1" customWidth="1"/>
    <col min="5386" max="5386" width="3.5" style="1" customWidth="1"/>
    <col min="5387" max="5387" width="2.83203125" style="1" customWidth="1"/>
    <col min="5388" max="5388" width="3.83203125" style="1" customWidth="1"/>
    <col min="5389" max="5389" width="2.83203125" style="1" customWidth="1"/>
    <col min="5390" max="5390" width="3.83203125" style="1" customWidth="1"/>
    <col min="5391" max="5391" width="2.83203125" style="1" customWidth="1"/>
    <col min="5392" max="5392" width="3.33203125" style="1" customWidth="1"/>
    <col min="5393" max="5393" width="2.83203125" style="1" customWidth="1"/>
    <col min="5394" max="5394" width="3.33203125" style="1" customWidth="1"/>
    <col min="5395" max="5397" width="2.83203125" style="1" customWidth="1"/>
    <col min="5398" max="5398" width="5.1640625" style="1" customWidth="1"/>
    <col min="5399" max="5399" width="4.5" style="1" customWidth="1"/>
    <col min="5400" max="5400" width="5" style="1" customWidth="1"/>
    <col min="5401" max="5401" width="5.33203125" style="1" customWidth="1"/>
    <col min="5402" max="5404" width="6.1640625" style="1" customWidth="1"/>
    <col min="5405" max="5455" width="10.6640625" style="1" customWidth="1"/>
    <col min="5456" max="5627" width="10.6640625" style="1"/>
    <col min="5628" max="5628" width="10.1640625" style="1" customWidth="1"/>
    <col min="5629" max="5629" width="8.33203125" style="1" customWidth="1"/>
    <col min="5630" max="5630" width="3.83203125" style="1" customWidth="1"/>
    <col min="5631" max="5631" width="2.33203125" style="1" customWidth="1"/>
    <col min="5632" max="5637" width="2.83203125" style="1" customWidth="1"/>
    <col min="5638" max="5638" width="3.83203125" style="1" customWidth="1"/>
    <col min="5639" max="5639" width="2.83203125" style="1" customWidth="1"/>
    <col min="5640" max="5640" width="3.5" style="1" customWidth="1"/>
    <col min="5641" max="5641" width="2.83203125" style="1" customWidth="1"/>
    <col min="5642" max="5642" width="3.5" style="1" customWidth="1"/>
    <col min="5643" max="5643" width="2.83203125" style="1" customWidth="1"/>
    <col min="5644" max="5644" width="3.83203125" style="1" customWidth="1"/>
    <col min="5645" max="5645" width="2.83203125" style="1" customWidth="1"/>
    <col min="5646" max="5646" width="3.83203125" style="1" customWidth="1"/>
    <col min="5647" max="5647" width="2.83203125" style="1" customWidth="1"/>
    <col min="5648" max="5648" width="3.33203125" style="1" customWidth="1"/>
    <col min="5649" max="5649" width="2.83203125" style="1" customWidth="1"/>
    <col min="5650" max="5650" width="3.33203125" style="1" customWidth="1"/>
    <col min="5651" max="5653" width="2.83203125" style="1" customWidth="1"/>
    <col min="5654" max="5654" width="5.1640625" style="1" customWidth="1"/>
    <col min="5655" max="5655" width="4.5" style="1" customWidth="1"/>
    <col min="5656" max="5656" width="5" style="1" customWidth="1"/>
    <col min="5657" max="5657" width="5.33203125" style="1" customWidth="1"/>
    <col min="5658" max="5660" width="6.1640625" style="1" customWidth="1"/>
    <col min="5661" max="5711" width="10.6640625" style="1" customWidth="1"/>
    <col min="5712" max="5883" width="10.6640625" style="1"/>
    <col min="5884" max="5884" width="10.1640625" style="1" customWidth="1"/>
    <col min="5885" max="5885" width="8.33203125" style="1" customWidth="1"/>
    <col min="5886" max="5886" width="3.83203125" style="1" customWidth="1"/>
    <col min="5887" max="5887" width="2.33203125" style="1" customWidth="1"/>
    <col min="5888" max="5893" width="2.83203125" style="1" customWidth="1"/>
    <col min="5894" max="5894" width="3.83203125" style="1" customWidth="1"/>
    <col min="5895" max="5895" width="2.83203125" style="1" customWidth="1"/>
    <col min="5896" max="5896" width="3.5" style="1" customWidth="1"/>
    <col min="5897" max="5897" width="2.83203125" style="1" customWidth="1"/>
    <col min="5898" max="5898" width="3.5" style="1" customWidth="1"/>
    <col min="5899" max="5899" width="2.83203125" style="1" customWidth="1"/>
    <col min="5900" max="5900" width="3.83203125" style="1" customWidth="1"/>
    <col min="5901" max="5901" width="2.83203125" style="1" customWidth="1"/>
    <col min="5902" max="5902" width="3.83203125" style="1" customWidth="1"/>
    <col min="5903" max="5903" width="2.83203125" style="1" customWidth="1"/>
    <col min="5904" max="5904" width="3.33203125" style="1" customWidth="1"/>
    <col min="5905" max="5905" width="2.83203125" style="1" customWidth="1"/>
    <col min="5906" max="5906" width="3.33203125" style="1" customWidth="1"/>
    <col min="5907" max="5909" width="2.83203125" style="1" customWidth="1"/>
    <col min="5910" max="5910" width="5.1640625" style="1" customWidth="1"/>
    <col min="5911" max="5911" width="4.5" style="1" customWidth="1"/>
    <col min="5912" max="5912" width="5" style="1" customWidth="1"/>
    <col min="5913" max="5913" width="5.33203125" style="1" customWidth="1"/>
    <col min="5914" max="5916" width="6.1640625" style="1" customWidth="1"/>
    <col min="5917" max="5967" width="10.6640625" style="1" customWidth="1"/>
    <col min="5968" max="6139" width="10.6640625" style="1"/>
    <col min="6140" max="6140" width="10.1640625" style="1" customWidth="1"/>
    <col min="6141" max="6141" width="8.33203125" style="1" customWidth="1"/>
    <col min="6142" max="6142" width="3.83203125" style="1" customWidth="1"/>
    <col min="6143" max="6143" width="2.33203125" style="1" customWidth="1"/>
    <col min="6144" max="6149" width="2.83203125" style="1" customWidth="1"/>
    <col min="6150" max="6150" width="3.83203125" style="1" customWidth="1"/>
    <col min="6151" max="6151" width="2.83203125" style="1" customWidth="1"/>
    <col min="6152" max="6152" width="3.5" style="1" customWidth="1"/>
    <col min="6153" max="6153" width="2.83203125" style="1" customWidth="1"/>
    <col min="6154" max="6154" width="3.5" style="1" customWidth="1"/>
    <col min="6155" max="6155" width="2.83203125" style="1" customWidth="1"/>
    <col min="6156" max="6156" width="3.83203125" style="1" customWidth="1"/>
    <col min="6157" max="6157" width="2.83203125" style="1" customWidth="1"/>
    <col min="6158" max="6158" width="3.83203125" style="1" customWidth="1"/>
    <col min="6159" max="6159" width="2.83203125" style="1" customWidth="1"/>
    <col min="6160" max="6160" width="3.33203125" style="1" customWidth="1"/>
    <col min="6161" max="6161" width="2.83203125" style="1" customWidth="1"/>
    <col min="6162" max="6162" width="3.33203125" style="1" customWidth="1"/>
    <col min="6163" max="6165" width="2.83203125" style="1" customWidth="1"/>
    <col min="6166" max="6166" width="5.1640625" style="1" customWidth="1"/>
    <col min="6167" max="6167" width="4.5" style="1" customWidth="1"/>
    <col min="6168" max="6168" width="5" style="1" customWidth="1"/>
    <col min="6169" max="6169" width="5.33203125" style="1" customWidth="1"/>
    <col min="6170" max="6172" width="6.1640625" style="1" customWidth="1"/>
    <col min="6173" max="6223" width="10.6640625" style="1" customWidth="1"/>
    <col min="6224" max="6395" width="10.6640625" style="1"/>
    <col min="6396" max="6396" width="10.1640625" style="1" customWidth="1"/>
    <col min="6397" max="6397" width="8.33203125" style="1" customWidth="1"/>
    <col min="6398" max="6398" width="3.83203125" style="1" customWidth="1"/>
    <col min="6399" max="6399" width="2.33203125" style="1" customWidth="1"/>
    <col min="6400" max="6405" width="2.83203125" style="1" customWidth="1"/>
    <col min="6406" max="6406" width="3.83203125" style="1" customWidth="1"/>
    <col min="6407" max="6407" width="2.83203125" style="1" customWidth="1"/>
    <col min="6408" max="6408" width="3.5" style="1" customWidth="1"/>
    <col min="6409" max="6409" width="2.83203125" style="1" customWidth="1"/>
    <col min="6410" max="6410" width="3.5" style="1" customWidth="1"/>
    <col min="6411" max="6411" width="2.83203125" style="1" customWidth="1"/>
    <col min="6412" max="6412" width="3.83203125" style="1" customWidth="1"/>
    <col min="6413" max="6413" width="2.83203125" style="1" customWidth="1"/>
    <col min="6414" max="6414" width="3.83203125" style="1" customWidth="1"/>
    <col min="6415" max="6415" width="2.83203125" style="1" customWidth="1"/>
    <col min="6416" max="6416" width="3.33203125" style="1" customWidth="1"/>
    <col min="6417" max="6417" width="2.83203125" style="1" customWidth="1"/>
    <col min="6418" max="6418" width="3.33203125" style="1" customWidth="1"/>
    <col min="6419" max="6421" width="2.83203125" style="1" customWidth="1"/>
    <col min="6422" max="6422" width="5.1640625" style="1" customWidth="1"/>
    <col min="6423" max="6423" width="4.5" style="1" customWidth="1"/>
    <col min="6424" max="6424" width="5" style="1" customWidth="1"/>
    <col min="6425" max="6425" width="5.33203125" style="1" customWidth="1"/>
    <col min="6426" max="6428" width="6.1640625" style="1" customWidth="1"/>
    <col min="6429" max="6479" width="10.6640625" style="1" customWidth="1"/>
    <col min="6480" max="6651" width="10.6640625" style="1"/>
    <col min="6652" max="6652" width="10.1640625" style="1" customWidth="1"/>
    <col min="6653" max="6653" width="8.33203125" style="1" customWidth="1"/>
    <col min="6654" max="6654" width="3.83203125" style="1" customWidth="1"/>
    <col min="6655" max="6655" width="2.33203125" style="1" customWidth="1"/>
    <col min="6656" max="6661" width="2.83203125" style="1" customWidth="1"/>
    <col min="6662" max="6662" width="3.83203125" style="1" customWidth="1"/>
    <col min="6663" max="6663" width="2.83203125" style="1" customWidth="1"/>
    <col min="6664" max="6664" width="3.5" style="1" customWidth="1"/>
    <col min="6665" max="6665" width="2.83203125" style="1" customWidth="1"/>
    <col min="6666" max="6666" width="3.5" style="1" customWidth="1"/>
    <col min="6667" max="6667" width="2.83203125" style="1" customWidth="1"/>
    <col min="6668" max="6668" width="3.83203125" style="1" customWidth="1"/>
    <col min="6669" max="6669" width="2.83203125" style="1" customWidth="1"/>
    <col min="6670" max="6670" width="3.83203125" style="1" customWidth="1"/>
    <col min="6671" max="6671" width="2.83203125" style="1" customWidth="1"/>
    <col min="6672" max="6672" width="3.33203125" style="1" customWidth="1"/>
    <col min="6673" max="6673" width="2.83203125" style="1" customWidth="1"/>
    <col min="6674" max="6674" width="3.33203125" style="1" customWidth="1"/>
    <col min="6675" max="6677" width="2.83203125" style="1" customWidth="1"/>
    <col min="6678" max="6678" width="5.1640625" style="1" customWidth="1"/>
    <col min="6679" max="6679" width="4.5" style="1" customWidth="1"/>
    <col min="6680" max="6680" width="5" style="1" customWidth="1"/>
    <col min="6681" max="6681" width="5.33203125" style="1" customWidth="1"/>
    <col min="6682" max="6684" width="6.1640625" style="1" customWidth="1"/>
    <col min="6685" max="6735" width="10.6640625" style="1" customWidth="1"/>
    <col min="6736" max="6907" width="10.6640625" style="1"/>
    <col min="6908" max="6908" width="10.1640625" style="1" customWidth="1"/>
    <col min="6909" max="6909" width="8.33203125" style="1" customWidth="1"/>
    <col min="6910" max="6910" width="3.83203125" style="1" customWidth="1"/>
    <col min="6911" max="6911" width="2.33203125" style="1" customWidth="1"/>
    <col min="6912" max="6917" width="2.83203125" style="1" customWidth="1"/>
    <col min="6918" max="6918" width="3.83203125" style="1" customWidth="1"/>
    <col min="6919" max="6919" width="2.83203125" style="1" customWidth="1"/>
    <col min="6920" max="6920" width="3.5" style="1" customWidth="1"/>
    <col min="6921" max="6921" width="2.83203125" style="1" customWidth="1"/>
    <col min="6922" max="6922" width="3.5" style="1" customWidth="1"/>
    <col min="6923" max="6923" width="2.83203125" style="1" customWidth="1"/>
    <col min="6924" max="6924" width="3.83203125" style="1" customWidth="1"/>
    <col min="6925" max="6925" width="2.83203125" style="1" customWidth="1"/>
    <col min="6926" max="6926" width="3.83203125" style="1" customWidth="1"/>
    <col min="6927" max="6927" width="2.83203125" style="1" customWidth="1"/>
    <col min="6928" max="6928" width="3.33203125" style="1" customWidth="1"/>
    <col min="6929" max="6929" width="2.83203125" style="1" customWidth="1"/>
    <col min="6930" max="6930" width="3.33203125" style="1" customWidth="1"/>
    <col min="6931" max="6933" width="2.83203125" style="1" customWidth="1"/>
    <col min="6934" max="6934" width="5.1640625" style="1" customWidth="1"/>
    <col min="6935" max="6935" width="4.5" style="1" customWidth="1"/>
    <col min="6936" max="6936" width="5" style="1" customWidth="1"/>
    <col min="6937" max="6937" width="5.33203125" style="1" customWidth="1"/>
    <col min="6938" max="6940" width="6.1640625" style="1" customWidth="1"/>
    <col min="6941" max="6991" width="10.6640625" style="1" customWidth="1"/>
    <col min="6992" max="7163" width="10.6640625" style="1"/>
    <col min="7164" max="7164" width="10.1640625" style="1" customWidth="1"/>
    <col min="7165" max="7165" width="8.33203125" style="1" customWidth="1"/>
    <col min="7166" max="7166" width="3.83203125" style="1" customWidth="1"/>
    <col min="7167" max="7167" width="2.33203125" style="1" customWidth="1"/>
    <col min="7168" max="7173" width="2.83203125" style="1" customWidth="1"/>
    <col min="7174" max="7174" width="3.83203125" style="1" customWidth="1"/>
    <col min="7175" max="7175" width="2.83203125" style="1" customWidth="1"/>
    <col min="7176" max="7176" width="3.5" style="1" customWidth="1"/>
    <col min="7177" max="7177" width="2.83203125" style="1" customWidth="1"/>
    <col min="7178" max="7178" width="3.5" style="1" customWidth="1"/>
    <col min="7179" max="7179" width="2.83203125" style="1" customWidth="1"/>
    <col min="7180" max="7180" width="3.83203125" style="1" customWidth="1"/>
    <col min="7181" max="7181" width="2.83203125" style="1" customWidth="1"/>
    <col min="7182" max="7182" width="3.83203125" style="1" customWidth="1"/>
    <col min="7183" max="7183" width="2.83203125" style="1" customWidth="1"/>
    <col min="7184" max="7184" width="3.33203125" style="1" customWidth="1"/>
    <col min="7185" max="7185" width="2.83203125" style="1" customWidth="1"/>
    <col min="7186" max="7186" width="3.33203125" style="1" customWidth="1"/>
    <col min="7187" max="7189" width="2.83203125" style="1" customWidth="1"/>
    <col min="7190" max="7190" width="5.1640625" style="1" customWidth="1"/>
    <col min="7191" max="7191" width="4.5" style="1" customWidth="1"/>
    <col min="7192" max="7192" width="5" style="1" customWidth="1"/>
    <col min="7193" max="7193" width="5.33203125" style="1" customWidth="1"/>
    <col min="7194" max="7196" width="6.1640625" style="1" customWidth="1"/>
    <col min="7197" max="7247" width="10.6640625" style="1" customWidth="1"/>
    <col min="7248" max="7419" width="10.6640625" style="1"/>
    <col min="7420" max="7420" width="10.1640625" style="1" customWidth="1"/>
    <col min="7421" max="7421" width="8.33203125" style="1" customWidth="1"/>
    <col min="7422" max="7422" width="3.83203125" style="1" customWidth="1"/>
    <col min="7423" max="7423" width="2.33203125" style="1" customWidth="1"/>
    <col min="7424" max="7429" width="2.83203125" style="1" customWidth="1"/>
    <col min="7430" max="7430" width="3.83203125" style="1" customWidth="1"/>
    <col min="7431" max="7431" width="2.83203125" style="1" customWidth="1"/>
    <col min="7432" max="7432" width="3.5" style="1" customWidth="1"/>
    <col min="7433" max="7433" width="2.83203125" style="1" customWidth="1"/>
    <col min="7434" max="7434" width="3.5" style="1" customWidth="1"/>
    <col min="7435" max="7435" width="2.83203125" style="1" customWidth="1"/>
    <col min="7436" max="7436" width="3.83203125" style="1" customWidth="1"/>
    <col min="7437" max="7437" width="2.83203125" style="1" customWidth="1"/>
    <col min="7438" max="7438" width="3.83203125" style="1" customWidth="1"/>
    <col min="7439" max="7439" width="2.83203125" style="1" customWidth="1"/>
    <col min="7440" max="7440" width="3.33203125" style="1" customWidth="1"/>
    <col min="7441" max="7441" width="2.83203125" style="1" customWidth="1"/>
    <col min="7442" max="7442" width="3.33203125" style="1" customWidth="1"/>
    <col min="7443" max="7445" width="2.83203125" style="1" customWidth="1"/>
    <col min="7446" max="7446" width="5.1640625" style="1" customWidth="1"/>
    <col min="7447" max="7447" width="4.5" style="1" customWidth="1"/>
    <col min="7448" max="7448" width="5" style="1" customWidth="1"/>
    <col min="7449" max="7449" width="5.33203125" style="1" customWidth="1"/>
    <col min="7450" max="7452" width="6.1640625" style="1" customWidth="1"/>
    <col min="7453" max="7503" width="10.6640625" style="1" customWidth="1"/>
    <col min="7504" max="7675" width="10.6640625" style="1"/>
    <col min="7676" max="7676" width="10.1640625" style="1" customWidth="1"/>
    <col min="7677" max="7677" width="8.33203125" style="1" customWidth="1"/>
    <col min="7678" max="7678" width="3.83203125" style="1" customWidth="1"/>
    <col min="7679" max="7679" width="2.33203125" style="1" customWidth="1"/>
    <col min="7680" max="7685" width="2.83203125" style="1" customWidth="1"/>
    <col min="7686" max="7686" width="3.83203125" style="1" customWidth="1"/>
    <col min="7687" max="7687" width="2.83203125" style="1" customWidth="1"/>
    <col min="7688" max="7688" width="3.5" style="1" customWidth="1"/>
    <col min="7689" max="7689" width="2.83203125" style="1" customWidth="1"/>
    <col min="7690" max="7690" width="3.5" style="1" customWidth="1"/>
    <col min="7691" max="7691" width="2.83203125" style="1" customWidth="1"/>
    <col min="7692" max="7692" width="3.83203125" style="1" customWidth="1"/>
    <col min="7693" max="7693" width="2.83203125" style="1" customWidth="1"/>
    <col min="7694" max="7694" width="3.83203125" style="1" customWidth="1"/>
    <col min="7695" max="7695" width="2.83203125" style="1" customWidth="1"/>
    <col min="7696" max="7696" width="3.33203125" style="1" customWidth="1"/>
    <col min="7697" max="7697" width="2.83203125" style="1" customWidth="1"/>
    <col min="7698" max="7698" width="3.33203125" style="1" customWidth="1"/>
    <col min="7699" max="7701" width="2.83203125" style="1" customWidth="1"/>
    <col min="7702" max="7702" width="5.1640625" style="1" customWidth="1"/>
    <col min="7703" max="7703" width="4.5" style="1" customWidth="1"/>
    <col min="7704" max="7704" width="5" style="1" customWidth="1"/>
    <col min="7705" max="7705" width="5.33203125" style="1" customWidth="1"/>
    <col min="7706" max="7708" width="6.1640625" style="1" customWidth="1"/>
    <col min="7709" max="7759" width="10.6640625" style="1" customWidth="1"/>
    <col min="7760" max="7931" width="10.6640625" style="1"/>
    <col min="7932" max="7932" width="10.1640625" style="1" customWidth="1"/>
    <col min="7933" max="7933" width="8.33203125" style="1" customWidth="1"/>
    <col min="7934" max="7934" width="3.83203125" style="1" customWidth="1"/>
    <col min="7935" max="7935" width="2.33203125" style="1" customWidth="1"/>
    <col min="7936" max="7941" width="2.83203125" style="1" customWidth="1"/>
    <col min="7942" max="7942" width="3.83203125" style="1" customWidth="1"/>
    <col min="7943" max="7943" width="2.83203125" style="1" customWidth="1"/>
    <col min="7944" max="7944" width="3.5" style="1" customWidth="1"/>
    <col min="7945" max="7945" width="2.83203125" style="1" customWidth="1"/>
    <col min="7946" max="7946" width="3.5" style="1" customWidth="1"/>
    <col min="7947" max="7947" width="2.83203125" style="1" customWidth="1"/>
    <col min="7948" max="7948" width="3.83203125" style="1" customWidth="1"/>
    <col min="7949" max="7949" width="2.83203125" style="1" customWidth="1"/>
    <col min="7950" max="7950" width="3.83203125" style="1" customWidth="1"/>
    <col min="7951" max="7951" width="2.83203125" style="1" customWidth="1"/>
    <col min="7952" max="7952" width="3.33203125" style="1" customWidth="1"/>
    <col min="7953" max="7953" width="2.83203125" style="1" customWidth="1"/>
    <col min="7954" max="7954" width="3.33203125" style="1" customWidth="1"/>
    <col min="7955" max="7957" width="2.83203125" style="1" customWidth="1"/>
    <col min="7958" max="7958" width="5.1640625" style="1" customWidth="1"/>
    <col min="7959" max="7959" width="4.5" style="1" customWidth="1"/>
    <col min="7960" max="7960" width="5" style="1" customWidth="1"/>
    <col min="7961" max="7961" width="5.33203125" style="1" customWidth="1"/>
    <col min="7962" max="7964" width="6.1640625" style="1" customWidth="1"/>
    <col min="7965" max="8015" width="10.6640625" style="1" customWidth="1"/>
    <col min="8016" max="8187" width="10.6640625" style="1"/>
    <col min="8188" max="8188" width="10.1640625" style="1" customWidth="1"/>
    <col min="8189" max="8189" width="8.33203125" style="1" customWidth="1"/>
    <col min="8190" max="8190" width="3.83203125" style="1" customWidth="1"/>
    <col min="8191" max="8191" width="2.33203125" style="1" customWidth="1"/>
    <col min="8192" max="8197" width="2.83203125" style="1" customWidth="1"/>
    <col min="8198" max="8198" width="3.83203125" style="1" customWidth="1"/>
    <col min="8199" max="8199" width="2.83203125" style="1" customWidth="1"/>
    <col min="8200" max="8200" width="3.5" style="1" customWidth="1"/>
    <col min="8201" max="8201" width="2.83203125" style="1" customWidth="1"/>
    <col min="8202" max="8202" width="3.5" style="1" customWidth="1"/>
    <col min="8203" max="8203" width="2.83203125" style="1" customWidth="1"/>
    <col min="8204" max="8204" width="3.83203125" style="1" customWidth="1"/>
    <col min="8205" max="8205" width="2.83203125" style="1" customWidth="1"/>
    <col min="8206" max="8206" width="3.83203125" style="1" customWidth="1"/>
    <col min="8207" max="8207" width="2.83203125" style="1" customWidth="1"/>
    <col min="8208" max="8208" width="3.33203125" style="1" customWidth="1"/>
    <col min="8209" max="8209" width="2.83203125" style="1" customWidth="1"/>
    <col min="8210" max="8210" width="3.33203125" style="1" customWidth="1"/>
    <col min="8211" max="8213" width="2.83203125" style="1" customWidth="1"/>
    <col min="8214" max="8214" width="5.1640625" style="1" customWidth="1"/>
    <col min="8215" max="8215" width="4.5" style="1" customWidth="1"/>
    <col min="8216" max="8216" width="5" style="1" customWidth="1"/>
    <col min="8217" max="8217" width="5.33203125" style="1" customWidth="1"/>
    <col min="8218" max="8220" width="6.1640625" style="1" customWidth="1"/>
    <col min="8221" max="8271" width="10.6640625" style="1" customWidth="1"/>
    <col min="8272" max="8443" width="10.6640625" style="1"/>
    <col min="8444" max="8444" width="10.1640625" style="1" customWidth="1"/>
    <col min="8445" max="8445" width="8.33203125" style="1" customWidth="1"/>
    <col min="8446" max="8446" width="3.83203125" style="1" customWidth="1"/>
    <col min="8447" max="8447" width="2.33203125" style="1" customWidth="1"/>
    <col min="8448" max="8453" width="2.83203125" style="1" customWidth="1"/>
    <col min="8454" max="8454" width="3.83203125" style="1" customWidth="1"/>
    <col min="8455" max="8455" width="2.83203125" style="1" customWidth="1"/>
    <col min="8456" max="8456" width="3.5" style="1" customWidth="1"/>
    <col min="8457" max="8457" width="2.83203125" style="1" customWidth="1"/>
    <col min="8458" max="8458" width="3.5" style="1" customWidth="1"/>
    <col min="8459" max="8459" width="2.83203125" style="1" customWidth="1"/>
    <col min="8460" max="8460" width="3.83203125" style="1" customWidth="1"/>
    <col min="8461" max="8461" width="2.83203125" style="1" customWidth="1"/>
    <col min="8462" max="8462" width="3.83203125" style="1" customWidth="1"/>
    <col min="8463" max="8463" width="2.83203125" style="1" customWidth="1"/>
    <col min="8464" max="8464" width="3.33203125" style="1" customWidth="1"/>
    <col min="8465" max="8465" width="2.83203125" style="1" customWidth="1"/>
    <col min="8466" max="8466" width="3.33203125" style="1" customWidth="1"/>
    <col min="8467" max="8469" width="2.83203125" style="1" customWidth="1"/>
    <col min="8470" max="8470" width="5.1640625" style="1" customWidth="1"/>
    <col min="8471" max="8471" width="4.5" style="1" customWidth="1"/>
    <col min="8472" max="8472" width="5" style="1" customWidth="1"/>
    <col min="8473" max="8473" width="5.33203125" style="1" customWidth="1"/>
    <col min="8474" max="8476" width="6.1640625" style="1" customWidth="1"/>
    <col min="8477" max="8527" width="10.6640625" style="1" customWidth="1"/>
    <col min="8528" max="8699" width="10.6640625" style="1"/>
    <col min="8700" max="8700" width="10.1640625" style="1" customWidth="1"/>
    <col min="8701" max="8701" width="8.33203125" style="1" customWidth="1"/>
    <col min="8702" max="8702" width="3.83203125" style="1" customWidth="1"/>
    <col min="8703" max="8703" width="2.33203125" style="1" customWidth="1"/>
    <col min="8704" max="8709" width="2.83203125" style="1" customWidth="1"/>
    <col min="8710" max="8710" width="3.83203125" style="1" customWidth="1"/>
    <col min="8711" max="8711" width="2.83203125" style="1" customWidth="1"/>
    <col min="8712" max="8712" width="3.5" style="1" customWidth="1"/>
    <col min="8713" max="8713" width="2.83203125" style="1" customWidth="1"/>
    <col min="8714" max="8714" width="3.5" style="1" customWidth="1"/>
    <col min="8715" max="8715" width="2.83203125" style="1" customWidth="1"/>
    <col min="8716" max="8716" width="3.83203125" style="1" customWidth="1"/>
    <col min="8717" max="8717" width="2.83203125" style="1" customWidth="1"/>
    <col min="8718" max="8718" width="3.83203125" style="1" customWidth="1"/>
    <col min="8719" max="8719" width="2.83203125" style="1" customWidth="1"/>
    <col min="8720" max="8720" width="3.33203125" style="1" customWidth="1"/>
    <col min="8721" max="8721" width="2.83203125" style="1" customWidth="1"/>
    <col min="8722" max="8722" width="3.33203125" style="1" customWidth="1"/>
    <col min="8723" max="8725" width="2.83203125" style="1" customWidth="1"/>
    <col min="8726" max="8726" width="5.1640625" style="1" customWidth="1"/>
    <col min="8727" max="8727" width="4.5" style="1" customWidth="1"/>
    <col min="8728" max="8728" width="5" style="1" customWidth="1"/>
    <col min="8729" max="8729" width="5.33203125" style="1" customWidth="1"/>
    <col min="8730" max="8732" width="6.1640625" style="1" customWidth="1"/>
    <col min="8733" max="8783" width="10.6640625" style="1" customWidth="1"/>
    <col min="8784" max="8955" width="10.6640625" style="1"/>
    <col min="8956" max="8956" width="10.1640625" style="1" customWidth="1"/>
    <col min="8957" max="8957" width="8.33203125" style="1" customWidth="1"/>
    <col min="8958" max="8958" width="3.83203125" style="1" customWidth="1"/>
    <col min="8959" max="8959" width="2.33203125" style="1" customWidth="1"/>
    <col min="8960" max="8965" width="2.83203125" style="1" customWidth="1"/>
    <col min="8966" max="8966" width="3.83203125" style="1" customWidth="1"/>
    <col min="8967" max="8967" width="2.83203125" style="1" customWidth="1"/>
    <col min="8968" max="8968" width="3.5" style="1" customWidth="1"/>
    <col min="8969" max="8969" width="2.83203125" style="1" customWidth="1"/>
    <col min="8970" max="8970" width="3.5" style="1" customWidth="1"/>
    <col min="8971" max="8971" width="2.83203125" style="1" customWidth="1"/>
    <col min="8972" max="8972" width="3.83203125" style="1" customWidth="1"/>
    <col min="8973" max="8973" width="2.83203125" style="1" customWidth="1"/>
    <col min="8974" max="8974" width="3.83203125" style="1" customWidth="1"/>
    <col min="8975" max="8975" width="2.83203125" style="1" customWidth="1"/>
    <col min="8976" max="8976" width="3.33203125" style="1" customWidth="1"/>
    <col min="8977" max="8977" width="2.83203125" style="1" customWidth="1"/>
    <col min="8978" max="8978" width="3.33203125" style="1" customWidth="1"/>
    <col min="8979" max="8981" width="2.83203125" style="1" customWidth="1"/>
    <col min="8982" max="8982" width="5.1640625" style="1" customWidth="1"/>
    <col min="8983" max="8983" width="4.5" style="1" customWidth="1"/>
    <col min="8984" max="8984" width="5" style="1" customWidth="1"/>
    <col min="8985" max="8985" width="5.33203125" style="1" customWidth="1"/>
    <col min="8986" max="8988" width="6.1640625" style="1" customWidth="1"/>
    <col min="8989" max="9039" width="10.6640625" style="1" customWidth="1"/>
    <col min="9040" max="9211" width="10.6640625" style="1"/>
    <col min="9212" max="9212" width="10.1640625" style="1" customWidth="1"/>
    <col min="9213" max="9213" width="8.33203125" style="1" customWidth="1"/>
    <col min="9214" max="9214" width="3.83203125" style="1" customWidth="1"/>
    <col min="9215" max="9215" width="2.33203125" style="1" customWidth="1"/>
    <col min="9216" max="9221" width="2.83203125" style="1" customWidth="1"/>
    <col min="9222" max="9222" width="3.83203125" style="1" customWidth="1"/>
    <col min="9223" max="9223" width="2.83203125" style="1" customWidth="1"/>
    <col min="9224" max="9224" width="3.5" style="1" customWidth="1"/>
    <col min="9225" max="9225" width="2.83203125" style="1" customWidth="1"/>
    <col min="9226" max="9226" width="3.5" style="1" customWidth="1"/>
    <col min="9227" max="9227" width="2.83203125" style="1" customWidth="1"/>
    <col min="9228" max="9228" width="3.83203125" style="1" customWidth="1"/>
    <col min="9229" max="9229" width="2.83203125" style="1" customWidth="1"/>
    <col min="9230" max="9230" width="3.83203125" style="1" customWidth="1"/>
    <col min="9231" max="9231" width="2.83203125" style="1" customWidth="1"/>
    <col min="9232" max="9232" width="3.33203125" style="1" customWidth="1"/>
    <col min="9233" max="9233" width="2.83203125" style="1" customWidth="1"/>
    <col min="9234" max="9234" width="3.33203125" style="1" customWidth="1"/>
    <col min="9235" max="9237" width="2.83203125" style="1" customWidth="1"/>
    <col min="9238" max="9238" width="5.1640625" style="1" customWidth="1"/>
    <col min="9239" max="9239" width="4.5" style="1" customWidth="1"/>
    <col min="9240" max="9240" width="5" style="1" customWidth="1"/>
    <col min="9241" max="9241" width="5.33203125" style="1" customWidth="1"/>
    <col min="9242" max="9244" width="6.1640625" style="1" customWidth="1"/>
    <col min="9245" max="9295" width="10.6640625" style="1" customWidth="1"/>
    <col min="9296" max="9467" width="10.6640625" style="1"/>
    <col min="9468" max="9468" width="10.1640625" style="1" customWidth="1"/>
    <col min="9469" max="9469" width="8.33203125" style="1" customWidth="1"/>
    <col min="9470" max="9470" width="3.83203125" style="1" customWidth="1"/>
    <col min="9471" max="9471" width="2.33203125" style="1" customWidth="1"/>
    <col min="9472" max="9477" width="2.83203125" style="1" customWidth="1"/>
    <col min="9478" max="9478" width="3.83203125" style="1" customWidth="1"/>
    <col min="9479" max="9479" width="2.83203125" style="1" customWidth="1"/>
    <col min="9480" max="9480" width="3.5" style="1" customWidth="1"/>
    <col min="9481" max="9481" width="2.83203125" style="1" customWidth="1"/>
    <col min="9482" max="9482" width="3.5" style="1" customWidth="1"/>
    <col min="9483" max="9483" width="2.83203125" style="1" customWidth="1"/>
    <col min="9484" max="9484" width="3.83203125" style="1" customWidth="1"/>
    <col min="9485" max="9485" width="2.83203125" style="1" customWidth="1"/>
    <col min="9486" max="9486" width="3.83203125" style="1" customWidth="1"/>
    <col min="9487" max="9487" width="2.83203125" style="1" customWidth="1"/>
    <col min="9488" max="9488" width="3.33203125" style="1" customWidth="1"/>
    <col min="9489" max="9489" width="2.83203125" style="1" customWidth="1"/>
    <col min="9490" max="9490" width="3.33203125" style="1" customWidth="1"/>
    <col min="9491" max="9493" width="2.83203125" style="1" customWidth="1"/>
    <col min="9494" max="9494" width="5.1640625" style="1" customWidth="1"/>
    <col min="9495" max="9495" width="4.5" style="1" customWidth="1"/>
    <col min="9496" max="9496" width="5" style="1" customWidth="1"/>
    <col min="9497" max="9497" width="5.33203125" style="1" customWidth="1"/>
    <col min="9498" max="9500" width="6.1640625" style="1" customWidth="1"/>
    <col min="9501" max="9551" width="10.6640625" style="1" customWidth="1"/>
    <col min="9552" max="9723" width="10.6640625" style="1"/>
    <col min="9724" max="9724" width="10.1640625" style="1" customWidth="1"/>
    <col min="9725" max="9725" width="8.33203125" style="1" customWidth="1"/>
    <col min="9726" max="9726" width="3.83203125" style="1" customWidth="1"/>
    <col min="9727" max="9727" width="2.33203125" style="1" customWidth="1"/>
    <col min="9728" max="9733" width="2.83203125" style="1" customWidth="1"/>
    <col min="9734" max="9734" width="3.83203125" style="1" customWidth="1"/>
    <col min="9735" max="9735" width="2.83203125" style="1" customWidth="1"/>
    <col min="9736" max="9736" width="3.5" style="1" customWidth="1"/>
    <col min="9737" max="9737" width="2.83203125" style="1" customWidth="1"/>
    <col min="9738" max="9738" width="3.5" style="1" customWidth="1"/>
    <col min="9739" max="9739" width="2.83203125" style="1" customWidth="1"/>
    <col min="9740" max="9740" width="3.83203125" style="1" customWidth="1"/>
    <col min="9741" max="9741" width="2.83203125" style="1" customWidth="1"/>
    <col min="9742" max="9742" width="3.83203125" style="1" customWidth="1"/>
    <col min="9743" max="9743" width="2.83203125" style="1" customWidth="1"/>
    <col min="9744" max="9744" width="3.33203125" style="1" customWidth="1"/>
    <col min="9745" max="9745" width="2.83203125" style="1" customWidth="1"/>
    <col min="9746" max="9746" width="3.33203125" style="1" customWidth="1"/>
    <col min="9747" max="9749" width="2.83203125" style="1" customWidth="1"/>
    <col min="9750" max="9750" width="5.1640625" style="1" customWidth="1"/>
    <col min="9751" max="9751" width="4.5" style="1" customWidth="1"/>
    <col min="9752" max="9752" width="5" style="1" customWidth="1"/>
    <col min="9753" max="9753" width="5.33203125" style="1" customWidth="1"/>
    <col min="9754" max="9756" width="6.1640625" style="1" customWidth="1"/>
    <col min="9757" max="9807" width="10.6640625" style="1" customWidth="1"/>
    <col min="9808" max="9979" width="10.6640625" style="1"/>
    <col min="9980" max="9980" width="10.1640625" style="1" customWidth="1"/>
    <col min="9981" max="9981" width="8.33203125" style="1" customWidth="1"/>
    <col min="9982" max="9982" width="3.83203125" style="1" customWidth="1"/>
    <col min="9983" max="9983" width="2.33203125" style="1" customWidth="1"/>
    <col min="9984" max="9989" width="2.83203125" style="1" customWidth="1"/>
    <col min="9990" max="9990" width="3.83203125" style="1" customWidth="1"/>
    <col min="9991" max="9991" width="2.83203125" style="1" customWidth="1"/>
    <col min="9992" max="9992" width="3.5" style="1" customWidth="1"/>
    <col min="9993" max="9993" width="2.83203125" style="1" customWidth="1"/>
    <col min="9994" max="9994" width="3.5" style="1" customWidth="1"/>
    <col min="9995" max="9995" width="2.83203125" style="1" customWidth="1"/>
    <col min="9996" max="9996" width="3.83203125" style="1" customWidth="1"/>
    <col min="9997" max="9997" width="2.83203125" style="1" customWidth="1"/>
    <col min="9998" max="9998" width="3.83203125" style="1" customWidth="1"/>
    <col min="9999" max="9999" width="2.83203125" style="1" customWidth="1"/>
    <col min="10000" max="10000" width="3.33203125" style="1" customWidth="1"/>
    <col min="10001" max="10001" width="2.83203125" style="1" customWidth="1"/>
    <col min="10002" max="10002" width="3.33203125" style="1" customWidth="1"/>
    <col min="10003" max="10005" width="2.83203125" style="1" customWidth="1"/>
    <col min="10006" max="10006" width="5.1640625" style="1" customWidth="1"/>
    <col min="10007" max="10007" width="4.5" style="1" customWidth="1"/>
    <col min="10008" max="10008" width="5" style="1" customWidth="1"/>
    <col min="10009" max="10009" width="5.33203125" style="1" customWidth="1"/>
    <col min="10010" max="10012" width="6.1640625" style="1" customWidth="1"/>
    <col min="10013" max="10063" width="10.6640625" style="1" customWidth="1"/>
    <col min="10064" max="10235" width="10.6640625" style="1"/>
    <col min="10236" max="10236" width="10.1640625" style="1" customWidth="1"/>
    <col min="10237" max="10237" width="8.33203125" style="1" customWidth="1"/>
    <col min="10238" max="10238" width="3.83203125" style="1" customWidth="1"/>
    <col min="10239" max="10239" width="2.33203125" style="1" customWidth="1"/>
    <col min="10240" max="10245" width="2.83203125" style="1" customWidth="1"/>
    <col min="10246" max="10246" width="3.83203125" style="1" customWidth="1"/>
    <col min="10247" max="10247" width="2.83203125" style="1" customWidth="1"/>
    <col min="10248" max="10248" width="3.5" style="1" customWidth="1"/>
    <col min="10249" max="10249" width="2.83203125" style="1" customWidth="1"/>
    <col min="10250" max="10250" width="3.5" style="1" customWidth="1"/>
    <col min="10251" max="10251" width="2.83203125" style="1" customWidth="1"/>
    <col min="10252" max="10252" width="3.83203125" style="1" customWidth="1"/>
    <col min="10253" max="10253" width="2.83203125" style="1" customWidth="1"/>
    <col min="10254" max="10254" width="3.83203125" style="1" customWidth="1"/>
    <col min="10255" max="10255" width="2.83203125" style="1" customWidth="1"/>
    <col min="10256" max="10256" width="3.33203125" style="1" customWidth="1"/>
    <col min="10257" max="10257" width="2.83203125" style="1" customWidth="1"/>
    <col min="10258" max="10258" width="3.33203125" style="1" customWidth="1"/>
    <col min="10259" max="10261" width="2.83203125" style="1" customWidth="1"/>
    <col min="10262" max="10262" width="5.1640625" style="1" customWidth="1"/>
    <col min="10263" max="10263" width="4.5" style="1" customWidth="1"/>
    <col min="10264" max="10264" width="5" style="1" customWidth="1"/>
    <col min="10265" max="10265" width="5.33203125" style="1" customWidth="1"/>
    <col min="10266" max="10268" width="6.1640625" style="1" customWidth="1"/>
    <col min="10269" max="10319" width="10.6640625" style="1" customWidth="1"/>
    <col min="10320" max="10491" width="10.6640625" style="1"/>
    <col min="10492" max="10492" width="10.1640625" style="1" customWidth="1"/>
    <col min="10493" max="10493" width="8.33203125" style="1" customWidth="1"/>
    <col min="10494" max="10494" width="3.83203125" style="1" customWidth="1"/>
    <col min="10495" max="10495" width="2.33203125" style="1" customWidth="1"/>
    <col min="10496" max="10501" width="2.83203125" style="1" customWidth="1"/>
    <col min="10502" max="10502" width="3.83203125" style="1" customWidth="1"/>
    <col min="10503" max="10503" width="2.83203125" style="1" customWidth="1"/>
    <col min="10504" max="10504" width="3.5" style="1" customWidth="1"/>
    <col min="10505" max="10505" width="2.83203125" style="1" customWidth="1"/>
    <col min="10506" max="10506" width="3.5" style="1" customWidth="1"/>
    <col min="10507" max="10507" width="2.83203125" style="1" customWidth="1"/>
    <col min="10508" max="10508" width="3.83203125" style="1" customWidth="1"/>
    <col min="10509" max="10509" width="2.83203125" style="1" customWidth="1"/>
    <col min="10510" max="10510" width="3.83203125" style="1" customWidth="1"/>
    <col min="10511" max="10511" width="2.83203125" style="1" customWidth="1"/>
    <col min="10512" max="10512" width="3.33203125" style="1" customWidth="1"/>
    <col min="10513" max="10513" width="2.83203125" style="1" customWidth="1"/>
    <col min="10514" max="10514" width="3.33203125" style="1" customWidth="1"/>
    <col min="10515" max="10517" width="2.83203125" style="1" customWidth="1"/>
    <col min="10518" max="10518" width="5.1640625" style="1" customWidth="1"/>
    <col min="10519" max="10519" width="4.5" style="1" customWidth="1"/>
    <col min="10520" max="10520" width="5" style="1" customWidth="1"/>
    <col min="10521" max="10521" width="5.33203125" style="1" customWidth="1"/>
    <col min="10522" max="10524" width="6.1640625" style="1" customWidth="1"/>
    <col min="10525" max="10575" width="10.6640625" style="1" customWidth="1"/>
    <col min="10576" max="10747" width="10.6640625" style="1"/>
    <col min="10748" max="10748" width="10.1640625" style="1" customWidth="1"/>
    <col min="10749" max="10749" width="8.33203125" style="1" customWidth="1"/>
    <col min="10750" max="10750" width="3.83203125" style="1" customWidth="1"/>
    <col min="10751" max="10751" width="2.33203125" style="1" customWidth="1"/>
    <col min="10752" max="10757" width="2.83203125" style="1" customWidth="1"/>
    <col min="10758" max="10758" width="3.83203125" style="1" customWidth="1"/>
    <col min="10759" max="10759" width="2.83203125" style="1" customWidth="1"/>
    <col min="10760" max="10760" width="3.5" style="1" customWidth="1"/>
    <col min="10761" max="10761" width="2.83203125" style="1" customWidth="1"/>
    <col min="10762" max="10762" width="3.5" style="1" customWidth="1"/>
    <col min="10763" max="10763" width="2.83203125" style="1" customWidth="1"/>
    <col min="10764" max="10764" width="3.83203125" style="1" customWidth="1"/>
    <col min="10765" max="10765" width="2.83203125" style="1" customWidth="1"/>
    <col min="10766" max="10766" width="3.83203125" style="1" customWidth="1"/>
    <col min="10767" max="10767" width="2.83203125" style="1" customWidth="1"/>
    <col min="10768" max="10768" width="3.33203125" style="1" customWidth="1"/>
    <col min="10769" max="10769" width="2.83203125" style="1" customWidth="1"/>
    <col min="10770" max="10770" width="3.33203125" style="1" customWidth="1"/>
    <col min="10771" max="10773" width="2.83203125" style="1" customWidth="1"/>
    <col min="10774" max="10774" width="5.1640625" style="1" customWidth="1"/>
    <col min="10775" max="10775" width="4.5" style="1" customWidth="1"/>
    <col min="10776" max="10776" width="5" style="1" customWidth="1"/>
    <col min="10777" max="10777" width="5.33203125" style="1" customWidth="1"/>
    <col min="10778" max="10780" width="6.1640625" style="1" customWidth="1"/>
    <col min="10781" max="10831" width="10.6640625" style="1" customWidth="1"/>
    <col min="10832" max="11003" width="10.6640625" style="1"/>
    <col min="11004" max="11004" width="10.1640625" style="1" customWidth="1"/>
    <col min="11005" max="11005" width="8.33203125" style="1" customWidth="1"/>
    <col min="11006" max="11006" width="3.83203125" style="1" customWidth="1"/>
    <col min="11007" max="11007" width="2.33203125" style="1" customWidth="1"/>
    <col min="11008" max="11013" width="2.83203125" style="1" customWidth="1"/>
    <col min="11014" max="11014" width="3.83203125" style="1" customWidth="1"/>
    <col min="11015" max="11015" width="2.83203125" style="1" customWidth="1"/>
    <col min="11016" max="11016" width="3.5" style="1" customWidth="1"/>
    <col min="11017" max="11017" width="2.83203125" style="1" customWidth="1"/>
    <col min="11018" max="11018" width="3.5" style="1" customWidth="1"/>
    <col min="11019" max="11019" width="2.83203125" style="1" customWidth="1"/>
    <col min="11020" max="11020" width="3.83203125" style="1" customWidth="1"/>
    <col min="11021" max="11021" width="2.83203125" style="1" customWidth="1"/>
    <col min="11022" max="11022" width="3.83203125" style="1" customWidth="1"/>
    <col min="11023" max="11023" width="2.83203125" style="1" customWidth="1"/>
    <col min="11024" max="11024" width="3.33203125" style="1" customWidth="1"/>
    <col min="11025" max="11025" width="2.83203125" style="1" customWidth="1"/>
    <col min="11026" max="11026" width="3.33203125" style="1" customWidth="1"/>
    <col min="11027" max="11029" width="2.83203125" style="1" customWidth="1"/>
    <col min="11030" max="11030" width="5.1640625" style="1" customWidth="1"/>
    <col min="11031" max="11031" width="4.5" style="1" customWidth="1"/>
    <col min="11032" max="11032" width="5" style="1" customWidth="1"/>
    <col min="11033" max="11033" width="5.33203125" style="1" customWidth="1"/>
    <col min="11034" max="11036" width="6.1640625" style="1" customWidth="1"/>
    <col min="11037" max="11087" width="10.6640625" style="1" customWidth="1"/>
    <col min="11088" max="11259" width="10.6640625" style="1"/>
    <col min="11260" max="11260" width="10.1640625" style="1" customWidth="1"/>
    <col min="11261" max="11261" width="8.33203125" style="1" customWidth="1"/>
    <col min="11262" max="11262" width="3.83203125" style="1" customWidth="1"/>
    <col min="11263" max="11263" width="2.33203125" style="1" customWidth="1"/>
    <col min="11264" max="11269" width="2.83203125" style="1" customWidth="1"/>
    <col min="11270" max="11270" width="3.83203125" style="1" customWidth="1"/>
    <col min="11271" max="11271" width="2.83203125" style="1" customWidth="1"/>
    <col min="11272" max="11272" width="3.5" style="1" customWidth="1"/>
    <col min="11273" max="11273" width="2.83203125" style="1" customWidth="1"/>
    <col min="11274" max="11274" width="3.5" style="1" customWidth="1"/>
    <col min="11275" max="11275" width="2.83203125" style="1" customWidth="1"/>
    <col min="11276" max="11276" width="3.83203125" style="1" customWidth="1"/>
    <col min="11277" max="11277" width="2.83203125" style="1" customWidth="1"/>
    <col min="11278" max="11278" width="3.83203125" style="1" customWidth="1"/>
    <col min="11279" max="11279" width="2.83203125" style="1" customWidth="1"/>
    <col min="11280" max="11280" width="3.33203125" style="1" customWidth="1"/>
    <col min="11281" max="11281" width="2.83203125" style="1" customWidth="1"/>
    <col min="11282" max="11282" width="3.33203125" style="1" customWidth="1"/>
    <col min="11283" max="11285" width="2.83203125" style="1" customWidth="1"/>
    <col min="11286" max="11286" width="5.1640625" style="1" customWidth="1"/>
    <col min="11287" max="11287" width="4.5" style="1" customWidth="1"/>
    <col min="11288" max="11288" width="5" style="1" customWidth="1"/>
    <col min="11289" max="11289" width="5.33203125" style="1" customWidth="1"/>
    <col min="11290" max="11292" width="6.1640625" style="1" customWidth="1"/>
    <col min="11293" max="11343" width="10.6640625" style="1" customWidth="1"/>
    <col min="11344" max="11515" width="10.6640625" style="1"/>
    <col min="11516" max="11516" width="10.1640625" style="1" customWidth="1"/>
    <col min="11517" max="11517" width="8.33203125" style="1" customWidth="1"/>
    <col min="11518" max="11518" width="3.83203125" style="1" customWidth="1"/>
    <col min="11519" max="11519" width="2.33203125" style="1" customWidth="1"/>
    <col min="11520" max="11525" width="2.83203125" style="1" customWidth="1"/>
    <col min="11526" max="11526" width="3.83203125" style="1" customWidth="1"/>
    <col min="11527" max="11527" width="2.83203125" style="1" customWidth="1"/>
    <col min="11528" max="11528" width="3.5" style="1" customWidth="1"/>
    <col min="11529" max="11529" width="2.83203125" style="1" customWidth="1"/>
    <col min="11530" max="11530" width="3.5" style="1" customWidth="1"/>
    <col min="11531" max="11531" width="2.83203125" style="1" customWidth="1"/>
    <col min="11532" max="11532" width="3.83203125" style="1" customWidth="1"/>
    <col min="11533" max="11533" width="2.83203125" style="1" customWidth="1"/>
    <col min="11534" max="11534" width="3.83203125" style="1" customWidth="1"/>
    <col min="11535" max="11535" width="2.83203125" style="1" customWidth="1"/>
    <col min="11536" max="11536" width="3.33203125" style="1" customWidth="1"/>
    <col min="11537" max="11537" width="2.83203125" style="1" customWidth="1"/>
    <col min="11538" max="11538" width="3.33203125" style="1" customWidth="1"/>
    <col min="11539" max="11541" width="2.83203125" style="1" customWidth="1"/>
    <col min="11542" max="11542" width="5.1640625" style="1" customWidth="1"/>
    <col min="11543" max="11543" width="4.5" style="1" customWidth="1"/>
    <col min="11544" max="11544" width="5" style="1" customWidth="1"/>
    <col min="11545" max="11545" width="5.33203125" style="1" customWidth="1"/>
    <col min="11546" max="11548" width="6.1640625" style="1" customWidth="1"/>
    <col min="11549" max="11599" width="10.6640625" style="1" customWidth="1"/>
    <col min="11600" max="11771" width="10.6640625" style="1"/>
    <col min="11772" max="11772" width="10.1640625" style="1" customWidth="1"/>
    <col min="11773" max="11773" width="8.33203125" style="1" customWidth="1"/>
    <col min="11774" max="11774" width="3.83203125" style="1" customWidth="1"/>
    <col min="11775" max="11775" width="2.33203125" style="1" customWidth="1"/>
    <col min="11776" max="11781" width="2.83203125" style="1" customWidth="1"/>
    <col min="11782" max="11782" width="3.83203125" style="1" customWidth="1"/>
    <col min="11783" max="11783" width="2.83203125" style="1" customWidth="1"/>
    <col min="11784" max="11784" width="3.5" style="1" customWidth="1"/>
    <col min="11785" max="11785" width="2.83203125" style="1" customWidth="1"/>
    <col min="11786" max="11786" width="3.5" style="1" customWidth="1"/>
    <col min="11787" max="11787" width="2.83203125" style="1" customWidth="1"/>
    <col min="11788" max="11788" width="3.83203125" style="1" customWidth="1"/>
    <col min="11789" max="11789" width="2.83203125" style="1" customWidth="1"/>
    <col min="11790" max="11790" width="3.83203125" style="1" customWidth="1"/>
    <col min="11791" max="11791" width="2.83203125" style="1" customWidth="1"/>
    <col min="11792" max="11792" width="3.33203125" style="1" customWidth="1"/>
    <col min="11793" max="11793" width="2.83203125" style="1" customWidth="1"/>
    <col min="11794" max="11794" width="3.33203125" style="1" customWidth="1"/>
    <col min="11795" max="11797" width="2.83203125" style="1" customWidth="1"/>
    <col min="11798" max="11798" width="5.1640625" style="1" customWidth="1"/>
    <col min="11799" max="11799" width="4.5" style="1" customWidth="1"/>
    <col min="11800" max="11800" width="5" style="1" customWidth="1"/>
    <col min="11801" max="11801" width="5.33203125" style="1" customWidth="1"/>
    <col min="11802" max="11804" width="6.1640625" style="1" customWidth="1"/>
    <col min="11805" max="11855" width="10.6640625" style="1" customWidth="1"/>
    <col min="11856" max="12027" width="10.6640625" style="1"/>
    <col min="12028" max="12028" width="10.1640625" style="1" customWidth="1"/>
    <col min="12029" max="12029" width="8.33203125" style="1" customWidth="1"/>
    <col min="12030" max="12030" width="3.83203125" style="1" customWidth="1"/>
    <col min="12031" max="12031" width="2.33203125" style="1" customWidth="1"/>
    <col min="12032" max="12037" width="2.83203125" style="1" customWidth="1"/>
    <col min="12038" max="12038" width="3.83203125" style="1" customWidth="1"/>
    <col min="12039" max="12039" width="2.83203125" style="1" customWidth="1"/>
    <col min="12040" max="12040" width="3.5" style="1" customWidth="1"/>
    <col min="12041" max="12041" width="2.83203125" style="1" customWidth="1"/>
    <col min="12042" max="12042" width="3.5" style="1" customWidth="1"/>
    <col min="12043" max="12043" width="2.83203125" style="1" customWidth="1"/>
    <col min="12044" max="12044" width="3.83203125" style="1" customWidth="1"/>
    <col min="12045" max="12045" width="2.83203125" style="1" customWidth="1"/>
    <col min="12046" max="12046" width="3.83203125" style="1" customWidth="1"/>
    <col min="12047" max="12047" width="2.83203125" style="1" customWidth="1"/>
    <col min="12048" max="12048" width="3.33203125" style="1" customWidth="1"/>
    <col min="12049" max="12049" width="2.83203125" style="1" customWidth="1"/>
    <col min="12050" max="12050" width="3.33203125" style="1" customWidth="1"/>
    <col min="12051" max="12053" width="2.83203125" style="1" customWidth="1"/>
    <col min="12054" max="12054" width="5.1640625" style="1" customWidth="1"/>
    <col min="12055" max="12055" width="4.5" style="1" customWidth="1"/>
    <col min="12056" max="12056" width="5" style="1" customWidth="1"/>
    <col min="12057" max="12057" width="5.33203125" style="1" customWidth="1"/>
    <col min="12058" max="12060" width="6.1640625" style="1" customWidth="1"/>
    <col min="12061" max="12111" width="10.6640625" style="1" customWidth="1"/>
    <col min="12112" max="12283" width="10.6640625" style="1"/>
    <col min="12284" max="12284" width="10.1640625" style="1" customWidth="1"/>
    <col min="12285" max="12285" width="8.33203125" style="1" customWidth="1"/>
    <col min="12286" max="12286" width="3.83203125" style="1" customWidth="1"/>
    <col min="12287" max="12287" width="2.33203125" style="1" customWidth="1"/>
    <col min="12288" max="12293" width="2.83203125" style="1" customWidth="1"/>
    <col min="12294" max="12294" width="3.83203125" style="1" customWidth="1"/>
    <col min="12295" max="12295" width="2.83203125" style="1" customWidth="1"/>
    <col min="12296" max="12296" width="3.5" style="1" customWidth="1"/>
    <col min="12297" max="12297" width="2.83203125" style="1" customWidth="1"/>
    <col min="12298" max="12298" width="3.5" style="1" customWidth="1"/>
    <col min="12299" max="12299" width="2.83203125" style="1" customWidth="1"/>
    <col min="12300" max="12300" width="3.83203125" style="1" customWidth="1"/>
    <col min="12301" max="12301" width="2.83203125" style="1" customWidth="1"/>
    <col min="12302" max="12302" width="3.83203125" style="1" customWidth="1"/>
    <col min="12303" max="12303" width="2.83203125" style="1" customWidth="1"/>
    <col min="12304" max="12304" width="3.33203125" style="1" customWidth="1"/>
    <col min="12305" max="12305" width="2.83203125" style="1" customWidth="1"/>
    <col min="12306" max="12306" width="3.33203125" style="1" customWidth="1"/>
    <col min="12307" max="12309" width="2.83203125" style="1" customWidth="1"/>
    <col min="12310" max="12310" width="5.1640625" style="1" customWidth="1"/>
    <col min="12311" max="12311" width="4.5" style="1" customWidth="1"/>
    <col min="12312" max="12312" width="5" style="1" customWidth="1"/>
    <col min="12313" max="12313" width="5.33203125" style="1" customWidth="1"/>
    <col min="12314" max="12316" width="6.1640625" style="1" customWidth="1"/>
    <col min="12317" max="12367" width="10.6640625" style="1" customWidth="1"/>
    <col min="12368" max="12539" width="10.6640625" style="1"/>
    <col min="12540" max="12540" width="10.1640625" style="1" customWidth="1"/>
    <col min="12541" max="12541" width="8.33203125" style="1" customWidth="1"/>
    <col min="12542" max="12542" width="3.83203125" style="1" customWidth="1"/>
    <col min="12543" max="12543" width="2.33203125" style="1" customWidth="1"/>
    <col min="12544" max="12549" width="2.83203125" style="1" customWidth="1"/>
    <col min="12550" max="12550" width="3.83203125" style="1" customWidth="1"/>
    <col min="12551" max="12551" width="2.83203125" style="1" customWidth="1"/>
    <col min="12552" max="12552" width="3.5" style="1" customWidth="1"/>
    <col min="12553" max="12553" width="2.83203125" style="1" customWidth="1"/>
    <col min="12554" max="12554" width="3.5" style="1" customWidth="1"/>
    <col min="12555" max="12555" width="2.83203125" style="1" customWidth="1"/>
    <col min="12556" max="12556" width="3.83203125" style="1" customWidth="1"/>
    <col min="12557" max="12557" width="2.83203125" style="1" customWidth="1"/>
    <col min="12558" max="12558" width="3.83203125" style="1" customWidth="1"/>
    <col min="12559" max="12559" width="2.83203125" style="1" customWidth="1"/>
    <col min="12560" max="12560" width="3.33203125" style="1" customWidth="1"/>
    <col min="12561" max="12561" width="2.83203125" style="1" customWidth="1"/>
    <col min="12562" max="12562" width="3.33203125" style="1" customWidth="1"/>
    <col min="12563" max="12565" width="2.83203125" style="1" customWidth="1"/>
    <col min="12566" max="12566" width="5.1640625" style="1" customWidth="1"/>
    <col min="12567" max="12567" width="4.5" style="1" customWidth="1"/>
    <col min="12568" max="12568" width="5" style="1" customWidth="1"/>
    <col min="12569" max="12569" width="5.33203125" style="1" customWidth="1"/>
    <col min="12570" max="12572" width="6.1640625" style="1" customWidth="1"/>
    <col min="12573" max="12623" width="10.6640625" style="1" customWidth="1"/>
    <col min="12624" max="12795" width="10.6640625" style="1"/>
    <col min="12796" max="12796" width="10.1640625" style="1" customWidth="1"/>
    <col min="12797" max="12797" width="8.33203125" style="1" customWidth="1"/>
    <col min="12798" max="12798" width="3.83203125" style="1" customWidth="1"/>
    <col min="12799" max="12799" width="2.33203125" style="1" customWidth="1"/>
    <col min="12800" max="12805" width="2.83203125" style="1" customWidth="1"/>
    <col min="12806" max="12806" width="3.83203125" style="1" customWidth="1"/>
    <col min="12807" max="12807" width="2.83203125" style="1" customWidth="1"/>
    <col min="12808" max="12808" width="3.5" style="1" customWidth="1"/>
    <col min="12809" max="12809" width="2.83203125" style="1" customWidth="1"/>
    <col min="12810" max="12810" width="3.5" style="1" customWidth="1"/>
    <col min="12811" max="12811" width="2.83203125" style="1" customWidth="1"/>
    <col min="12812" max="12812" width="3.83203125" style="1" customWidth="1"/>
    <col min="12813" max="12813" width="2.83203125" style="1" customWidth="1"/>
    <col min="12814" max="12814" width="3.83203125" style="1" customWidth="1"/>
    <col min="12815" max="12815" width="2.83203125" style="1" customWidth="1"/>
    <col min="12816" max="12816" width="3.33203125" style="1" customWidth="1"/>
    <col min="12817" max="12817" width="2.83203125" style="1" customWidth="1"/>
    <col min="12818" max="12818" width="3.33203125" style="1" customWidth="1"/>
    <col min="12819" max="12821" width="2.83203125" style="1" customWidth="1"/>
    <col min="12822" max="12822" width="5.1640625" style="1" customWidth="1"/>
    <col min="12823" max="12823" width="4.5" style="1" customWidth="1"/>
    <col min="12824" max="12824" width="5" style="1" customWidth="1"/>
    <col min="12825" max="12825" width="5.33203125" style="1" customWidth="1"/>
    <col min="12826" max="12828" width="6.1640625" style="1" customWidth="1"/>
    <col min="12829" max="12879" width="10.6640625" style="1" customWidth="1"/>
    <col min="12880" max="13051" width="10.6640625" style="1"/>
    <col min="13052" max="13052" width="10.1640625" style="1" customWidth="1"/>
    <col min="13053" max="13053" width="8.33203125" style="1" customWidth="1"/>
    <col min="13054" max="13054" width="3.83203125" style="1" customWidth="1"/>
    <col min="13055" max="13055" width="2.33203125" style="1" customWidth="1"/>
    <col min="13056" max="13061" width="2.83203125" style="1" customWidth="1"/>
    <col min="13062" max="13062" width="3.83203125" style="1" customWidth="1"/>
    <col min="13063" max="13063" width="2.83203125" style="1" customWidth="1"/>
    <col min="13064" max="13064" width="3.5" style="1" customWidth="1"/>
    <col min="13065" max="13065" width="2.83203125" style="1" customWidth="1"/>
    <col min="13066" max="13066" width="3.5" style="1" customWidth="1"/>
    <col min="13067" max="13067" width="2.83203125" style="1" customWidth="1"/>
    <col min="13068" max="13068" width="3.83203125" style="1" customWidth="1"/>
    <col min="13069" max="13069" width="2.83203125" style="1" customWidth="1"/>
    <col min="13070" max="13070" width="3.83203125" style="1" customWidth="1"/>
    <col min="13071" max="13071" width="2.83203125" style="1" customWidth="1"/>
    <col min="13072" max="13072" width="3.33203125" style="1" customWidth="1"/>
    <col min="13073" max="13073" width="2.83203125" style="1" customWidth="1"/>
    <col min="13074" max="13074" width="3.33203125" style="1" customWidth="1"/>
    <col min="13075" max="13077" width="2.83203125" style="1" customWidth="1"/>
    <col min="13078" max="13078" width="5.1640625" style="1" customWidth="1"/>
    <col min="13079" max="13079" width="4.5" style="1" customWidth="1"/>
    <col min="13080" max="13080" width="5" style="1" customWidth="1"/>
    <col min="13081" max="13081" width="5.33203125" style="1" customWidth="1"/>
    <col min="13082" max="13084" width="6.1640625" style="1" customWidth="1"/>
    <col min="13085" max="13135" width="10.6640625" style="1" customWidth="1"/>
    <col min="13136" max="13307" width="10.6640625" style="1"/>
    <col min="13308" max="13308" width="10.1640625" style="1" customWidth="1"/>
    <col min="13309" max="13309" width="8.33203125" style="1" customWidth="1"/>
    <col min="13310" max="13310" width="3.83203125" style="1" customWidth="1"/>
    <col min="13311" max="13311" width="2.33203125" style="1" customWidth="1"/>
    <col min="13312" max="13317" width="2.83203125" style="1" customWidth="1"/>
    <col min="13318" max="13318" width="3.83203125" style="1" customWidth="1"/>
    <col min="13319" max="13319" width="2.83203125" style="1" customWidth="1"/>
    <col min="13320" max="13320" width="3.5" style="1" customWidth="1"/>
    <col min="13321" max="13321" width="2.83203125" style="1" customWidth="1"/>
    <col min="13322" max="13322" width="3.5" style="1" customWidth="1"/>
    <col min="13323" max="13323" width="2.83203125" style="1" customWidth="1"/>
    <col min="13324" max="13324" width="3.83203125" style="1" customWidth="1"/>
    <col min="13325" max="13325" width="2.83203125" style="1" customWidth="1"/>
    <col min="13326" max="13326" width="3.83203125" style="1" customWidth="1"/>
    <col min="13327" max="13327" width="2.83203125" style="1" customWidth="1"/>
    <col min="13328" max="13328" width="3.33203125" style="1" customWidth="1"/>
    <col min="13329" max="13329" width="2.83203125" style="1" customWidth="1"/>
    <col min="13330" max="13330" width="3.33203125" style="1" customWidth="1"/>
    <col min="13331" max="13333" width="2.83203125" style="1" customWidth="1"/>
    <col min="13334" max="13334" width="5.1640625" style="1" customWidth="1"/>
    <col min="13335" max="13335" width="4.5" style="1" customWidth="1"/>
    <col min="13336" max="13336" width="5" style="1" customWidth="1"/>
    <col min="13337" max="13337" width="5.33203125" style="1" customWidth="1"/>
    <col min="13338" max="13340" width="6.1640625" style="1" customWidth="1"/>
    <col min="13341" max="13391" width="10.6640625" style="1" customWidth="1"/>
    <col min="13392" max="13563" width="10.6640625" style="1"/>
    <col min="13564" max="13564" width="10.1640625" style="1" customWidth="1"/>
    <col min="13565" max="13565" width="8.33203125" style="1" customWidth="1"/>
    <col min="13566" max="13566" width="3.83203125" style="1" customWidth="1"/>
    <col min="13567" max="13567" width="2.33203125" style="1" customWidth="1"/>
    <col min="13568" max="13573" width="2.83203125" style="1" customWidth="1"/>
    <col min="13574" max="13574" width="3.83203125" style="1" customWidth="1"/>
    <col min="13575" max="13575" width="2.83203125" style="1" customWidth="1"/>
    <col min="13576" max="13576" width="3.5" style="1" customWidth="1"/>
    <col min="13577" max="13577" width="2.83203125" style="1" customWidth="1"/>
    <col min="13578" max="13578" width="3.5" style="1" customWidth="1"/>
    <col min="13579" max="13579" width="2.83203125" style="1" customWidth="1"/>
    <col min="13580" max="13580" width="3.83203125" style="1" customWidth="1"/>
    <col min="13581" max="13581" width="2.83203125" style="1" customWidth="1"/>
    <col min="13582" max="13582" width="3.83203125" style="1" customWidth="1"/>
    <col min="13583" max="13583" width="2.83203125" style="1" customWidth="1"/>
    <col min="13584" max="13584" width="3.33203125" style="1" customWidth="1"/>
    <col min="13585" max="13585" width="2.83203125" style="1" customWidth="1"/>
    <col min="13586" max="13586" width="3.33203125" style="1" customWidth="1"/>
    <col min="13587" max="13589" width="2.83203125" style="1" customWidth="1"/>
    <col min="13590" max="13590" width="5.1640625" style="1" customWidth="1"/>
    <col min="13591" max="13591" width="4.5" style="1" customWidth="1"/>
    <col min="13592" max="13592" width="5" style="1" customWidth="1"/>
    <col min="13593" max="13593" width="5.33203125" style="1" customWidth="1"/>
    <col min="13594" max="13596" width="6.1640625" style="1" customWidth="1"/>
    <col min="13597" max="13647" width="10.6640625" style="1" customWidth="1"/>
    <col min="13648" max="13819" width="10.6640625" style="1"/>
    <col min="13820" max="13820" width="10.1640625" style="1" customWidth="1"/>
    <col min="13821" max="13821" width="8.33203125" style="1" customWidth="1"/>
    <col min="13822" max="13822" width="3.83203125" style="1" customWidth="1"/>
    <col min="13823" max="13823" width="2.33203125" style="1" customWidth="1"/>
    <col min="13824" max="13829" width="2.83203125" style="1" customWidth="1"/>
    <col min="13830" max="13830" width="3.83203125" style="1" customWidth="1"/>
    <col min="13831" max="13831" width="2.83203125" style="1" customWidth="1"/>
    <col min="13832" max="13832" width="3.5" style="1" customWidth="1"/>
    <col min="13833" max="13833" width="2.83203125" style="1" customWidth="1"/>
    <col min="13834" max="13834" width="3.5" style="1" customWidth="1"/>
    <col min="13835" max="13835" width="2.83203125" style="1" customWidth="1"/>
    <col min="13836" max="13836" width="3.83203125" style="1" customWidth="1"/>
    <col min="13837" max="13837" width="2.83203125" style="1" customWidth="1"/>
    <col min="13838" max="13838" width="3.83203125" style="1" customWidth="1"/>
    <col min="13839" max="13839" width="2.83203125" style="1" customWidth="1"/>
    <col min="13840" max="13840" width="3.33203125" style="1" customWidth="1"/>
    <col min="13841" max="13841" width="2.83203125" style="1" customWidth="1"/>
    <col min="13842" max="13842" width="3.33203125" style="1" customWidth="1"/>
    <col min="13843" max="13845" width="2.83203125" style="1" customWidth="1"/>
    <col min="13846" max="13846" width="5.1640625" style="1" customWidth="1"/>
    <col min="13847" max="13847" width="4.5" style="1" customWidth="1"/>
    <col min="13848" max="13848" width="5" style="1" customWidth="1"/>
    <col min="13849" max="13849" width="5.33203125" style="1" customWidth="1"/>
    <col min="13850" max="13852" width="6.1640625" style="1" customWidth="1"/>
    <col min="13853" max="13903" width="10.6640625" style="1" customWidth="1"/>
    <col min="13904" max="14075" width="10.6640625" style="1"/>
    <col min="14076" max="14076" width="10.1640625" style="1" customWidth="1"/>
    <col min="14077" max="14077" width="8.33203125" style="1" customWidth="1"/>
    <col min="14078" max="14078" width="3.83203125" style="1" customWidth="1"/>
    <col min="14079" max="14079" width="2.33203125" style="1" customWidth="1"/>
    <col min="14080" max="14085" width="2.83203125" style="1" customWidth="1"/>
    <col min="14086" max="14086" width="3.83203125" style="1" customWidth="1"/>
    <col min="14087" max="14087" width="2.83203125" style="1" customWidth="1"/>
    <col min="14088" max="14088" width="3.5" style="1" customWidth="1"/>
    <col min="14089" max="14089" width="2.83203125" style="1" customWidth="1"/>
    <col min="14090" max="14090" width="3.5" style="1" customWidth="1"/>
    <col min="14091" max="14091" width="2.83203125" style="1" customWidth="1"/>
    <col min="14092" max="14092" width="3.83203125" style="1" customWidth="1"/>
    <col min="14093" max="14093" width="2.83203125" style="1" customWidth="1"/>
    <col min="14094" max="14094" width="3.83203125" style="1" customWidth="1"/>
    <col min="14095" max="14095" width="2.83203125" style="1" customWidth="1"/>
    <col min="14096" max="14096" width="3.33203125" style="1" customWidth="1"/>
    <col min="14097" max="14097" width="2.83203125" style="1" customWidth="1"/>
    <col min="14098" max="14098" width="3.33203125" style="1" customWidth="1"/>
    <col min="14099" max="14101" width="2.83203125" style="1" customWidth="1"/>
    <col min="14102" max="14102" width="5.1640625" style="1" customWidth="1"/>
    <col min="14103" max="14103" width="4.5" style="1" customWidth="1"/>
    <col min="14104" max="14104" width="5" style="1" customWidth="1"/>
    <col min="14105" max="14105" width="5.33203125" style="1" customWidth="1"/>
    <col min="14106" max="14108" width="6.1640625" style="1" customWidth="1"/>
    <col min="14109" max="14159" width="10.6640625" style="1" customWidth="1"/>
    <col min="14160" max="14331" width="10.6640625" style="1"/>
    <col min="14332" max="14332" width="10.1640625" style="1" customWidth="1"/>
    <col min="14333" max="14333" width="8.33203125" style="1" customWidth="1"/>
    <col min="14334" max="14334" width="3.83203125" style="1" customWidth="1"/>
    <col min="14335" max="14335" width="2.33203125" style="1" customWidth="1"/>
    <col min="14336" max="14341" width="2.83203125" style="1" customWidth="1"/>
    <col min="14342" max="14342" width="3.83203125" style="1" customWidth="1"/>
    <col min="14343" max="14343" width="2.83203125" style="1" customWidth="1"/>
    <col min="14344" max="14344" width="3.5" style="1" customWidth="1"/>
    <col min="14345" max="14345" width="2.83203125" style="1" customWidth="1"/>
    <col min="14346" max="14346" width="3.5" style="1" customWidth="1"/>
    <col min="14347" max="14347" width="2.83203125" style="1" customWidth="1"/>
    <col min="14348" max="14348" width="3.83203125" style="1" customWidth="1"/>
    <col min="14349" max="14349" width="2.83203125" style="1" customWidth="1"/>
    <col min="14350" max="14350" width="3.83203125" style="1" customWidth="1"/>
    <col min="14351" max="14351" width="2.83203125" style="1" customWidth="1"/>
    <col min="14352" max="14352" width="3.33203125" style="1" customWidth="1"/>
    <col min="14353" max="14353" width="2.83203125" style="1" customWidth="1"/>
    <col min="14354" max="14354" width="3.33203125" style="1" customWidth="1"/>
    <col min="14355" max="14357" width="2.83203125" style="1" customWidth="1"/>
    <col min="14358" max="14358" width="5.1640625" style="1" customWidth="1"/>
    <col min="14359" max="14359" width="4.5" style="1" customWidth="1"/>
    <col min="14360" max="14360" width="5" style="1" customWidth="1"/>
    <col min="14361" max="14361" width="5.33203125" style="1" customWidth="1"/>
    <col min="14362" max="14364" width="6.1640625" style="1" customWidth="1"/>
    <col min="14365" max="14415" width="10.6640625" style="1" customWidth="1"/>
    <col min="14416" max="14587" width="10.6640625" style="1"/>
    <col min="14588" max="14588" width="10.1640625" style="1" customWidth="1"/>
    <col min="14589" max="14589" width="8.33203125" style="1" customWidth="1"/>
    <col min="14590" max="14590" width="3.83203125" style="1" customWidth="1"/>
    <col min="14591" max="14591" width="2.33203125" style="1" customWidth="1"/>
    <col min="14592" max="14597" width="2.83203125" style="1" customWidth="1"/>
    <col min="14598" max="14598" width="3.83203125" style="1" customWidth="1"/>
    <col min="14599" max="14599" width="2.83203125" style="1" customWidth="1"/>
    <col min="14600" max="14600" width="3.5" style="1" customWidth="1"/>
    <col min="14601" max="14601" width="2.83203125" style="1" customWidth="1"/>
    <col min="14602" max="14602" width="3.5" style="1" customWidth="1"/>
    <col min="14603" max="14603" width="2.83203125" style="1" customWidth="1"/>
    <col min="14604" max="14604" width="3.83203125" style="1" customWidth="1"/>
    <col min="14605" max="14605" width="2.83203125" style="1" customWidth="1"/>
    <col min="14606" max="14606" width="3.83203125" style="1" customWidth="1"/>
    <col min="14607" max="14607" width="2.83203125" style="1" customWidth="1"/>
    <col min="14608" max="14608" width="3.33203125" style="1" customWidth="1"/>
    <col min="14609" max="14609" width="2.83203125" style="1" customWidth="1"/>
    <col min="14610" max="14610" width="3.33203125" style="1" customWidth="1"/>
    <col min="14611" max="14613" width="2.83203125" style="1" customWidth="1"/>
    <col min="14614" max="14614" width="5.1640625" style="1" customWidth="1"/>
    <col min="14615" max="14615" width="4.5" style="1" customWidth="1"/>
    <col min="14616" max="14616" width="5" style="1" customWidth="1"/>
    <col min="14617" max="14617" width="5.33203125" style="1" customWidth="1"/>
    <col min="14618" max="14620" width="6.1640625" style="1" customWidth="1"/>
    <col min="14621" max="14671" width="10.6640625" style="1" customWidth="1"/>
    <col min="14672" max="14843" width="10.6640625" style="1"/>
    <col min="14844" max="14844" width="10.1640625" style="1" customWidth="1"/>
    <col min="14845" max="14845" width="8.33203125" style="1" customWidth="1"/>
    <col min="14846" max="14846" width="3.83203125" style="1" customWidth="1"/>
    <col min="14847" max="14847" width="2.33203125" style="1" customWidth="1"/>
    <col min="14848" max="14853" width="2.83203125" style="1" customWidth="1"/>
    <col min="14854" max="14854" width="3.83203125" style="1" customWidth="1"/>
    <col min="14855" max="14855" width="2.83203125" style="1" customWidth="1"/>
    <col min="14856" max="14856" width="3.5" style="1" customWidth="1"/>
    <col min="14857" max="14857" width="2.83203125" style="1" customWidth="1"/>
    <col min="14858" max="14858" width="3.5" style="1" customWidth="1"/>
    <col min="14859" max="14859" width="2.83203125" style="1" customWidth="1"/>
    <col min="14860" max="14860" width="3.83203125" style="1" customWidth="1"/>
    <col min="14861" max="14861" width="2.83203125" style="1" customWidth="1"/>
    <col min="14862" max="14862" width="3.83203125" style="1" customWidth="1"/>
    <col min="14863" max="14863" width="2.83203125" style="1" customWidth="1"/>
    <col min="14864" max="14864" width="3.33203125" style="1" customWidth="1"/>
    <col min="14865" max="14865" width="2.83203125" style="1" customWidth="1"/>
    <col min="14866" max="14866" width="3.33203125" style="1" customWidth="1"/>
    <col min="14867" max="14869" width="2.83203125" style="1" customWidth="1"/>
    <col min="14870" max="14870" width="5.1640625" style="1" customWidth="1"/>
    <col min="14871" max="14871" width="4.5" style="1" customWidth="1"/>
    <col min="14872" max="14872" width="5" style="1" customWidth="1"/>
    <col min="14873" max="14873" width="5.33203125" style="1" customWidth="1"/>
    <col min="14874" max="14876" width="6.1640625" style="1" customWidth="1"/>
    <col min="14877" max="14927" width="10.6640625" style="1" customWidth="1"/>
    <col min="14928" max="15099" width="10.6640625" style="1"/>
    <col min="15100" max="15100" width="10.1640625" style="1" customWidth="1"/>
    <col min="15101" max="15101" width="8.33203125" style="1" customWidth="1"/>
    <col min="15102" max="15102" width="3.83203125" style="1" customWidth="1"/>
    <col min="15103" max="15103" width="2.33203125" style="1" customWidth="1"/>
    <col min="15104" max="15109" width="2.83203125" style="1" customWidth="1"/>
    <col min="15110" max="15110" width="3.83203125" style="1" customWidth="1"/>
    <col min="15111" max="15111" width="2.83203125" style="1" customWidth="1"/>
    <col min="15112" max="15112" width="3.5" style="1" customWidth="1"/>
    <col min="15113" max="15113" width="2.83203125" style="1" customWidth="1"/>
    <col min="15114" max="15114" width="3.5" style="1" customWidth="1"/>
    <col min="15115" max="15115" width="2.83203125" style="1" customWidth="1"/>
    <col min="15116" max="15116" width="3.83203125" style="1" customWidth="1"/>
    <col min="15117" max="15117" width="2.83203125" style="1" customWidth="1"/>
    <col min="15118" max="15118" width="3.83203125" style="1" customWidth="1"/>
    <col min="15119" max="15119" width="2.83203125" style="1" customWidth="1"/>
    <col min="15120" max="15120" width="3.33203125" style="1" customWidth="1"/>
    <col min="15121" max="15121" width="2.83203125" style="1" customWidth="1"/>
    <col min="15122" max="15122" width="3.33203125" style="1" customWidth="1"/>
    <col min="15123" max="15125" width="2.83203125" style="1" customWidth="1"/>
    <col min="15126" max="15126" width="5.1640625" style="1" customWidth="1"/>
    <col min="15127" max="15127" width="4.5" style="1" customWidth="1"/>
    <col min="15128" max="15128" width="5" style="1" customWidth="1"/>
    <col min="15129" max="15129" width="5.33203125" style="1" customWidth="1"/>
    <col min="15130" max="15132" width="6.1640625" style="1" customWidth="1"/>
    <col min="15133" max="15183" width="10.6640625" style="1" customWidth="1"/>
    <col min="15184" max="15355" width="10.6640625" style="1"/>
    <col min="15356" max="15356" width="10.1640625" style="1" customWidth="1"/>
    <col min="15357" max="15357" width="8.33203125" style="1" customWidth="1"/>
    <col min="15358" max="15358" width="3.83203125" style="1" customWidth="1"/>
    <col min="15359" max="15359" width="2.33203125" style="1" customWidth="1"/>
    <col min="15360" max="15365" width="2.83203125" style="1" customWidth="1"/>
    <col min="15366" max="15366" width="3.83203125" style="1" customWidth="1"/>
    <col min="15367" max="15367" width="2.83203125" style="1" customWidth="1"/>
    <col min="15368" max="15368" width="3.5" style="1" customWidth="1"/>
    <col min="15369" max="15369" width="2.83203125" style="1" customWidth="1"/>
    <col min="15370" max="15370" width="3.5" style="1" customWidth="1"/>
    <col min="15371" max="15371" width="2.83203125" style="1" customWidth="1"/>
    <col min="15372" max="15372" width="3.83203125" style="1" customWidth="1"/>
    <col min="15373" max="15373" width="2.83203125" style="1" customWidth="1"/>
    <col min="15374" max="15374" width="3.83203125" style="1" customWidth="1"/>
    <col min="15375" max="15375" width="2.83203125" style="1" customWidth="1"/>
    <col min="15376" max="15376" width="3.33203125" style="1" customWidth="1"/>
    <col min="15377" max="15377" width="2.83203125" style="1" customWidth="1"/>
    <col min="15378" max="15378" width="3.33203125" style="1" customWidth="1"/>
    <col min="15379" max="15381" width="2.83203125" style="1" customWidth="1"/>
    <col min="15382" max="15382" width="5.1640625" style="1" customWidth="1"/>
    <col min="15383" max="15383" width="4.5" style="1" customWidth="1"/>
    <col min="15384" max="15384" width="5" style="1" customWidth="1"/>
    <col min="15385" max="15385" width="5.33203125" style="1" customWidth="1"/>
    <col min="15386" max="15388" width="6.1640625" style="1" customWidth="1"/>
    <col min="15389" max="15439" width="10.6640625" style="1" customWidth="1"/>
    <col min="15440" max="15611" width="10.6640625" style="1"/>
    <col min="15612" max="15612" width="10.1640625" style="1" customWidth="1"/>
    <col min="15613" max="15613" width="8.33203125" style="1" customWidth="1"/>
    <col min="15614" max="15614" width="3.83203125" style="1" customWidth="1"/>
    <col min="15615" max="15615" width="2.33203125" style="1" customWidth="1"/>
    <col min="15616" max="15621" width="2.83203125" style="1" customWidth="1"/>
    <col min="15622" max="15622" width="3.83203125" style="1" customWidth="1"/>
    <col min="15623" max="15623" width="2.83203125" style="1" customWidth="1"/>
    <col min="15624" max="15624" width="3.5" style="1" customWidth="1"/>
    <col min="15625" max="15625" width="2.83203125" style="1" customWidth="1"/>
    <col min="15626" max="15626" width="3.5" style="1" customWidth="1"/>
    <col min="15627" max="15627" width="2.83203125" style="1" customWidth="1"/>
    <col min="15628" max="15628" width="3.83203125" style="1" customWidth="1"/>
    <col min="15629" max="15629" width="2.83203125" style="1" customWidth="1"/>
    <col min="15630" max="15630" width="3.83203125" style="1" customWidth="1"/>
    <col min="15631" max="15631" width="2.83203125" style="1" customWidth="1"/>
    <col min="15632" max="15632" width="3.33203125" style="1" customWidth="1"/>
    <col min="15633" max="15633" width="2.83203125" style="1" customWidth="1"/>
    <col min="15634" max="15634" width="3.33203125" style="1" customWidth="1"/>
    <col min="15635" max="15637" width="2.83203125" style="1" customWidth="1"/>
    <col min="15638" max="15638" width="5.1640625" style="1" customWidth="1"/>
    <col min="15639" max="15639" width="4.5" style="1" customWidth="1"/>
    <col min="15640" max="15640" width="5" style="1" customWidth="1"/>
    <col min="15641" max="15641" width="5.33203125" style="1" customWidth="1"/>
    <col min="15642" max="15644" width="6.1640625" style="1" customWidth="1"/>
    <col min="15645" max="15695" width="10.6640625" style="1" customWidth="1"/>
    <col min="15696" max="15867" width="10.6640625" style="1"/>
    <col min="15868" max="15868" width="10.1640625" style="1" customWidth="1"/>
    <col min="15869" max="15869" width="8.33203125" style="1" customWidth="1"/>
    <col min="15870" max="15870" width="3.83203125" style="1" customWidth="1"/>
    <col min="15871" max="15871" width="2.33203125" style="1" customWidth="1"/>
    <col min="15872" max="15877" width="2.83203125" style="1" customWidth="1"/>
    <col min="15878" max="15878" width="3.83203125" style="1" customWidth="1"/>
    <col min="15879" max="15879" width="2.83203125" style="1" customWidth="1"/>
    <col min="15880" max="15880" width="3.5" style="1" customWidth="1"/>
    <col min="15881" max="15881" width="2.83203125" style="1" customWidth="1"/>
    <col min="15882" max="15882" width="3.5" style="1" customWidth="1"/>
    <col min="15883" max="15883" width="2.83203125" style="1" customWidth="1"/>
    <col min="15884" max="15884" width="3.83203125" style="1" customWidth="1"/>
    <col min="15885" max="15885" width="2.83203125" style="1" customWidth="1"/>
    <col min="15886" max="15886" width="3.83203125" style="1" customWidth="1"/>
    <col min="15887" max="15887" width="2.83203125" style="1" customWidth="1"/>
    <col min="15888" max="15888" width="3.33203125" style="1" customWidth="1"/>
    <col min="15889" max="15889" width="2.83203125" style="1" customWidth="1"/>
    <col min="15890" max="15890" width="3.33203125" style="1" customWidth="1"/>
    <col min="15891" max="15893" width="2.83203125" style="1" customWidth="1"/>
    <col min="15894" max="15894" width="5.1640625" style="1" customWidth="1"/>
    <col min="15895" max="15895" width="4.5" style="1" customWidth="1"/>
    <col min="15896" max="15896" width="5" style="1" customWidth="1"/>
    <col min="15897" max="15897" width="5.33203125" style="1" customWidth="1"/>
    <col min="15898" max="15900" width="6.1640625" style="1" customWidth="1"/>
    <col min="15901" max="15951" width="10.6640625" style="1" customWidth="1"/>
    <col min="15952" max="16123" width="10.6640625" style="1"/>
    <col min="16124" max="16124" width="10.1640625" style="1" customWidth="1"/>
    <col min="16125" max="16125" width="8.33203125" style="1" customWidth="1"/>
    <col min="16126" max="16126" width="3.83203125" style="1" customWidth="1"/>
    <col min="16127" max="16127" width="2.33203125" style="1" customWidth="1"/>
    <col min="16128" max="16133" width="2.83203125" style="1" customWidth="1"/>
    <col min="16134" max="16134" width="3.83203125" style="1" customWidth="1"/>
    <col min="16135" max="16135" width="2.83203125" style="1" customWidth="1"/>
    <col min="16136" max="16136" width="3.5" style="1" customWidth="1"/>
    <col min="16137" max="16137" width="2.83203125" style="1" customWidth="1"/>
    <col min="16138" max="16138" width="3.5" style="1" customWidth="1"/>
    <col min="16139" max="16139" width="2.83203125" style="1" customWidth="1"/>
    <col min="16140" max="16140" width="3.83203125" style="1" customWidth="1"/>
    <col min="16141" max="16141" width="2.83203125" style="1" customWidth="1"/>
    <col min="16142" max="16142" width="3.83203125" style="1" customWidth="1"/>
    <col min="16143" max="16143" width="2.83203125" style="1" customWidth="1"/>
    <col min="16144" max="16144" width="3.33203125" style="1" customWidth="1"/>
    <col min="16145" max="16145" width="2.83203125" style="1" customWidth="1"/>
    <col min="16146" max="16146" width="3.33203125" style="1" customWidth="1"/>
    <col min="16147" max="16149" width="2.83203125" style="1" customWidth="1"/>
    <col min="16150" max="16150" width="5.1640625" style="1" customWidth="1"/>
    <col min="16151" max="16151" width="4.5" style="1" customWidth="1"/>
    <col min="16152" max="16152" width="5" style="1" customWidth="1"/>
    <col min="16153" max="16153" width="5.33203125" style="1" customWidth="1"/>
    <col min="16154" max="16156" width="6.1640625" style="1" customWidth="1"/>
    <col min="16157" max="16207" width="10.6640625" style="1" customWidth="1"/>
    <col min="16208" max="16384" width="10.6640625" style="1"/>
  </cols>
  <sheetData>
    <row r="1" spans="1:47" ht="23.25" customHeight="1">
      <c r="A1" s="428" t="s">
        <v>50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428"/>
      <c r="AF1" s="62"/>
    </row>
    <row r="2" spans="1:47" ht="13.5" customHeight="1">
      <c r="A2" s="419" t="s">
        <v>51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6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6"/>
      <c r="AT2" s="7"/>
    </row>
    <row r="3" spans="1:47" ht="9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F3" s="9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6"/>
      <c r="AT3" s="7"/>
    </row>
    <row r="4" spans="1:47" ht="23.25" customHeight="1">
      <c r="A4" s="420" t="s">
        <v>2</v>
      </c>
      <c r="B4" s="421" t="s">
        <v>3</v>
      </c>
      <c r="C4" s="423" t="s">
        <v>4</v>
      </c>
      <c r="D4" s="423"/>
      <c r="E4" s="423" t="s">
        <v>5</v>
      </c>
      <c r="F4" s="423"/>
      <c r="G4" s="423" t="s">
        <v>6</v>
      </c>
      <c r="H4" s="423"/>
      <c r="I4" s="423" t="s">
        <v>7</v>
      </c>
      <c r="J4" s="423"/>
      <c r="K4" s="423" t="s">
        <v>8</v>
      </c>
      <c r="L4" s="423"/>
      <c r="M4" s="423" t="s">
        <v>9</v>
      </c>
      <c r="N4" s="423"/>
      <c r="O4" s="423" t="s">
        <v>10</v>
      </c>
      <c r="P4" s="423"/>
      <c r="Q4" s="423" t="s">
        <v>11</v>
      </c>
      <c r="R4" s="423"/>
      <c r="S4" s="423" t="s">
        <v>12</v>
      </c>
      <c r="T4" s="423"/>
      <c r="U4" s="423" t="s">
        <v>13</v>
      </c>
      <c r="V4" s="423"/>
      <c r="W4" s="423" t="s">
        <v>14</v>
      </c>
      <c r="X4" s="423"/>
      <c r="Y4" s="423" t="s">
        <v>15</v>
      </c>
      <c r="Z4" s="423"/>
      <c r="AA4" s="424" t="s">
        <v>16</v>
      </c>
      <c r="AB4" s="424"/>
      <c r="AC4" s="425" t="s">
        <v>17</v>
      </c>
      <c r="AD4" s="426" t="s">
        <v>18</v>
      </c>
      <c r="AE4" s="427" t="s">
        <v>19</v>
      </c>
      <c r="AF4" s="6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6"/>
      <c r="AT4" s="7"/>
    </row>
    <row r="5" spans="1:47" ht="15" customHeight="1">
      <c r="A5" s="420"/>
      <c r="B5" s="422"/>
      <c r="C5" s="10" t="s">
        <v>20</v>
      </c>
      <c r="D5" s="11" t="s">
        <v>21</v>
      </c>
      <c r="E5" s="10" t="s">
        <v>20</v>
      </c>
      <c r="F5" s="11" t="s">
        <v>21</v>
      </c>
      <c r="G5" s="10" t="s">
        <v>20</v>
      </c>
      <c r="H5" s="11" t="s">
        <v>21</v>
      </c>
      <c r="I5" s="10" t="s">
        <v>20</v>
      </c>
      <c r="J5" s="11" t="s">
        <v>21</v>
      </c>
      <c r="K5" s="10" t="s">
        <v>20</v>
      </c>
      <c r="L5" s="11" t="s">
        <v>21</v>
      </c>
      <c r="M5" s="10" t="s">
        <v>20</v>
      </c>
      <c r="N5" s="11" t="s">
        <v>21</v>
      </c>
      <c r="O5" s="10" t="s">
        <v>20</v>
      </c>
      <c r="P5" s="11" t="s">
        <v>21</v>
      </c>
      <c r="Q5" s="10" t="s">
        <v>20</v>
      </c>
      <c r="R5" s="11" t="s">
        <v>21</v>
      </c>
      <c r="S5" s="10" t="s">
        <v>20</v>
      </c>
      <c r="T5" s="11" t="s">
        <v>21</v>
      </c>
      <c r="U5" s="10" t="s">
        <v>20</v>
      </c>
      <c r="V5" s="11" t="s">
        <v>21</v>
      </c>
      <c r="W5" s="10" t="s">
        <v>20</v>
      </c>
      <c r="X5" s="11" t="s">
        <v>21</v>
      </c>
      <c r="Y5" s="10" t="s">
        <v>20</v>
      </c>
      <c r="Z5" s="11" t="s">
        <v>21</v>
      </c>
      <c r="AA5" s="10" t="s">
        <v>20</v>
      </c>
      <c r="AB5" s="12" t="s">
        <v>21</v>
      </c>
      <c r="AC5" s="425"/>
      <c r="AD5" s="426"/>
      <c r="AE5" s="427"/>
      <c r="AF5" s="6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6"/>
      <c r="AT5" s="7"/>
    </row>
    <row r="6" spans="1:47" ht="13.5" customHeight="1">
      <c r="A6" s="65" t="s">
        <v>22</v>
      </c>
      <c r="B6" s="66">
        <v>680180.84249600011</v>
      </c>
      <c r="C6" s="67">
        <v>2</v>
      </c>
      <c r="D6" s="68">
        <v>0</v>
      </c>
      <c r="E6" s="67">
        <v>3</v>
      </c>
      <c r="F6" s="68">
        <v>0</v>
      </c>
      <c r="G6" s="67">
        <v>15</v>
      </c>
      <c r="H6" s="68">
        <v>1</v>
      </c>
      <c r="I6" s="67">
        <v>18</v>
      </c>
      <c r="J6" s="68">
        <v>0</v>
      </c>
      <c r="K6" s="67">
        <v>93</v>
      </c>
      <c r="L6" s="68">
        <v>0</v>
      </c>
      <c r="M6" s="67">
        <v>167</v>
      </c>
      <c r="N6" s="68">
        <v>7</v>
      </c>
      <c r="O6" s="67">
        <v>461</v>
      </c>
      <c r="P6" s="68">
        <v>8</v>
      </c>
      <c r="Q6" s="69">
        <v>273</v>
      </c>
      <c r="R6" s="70">
        <v>9</v>
      </c>
      <c r="S6" s="69">
        <v>133</v>
      </c>
      <c r="T6" s="70">
        <v>1</v>
      </c>
      <c r="U6" s="69">
        <v>40</v>
      </c>
      <c r="V6" s="70">
        <v>1</v>
      </c>
      <c r="W6" s="69">
        <v>28</v>
      </c>
      <c r="X6" s="70">
        <v>0</v>
      </c>
      <c r="Y6" s="69">
        <v>5</v>
      </c>
      <c r="Z6" s="70">
        <v>0</v>
      </c>
      <c r="AA6" s="69">
        <f t="shared" ref="AA6:AB29" si="0">SUM(C6,E6,G6,I6,K6,M6,O6,Q6,S6,U6,W6,Y6)</f>
        <v>1238</v>
      </c>
      <c r="AB6" s="70">
        <f t="shared" si="0"/>
        <v>27</v>
      </c>
      <c r="AC6" s="71">
        <f>SUM(AA6)*100/AA30</f>
        <v>13.694690265486726</v>
      </c>
      <c r="AD6" s="71">
        <f t="shared" ref="AD6:AD30" si="1">SUM(AB6)*100/AA6</f>
        <v>2.1809369951534734</v>
      </c>
      <c r="AE6" s="71">
        <f t="shared" ref="AE6:AE30" si="2">SUM(AA6)*100000/B6</f>
        <v>182.01041879642182</v>
      </c>
      <c r="AF6" s="72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  <c r="AT6" s="7"/>
      <c r="AU6" s="7"/>
    </row>
    <row r="7" spans="1:47" ht="13.5" customHeight="1">
      <c r="A7" s="28" t="s">
        <v>23</v>
      </c>
      <c r="B7" s="29">
        <v>922218.39769599994</v>
      </c>
      <c r="C7" s="17">
        <v>0</v>
      </c>
      <c r="D7" s="18">
        <v>0</v>
      </c>
      <c r="E7" s="17">
        <v>0</v>
      </c>
      <c r="F7" s="18">
        <v>0</v>
      </c>
      <c r="G7" s="17">
        <v>4</v>
      </c>
      <c r="H7" s="18">
        <v>0</v>
      </c>
      <c r="I7" s="17">
        <v>3</v>
      </c>
      <c r="J7" s="18">
        <v>1</v>
      </c>
      <c r="K7" s="17">
        <v>23</v>
      </c>
      <c r="L7" s="18">
        <v>1</v>
      </c>
      <c r="M7" s="17">
        <v>45</v>
      </c>
      <c r="N7" s="18">
        <v>3</v>
      </c>
      <c r="O7" s="17">
        <v>99</v>
      </c>
      <c r="P7" s="18">
        <v>7</v>
      </c>
      <c r="Q7" s="19">
        <v>88</v>
      </c>
      <c r="R7" s="20">
        <v>2</v>
      </c>
      <c r="S7" s="19">
        <v>60</v>
      </c>
      <c r="T7" s="20">
        <v>3</v>
      </c>
      <c r="U7" s="19">
        <v>18</v>
      </c>
      <c r="V7" s="20">
        <v>1</v>
      </c>
      <c r="W7" s="19">
        <v>16</v>
      </c>
      <c r="X7" s="20">
        <v>2</v>
      </c>
      <c r="Y7" s="19">
        <v>1</v>
      </c>
      <c r="Z7" s="20">
        <v>0</v>
      </c>
      <c r="AA7" s="19">
        <f t="shared" si="0"/>
        <v>357</v>
      </c>
      <c r="AB7" s="20">
        <f t="shared" si="0"/>
        <v>20</v>
      </c>
      <c r="AC7" s="30">
        <f>SUM(AA7)*100/AA30</f>
        <v>3.9491150442477876</v>
      </c>
      <c r="AD7" s="30">
        <f t="shared" si="1"/>
        <v>5.6022408963585431</v>
      </c>
      <c r="AE7" s="30">
        <f t="shared" si="2"/>
        <v>38.711003910993483</v>
      </c>
      <c r="AF7" s="72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6"/>
      <c r="AT7" s="7"/>
      <c r="AU7" s="7"/>
    </row>
    <row r="8" spans="1:47" ht="13.5" customHeight="1">
      <c r="A8" s="28" t="s">
        <v>24</v>
      </c>
      <c r="B8" s="29">
        <v>1780901.4784000001</v>
      </c>
      <c r="C8" s="17">
        <v>13</v>
      </c>
      <c r="D8" s="18">
        <v>0</v>
      </c>
      <c r="E8" s="17">
        <v>6</v>
      </c>
      <c r="F8" s="18">
        <v>0</v>
      </c>
      <c r="G8" s="17">
        <v>35</v>
      </c>
      <c r="H8" s="18">
        <v>0</v>
      </c>
      <c r="I8" s="17">
        <v>27</v>
      </c>
      <c r="J8" s="18">
        <v>0</v>
      </c>
      <c r="K8" s="17">
        <v>97</v>
      </c>
      <c r="L8" s="18">
        <v>1</v>
      </c>
      <c r="M8" s="17">
        <v>213</v>
      </c>
      <c r="N8" s="18">
        <v>2</v>
      </c>
      <c r="O8" s="17">
        <v>582</v>
      </c>
      <c r="P8" s="18">
        <v>6</v>
      </c>
      <c r="Q8" s="19">
        <v>310</v>
      </c>
      <c r="R8" s="20">
        <v>4</v>
      </c>
      <c r="S8" s="19">
        <v>107</v>
      </c>
      <c r="T8" s="20">
        <v>1</v>
      </c>
      <c r="U8" s="19">
        <v>41</v>
      </c>
      <c r="V8" s="20">
        <v>1</v>
      </c>
      <c r="W8" s="19">
        <v>31</v>
      </c>
      <c r="X8" s="20">
        <v>0</v>
      </c>
      <c r="Y8" s="19">
        <v>19</v>
      </c>
      <c r="Z8" s="20">
        <v>0</v>
      </c>
      <c r="AA8" s="19">
        <f t="shared" si="0"/>
        <v>1481</v>
      </c>
      <c r="AB8" s="20">
        <f t="shared" si="0"/>
        <v>15</v>
      </c>
      <c r="AC8" s="30">
        <f>SUM(AA8)*100/AA30</f>
        <v>16.38274336283186</v>
      </c>
      <c r="AD8" s="30">
        <f t="shared" si="1"/>
        <v>1.0128291694800811</v>
      </c>
      <c r="AE8" s="30">
        <f t="shared" si="2"/>
        <v>83.160130864204902</v>
      </c>
      <c r="AF8" s="72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6"/>
      <c r="AT8" s="7"/>
      <c r="AU8" s="7"/>
    </row>
    <row r="9" spans="1:47" ht="13.5" customHeight="1">
      <c r="A9" s="28" t="s">
        <v>25</v>
      </c>
      <c r="B9" s="29">
        <v>440044.355584</v>
      </c>
      <c r="C9" s="17">
        <v>1</v>
      </c>
      <c r="D9" s="18">
        <v>0</v>
      </c>
      <c r="E9" s="17">
        <v>1</v>
      </c>
      <c r="F9" s="18">
        <v>0</v>
      </c>
      <c r="G9" s="17">
        <v>0</v>
      </c>
      <c r="H9" s="18">
        <v>0</v>
      </c>
      <c r="I9" s="17">
        <v>1</v>
      </c>
      <c r="J9" s="18">
        <v>0</v>
      </c>
      <c r="K9" s="17">
        <v>7</v>
      </c>
      <c r="L9" s="18">
        <v>0</v>
      </c>
      <c r="M9" s="17">
        <v>13</v>
      </c>
      <c r="N9" s="18">
        <v>0</v>
      </c>
      <c r="O9" s="17">
        <v>35</v>
      </c>
      <c r="P9" s="18">
        <v>1</v>
      </c>
      <c r="Q9" s="19">
        <v>39</v>
      </c>
      <c r="R9" s="20">
        <v>1</v>
      </c>
      <c r="S9" s="19">
        <v>23</v>
      </c>
      <c r="T9" s="20">
        <v>0</v>
      </c>
      <c r="U9" s="19">
        <v>9</v>
      </c>
      <c r="V9" s="20">
        <v>0</v>
      </c>
      <c r="W9" s="19">
        <v>1</v>
      </c>
      <c r="X9" s="20">
        <v>0</v>
      </c>
      <c r="Y9" s="19">
        <v>2</v>
      </c>
      <c r="Z9" s="20">
        <v>1</v>
      </c>
      <c r="AA9" s="19">
        <f t="shared" si="0"/>
        <v>132</v>
      </c>
      <c r="AB9" s="20">
        <f t="shared" si="0"/>
        <v>3</v>
      </c>
      <c r="AC9" s="30">
        <f>SUM(AA9)*100/AA30</f>
        <v>1.4601769911504425</v>
      </c>
      <c r="AD9" s="30">
        <f t="shared" si="1"/>
        <v>2.2727272727272729</v>
      </c>
      <c r="AE9" s="30">
        <f t="shared" si="2"/>
        <v>29.9969760604741</v>
      </c>
      <c r="AF9" s="72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6"/>
      <c r="AT9" s="7"/>
      <c r="AU9" s="7"/>
    </row>
    <row r="10" spans="1:47" ht="13.5" customHeight="1">
      <c r="A10" s="28" t="s">
        <v>26</v>
      </c>
      <c r="B10" s="29">
        <v>673808.64614400011</v>
      </c>
      <c r="C10" s="17">
        <v>16</v>
      </c>
      <c r="D10" s="18">
        <v>0</v>
      </c>
      <c r="E10" s="17">
        <v>21</v>
      </c>
      <c r="F10" s="18">
        <v>0</v>
      </c>
      <c r="G10" s="17">
        <v>23</v>
      </c>
      <c r="H10" s="18">
        <v>1</v>
      </c>
      <c r="I10" s="17">
        <v>24</v>
      </c>
      <c r="J10" s="18">
        <v>0</v>
      </c>
      <c r="K10" s="17">
        <v>48</v>
      </c>
      <c r="L10" s="18">
        <v>0</v>
      </c>
      <c r="M10" s="17">
        <v>55</v>
      </c>
      <c r="N10" s="18">
        <v>1</v>
      </c>
      <c r="O10" s="17">
        <v>92</v>
      </c>
      <c r="P10" s="18">
        <v>1</v>
      </c>
      <c r="Q10" s="19">
        <v>85</v>
      </c>
      <c r="R10" s="20">
        <v>2</v>
      </c>
      <c r="S10" s="19">
        <v>76</v>
      </c>
      <c r="T10" s="20">
        <v>3</v>
      </c>
      <c r="U10" s="19">
        <v>95</v>
      </c>
      <c r="V10" s="20">
        <v>2</v>
      </c>
      <c r="W10" s="19">
        <v>22</v>
      </c>
      <c r="X10" s="20">
        <v>1</v>
      </c>
      <c r="Y10" s="19">
        <v>3</v>
      </c>
      <c r="Z10" s="20">
        <v>1</v>
      </c>
      <c r="AA10" s="19">
        <f t="shared" si="0"/>
        <v>560</v>
      </c>
      <c r="AB10" s="20">
        <f t="shared" si="0"/>
        <v>12</v>
      </c>
      <c r="AC10" s="30">
        <f>SUM(AA10)*100/AA30</f>
        <v>6.1946902654867255</v>
      </c>
      <c r="AD10" s="30">
        <f t="shared" si="1"/>
        <v>2.1428571428571428</v>
      </c>
      <c r="AE10" s="30">
        <f t="shared" si="2"/>
        <v>83.109648889890025</v>
      </c>
      <c r="AF10" s="72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6"/>
      <c r="AT10" s="7"/>
      <c r="AU10" s="7"/>
    </row>
    <row r="11" spans="1:47" ht="13.5" customHeight="1">
      <c r="A11" s="28" t="s">
        <v>27</v>
      </c>
      <c r="B11" s="29">
        <v>618960.78131200001</v>
      </c>
      <c r="C11" s="17">
        <v>16</v>
      </c>
      <c r="D11" s="18">
        <v>0</v>
      </c>
      <c r="E11" s="17">
        <v>6</v>
      </c>
      <c r="F11" s="18">
        <v>1</v>
      </c>
      <c r="G11" s="17">
        <v>10</v>
      </c>
      <c r="H11" s="18">
        <v>1</v>
      </c>
      <c r="I11" s="17">
        <v>16</v>
      </c>
      <c r="J11" s="18">
        <v>0</v>
      </c>
      <c r="K11" s="17">
        <v>34</v>
      </c>
      <c r="L11" s="18">
        <v>1</v>
      </c>
      <c r="M11" s="17">
        <v>69</v>
      </c>
      <c r="N11" s="18">
        <v>1</v>
      </c>
      <c r="O11" s="17">
        <v>178</v>
      </c>
      <c r="P11" s="18">
        <v>3</v>
      </c>
      <c r="Q11" s="19">
        <v>146</v>
      </c>
      <c r="R11" s="20">
        <v>1</v>
      </c>
      <c r="S11" s="19">
        <v>50</v>
      </c>
      <c r="T11" s="20">
        <v>0</v>
      </c>
      <c r="U11" s="19">
        <v>6</v>
      </c>
      <c r="V11" s="20">
        <v>0</v>
      </c>
      <c r="W11" s="19">
        <v>19</v>
      </c>
      <c r="X11" s="20">
        <v>0</v>
      </c>
      <c r="Y11" s="19">
        <v>10</v>
      </c>
      <c r="Z11" s="20">
        <v>0</v>
      </c>
      <c r="AA11" s="19">
        <f t="shared" si="0"/>
        <v>560</v>
      </c>
      <c r="AB11" s="20">
        <f t="shared" si="0"/>
        <v>8</v>
      </c>
      <c r="AC11" s="30">
        <f>SUM(AA11)*100/AA30</f>
        <v>6.1946902654867255</v>
      </c>
      <c r="AD11" s="30">
        <f t="shared" si="1"/>
        <v>1.4285714285714286</v>
      </c>
      <c r="AE11" s="30">
        <f t="shared" si="2"/>
        <v>90.474229855561788</v>
      </c>
      <c r="AF11" s="72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6"/>
      <c r="AT11" s="7"/>
      <c r="AU11" s="7"/>
    </row>
    <row r="12" spans="1:47" ht="13.5" customHeight="1">
      <c r="A12" s="28" t="s">
        <v>28</v>
      </c>
      <c r="B12" s="29">
        <v>586954.04748800001</v>
      </c>
      <c r="C12" s="17">
        <v>4</v>
      </c>
      <c r="D12" s="18">
        <v>0</v>
      </c>
      <c r="E12" s="17">
        <v>1</v>
      </c>
      <c r="F12" s="18">
        <v>0</v>
      </c>
      <c r="G12" s="17">
        <v>3</v>
      </c>
      <c r="H12" s="18">
        <v>0</v>
      </c>
      <c r="I12" s="17">
        <v>8</v>
      </c>
      <c r="J12" s="18">
        <v>1</v>
      </c>
      <c r="K12" s="17">
        <v>31</v>
      </c>
      <c r="L12" s="18">
        <v>0</v>
      </c>
      <c r="M12" s="17">
        <v>31</v>
      </c>
      <c r="N12" s="18">
        <v>2</v>
      </c>
      <c r="O12" s="17">
        <v>43</v>
      </c>
      <c r="P12" s="18">
        <v>0</v>
      </c>
      <c r="Q12" s="19">
        <v>23</v>
      </c>
      <c r="R12" s="20">
        <v>1</v>
      </c>
      <c r="S12" s="19">
        <v>22</v>
      </c>
      <c r="T12" s="20">
        <v>0</v>
      </c>
      <c r="U12" s="19">
        <v>9</v>
      </c>
      <c r="V12" s="20">
        <v>0</v>
      </c>
      <c r="W12" s="19">
        <v>3</v>
      </c>
      <c r="X12" s="20">
        <v>0</v>
      </c>
      <c r="Y12" s="19">
        <v>1</v>
      </c>
      <c r="Z12" s="20">
        <v>0</v>
      </c>
      <c r="AA12" s="19">
        <f t="shared" si="0"/>
        <v>179</v>
      </c>
      <c r="AB12" s="20">
        <f t="shared" si="0"/>
        <v>4</v>
      </c>
      <c r="AC12" s="30">
        <f>SUM(AA12)*100/AA30</f>
        <v>1.9800884955752212</v>
      </c>
      <c r="AD12" s="30">
        <f t="shared" si="1"/>
        <v>2.2346368715083798</v>
      </c>
      <c r="AE12" s="30">
        <f t="shared" si="2"/>
        <v>30.496424850645496</v>
      </c>
      <c r="AF12" s="72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6"/>
      <c r="AT12" s="7"/>
      <c r="AU12" s="7"/>
    </row>
    <row r="13" spans="1:47" ht="13.5" customHeight="1">
      <c r="A13" s="28" t="s">
        <v>29</v>
      </c>
      <c r="B13" s="29">
        <v>1189675.5322880002</v>
      </c>
      <c r="C13" s="17">
        <v>28</v>
      </c>
      <c r="D13" s="18">
        <v>0</v>
      </c>
      <c r="E13" s="17">
        <v>29</v>
      </c>
      <c r="F13" s="18">
        <v>0</v>
      </c>
      <c r="G13" s="17">
        <v>26</v>
      </c>
      <c r="H13" s="18">
        <v>0</v>
      </c>
      <c r="I13" s="17">
        <v>41</v>
      </c>
      <c r="J13" s="18">
        <v>0</v>
      </c>
      <c r="K13" s="17">
        <v>89</v>
      </c>
      <c r="L13" s="18">
        <v>1</v>
      </c>
      <c r="M13" s="17">
        <v>148</v>
      </c>
      <c r="N13" s="18">
        <v>3</v>
      </c>
      <c r="O13" s="17">
        <v>226</v>
      </c>
      <c r="P13" s="18">
        <v>4</v>
      </c>
      <c r="Q13" s="19">
        <v>271</v>
      </c>
      <c r="R13" s="20">
        <v>3</v>
      </c>
      <c r="S13" s="19">
        <v>203</v>
      </c>
      <c r="T13" s="20">
        <v>2</v>
      </c>
      <c r="U13" s="19">
        <v>138</v>
      </c>
      <c r="V13" s="20">
        <v>0</v>
      </c>
      <c r="W13" s="19">
        <v>71</v>
      </c>
      <c r="X13" s="20">
        <v>0</v>
      </c>
      <c r="Y13" s="19">
        <v>27</v>
      </c>
      <c r="Z13" s="20">
        <v>0</v>
      </c>
      <c r="AA13" s="19">
        <f t="shared" si="0"/>
        <v>1297</v>
      </c>
      <c r="AB13" s="20">
        <f t="shared" si="0"/>
        <v>13</v>
      </c>
      <c r="AC13" s="30">
        <f>SUM(AA13)*100/AA30</f>
        <v>14.347345132743364</v>
      </c>
      <c r="AD13" s="30">
        <f t="shared" si="1"/>
        <v>1.002313030069391</v>
      </c>
      <c r="AE13" s="30">
        <f t="shared" si="2"/>
        <v>109.02132260428958</v>
      </c>
      <c r="AF13" s="72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6"/>
      <c r="AT13" s="7"/>
      <c r="AU13" s="7"/>
    </row>
    <row r="14" spans="1:47" ht="13.5" customHeight="1">
      <c r="A14" s="28" t="s">
        <v>30</v>
      </c>
      <c r="B14" s="29">
        <v>129511.718912</v>
      </c>
      <c r="C14" s="17">
        <v>5</v>
      </c>
      <c r="D14" s="18">
        <v>1</v>
      </c>
      <c r="E14" s="17">
        <v>4</v>
      </c>
      <c r="F14" s="18">
        <v>0</v>
      </c>
      <c r="G14" s="17">
        <v>3</v>
      </c>
      <c r="H14" s="18">
        <v>0</v>
      </c>
      <c r="I14" s="17">
        <v>3</v>
      </c>
      <c r="J14" s="18">
        <v>0</v>
      </c>
      <c r="K14" s="17">
        <v>9</v>
      </c>
      <c r="L14" s="18">
        <v>0</v>
      </c>
      <c r="M14" s="17">
        <v>7</v>
      </c>
      <c r="N14" s="18">
        <v>1</v>
      </c>
      <c r="O14" s="17">
        <v>8</v>
      </c>
      <c r="P14" s="18">
        <v>0</v>
      </c>
      <c r="Q14" s="19">
        <v>5</v>
      </c>
      <c r="R14" s="20">
        <v>0</v>
      </c>
      <c r="S14" s="19">
        <v>3</v>
      </c>
      <c r="T14" s="20">
        <v>0</v>
      </c>
      <c r="U14" s="19">
        <v>3</v>
      </c>
      <c r="V14" s="20">
        <v>1</v>
      </c>
      <c r="W14" s="19">
        <v>3</v>
      </c>
      <c r="X14" s="20">
        <v>0</v>
      </c>
      <c r="Y14" s="19">
        <v>2</v>
      </c>
      <c r="Z14" s="20">
        <v>0</v>
      </c>
      <c r="AA14" s="19">
        <f t="shared" si="0"/>
        <v>55</v>
      </c>
      <c r="AB14" s="20">
        <f t="shared" si="0"/>
        <v>3</v>
      </c>
      <c r="AC14" s="30">
        <f>SUM(AA14)*100/AA30</f>
        <v>0.6084070796460177</v>
      </c>
      <c r="AD14" s="30">
        <f t="shared" si="1"/>
        <v>5.4545454545454541</v>
      </c>
      <c r="AE14" s="30">
        <f t="shared" si="2"/>
        <v>42.467199464298005</v>
      </c>
      <c r="AF14" s="72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6"/>
      <c r="AT14" s="7"/>
      <c r="AU14" s="7"/>
    </row>
    <row r="15" spans="1:47" ht="13.5" customHeight="1">
      <c r="A15" s="28" t="s">
        <v>31</v>
      </c>
      <c r="B15" s="29">
        <v>283562.213376</v>
      </c>
      <c r="C15" s="17">
        <v>1</v>
      </c>
      <c r="D15" s="18">
        <v>0</v>
      </c>
      <c r="E15" s="17">
        <v>1</v>
      </c>
      <c r="F15" s="18">
        <v>0</v>
      </c>
      <c r="G15" s="17">
        <v>1</v>
      </c>
      <c r="H15" s="18">
        <v>0</v>
      </c>
      <c r="I15" s="17">
        <v>2</v>
      </c>
      <c r="J15" s="18">
        <v>0</v>
      </c>
      <c r="K15" s="17">
        <v>0</v>
      </c>
      <c r="L15" s="18">
        <v>0</v>
      </c>
      <c r="M15" s="17">
        <v>5</v>
      </c>
      <c r="N15" s="18">
        <v>0</v>
      </c>
      <c r="O15" s="17">
        <v>8</v>
      </c>
      <c r="P15" s="18">
        <v>1</v>
      </c>
      <c r="Q15" s="19">
        <v>2</v>
      </c>
      <c r="R15" s="20">
        <v>0</v>
      </c>
      <c r="S15" s="19">
        <v>4</v>
      </c>
      <c r="T15" s="20">
        <v>1</v>
      </c>
      <c r="U15" s="19">
        <v>5</v>
      </c>
      <c r="V15" s="20">
        <v>0</v>
      </c>
      <c r="W15" s="19">
        <v>3</v>
      </c>
      <c r="X15" s="20">
        <v>0</v>
      </c>
      <c r="Y15" s="19">
        <v>2</v>
      </c>
      <c r="Z15" s="20">
        <v>0</v>
      </c>
      <c r="AA15" s="19">
        <f t="shared" si="0"/>
        <v>34</v>
      </c>
      <c r="AB15" s="20">
        <f t="shared" si="0"/>
        <v>2</v>
      </c>
      <c r="AC15" s="30">
        <f>SUM(AA15)*100/AA30</f>
        <v>0.37610619469026546</v>
      </c>
      <c r="AD15" s="30">
        <f t="shared" si="1"/>
        <v>5.882352941176471</v>
      </c>
      <c r="AE15" s="30">
        <f t="shared" si="2"/>
        <v>11.990314081416912</v>
      </c>
      <c r="AF15" s="72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6"/>
      <c r="AT15" s="7"/>
      <c r="AU15" s="7"/>
    </row>
    <row r="16" spans="1:47" ht="13.5" customHeight="1">
      <c r="A16" s="28" t="s">
        <v>32</v>
      </c>
      <c r="B16" s="29">
        <v>41643.147263999999</v>
      </c>
      <c r="C16" s="17">
        <v>0</v>
      </c>
      <c r="D16" s="18">
        <v>0</v>
      </c>
      <c r="E16" s="17">
        <v>0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7">
        <v>0</v>
      </c>
      <c r="L16" s="18">
        <v>0</v>
      </c>
      <c r="M16" s="17">
        <v>0</v>
      </c>
      <c r="N16" s="18">
        <v>0</v>
      </c>
      <c r="O16" s="17">
        <v>0</v>
      </c>
      <c r="P16" s="18">
        <v>0</v>
      </c>
      <c r="Q16" s="19">
        <v>0</v>
      </c>
      <c r="R16" s="20">
        <v>0</v>
      </c>
      <c r="S16" s="19">
        <v>0</v>
      </c>
      <c r="T16" s="20">
        <v>0</v>
      </c>
      <c r="U16" s="19">
        <v>1</v>
      </c>
      <c r="V16" s="20">
        <v>0</v>
      </c>
      <c r="W16" s="19">
        <v>0</v>
      </c>
      <c r="X16" s="20">
        <v>0</v>
      </c>
      <c r="Y16" s="19">
        <v>0</v>
      </c>
      <c r="Z16" s="20">
        <v>0</v>
      </c>
      <c r="AA16" s="19">
        <f t="shared" si="0"/>
        <v>1</v>
      </c>
      <c r="AB16" s="20">
        <f t="shared" si="0"/>
        <v>0</v>
      </c>
      <c r="AC16" s="30">
        <f>SUM(AA16)*100/AA30</f>
        <v>1.1061946902654867E-2</v>
      </c>
      <c r="AD16" s="30">
        <f t="shared" si="1"/>
        <v>0</v>
      </c>
      <c r="AE16" s="30">
        <f t="shared" si="2"/>
        <v>2.4013554827170518</v>
      </c>
      <c r="AF16" s="72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6"/>
      <c r="AT16" s="7"/>
      <c r="AU16" s="7"/>
    </row>
    <row r="17" spans="1:47" ht="13.5" customHeight="1">
      <c r="A17" s="28" t="s">
        <v>33</v>
      </c>
      <c r="B17" s="29">
        <v>1058250.162176</v>
      </c>
      <c r="C17" s="17">
        <v>53</v>
      </c>
      <c r="D17" s="18">
        <v>0</v>
      </c>
      <c r="E17" s="17">
        <v>35</v>
      </c>
      <c r="F17" s="18">
        <v>0</v>
      </c>
      <c r="G17" s="17">
        <v>39</v>
      </c>
      <c r="H17" s="18">
        <v>0</v>
      </c>
      <c r="I17" s="17">
        <v>20</v>
      </c>
      <c r="J17" s="18">
        <v>0</v>
      </c>
      <c r="K17" s="17">
        <v>26</v>
      </c>
      <c r="L17" s="18">
        <v>0</v>
      </c>
      <c r="M17" s="17">
        <v>53</v>
      </c>
      <c r="N17" s="18">
        <v>0</v>
      </c>
      <c r="O17" s="17">
        <v>114</v>
      </c>
      <c r="P17" s="18">
        <v>0</v>
      </c>
      <c r="Q17" s="19">
        <v>189</v>
      </c>
      <c r="R17" s="20">
        <v>2</v>
      </c>
      <c r="S17" s="19">
        <v>178</v>
      </c>
      <c r="T17" s="20">
        <v>2</v>
      </c>
      <c r="U17" s="19">
        <v>210</v>
      </c>
      <c r="V17" s="20">
        <v>5</v>
      </c>
      <c r="W17" s="19">
        <v>132</v>
      </c>
      <c r="X17" s="20">
        <v>2</v>
      </c>
      <c r="Y17" s="19">
        <v>87</v>
      </c>
      <c r="Z17" s="20">
        <v>2</v>
      </c>
      <c r="AA17" s="19">
        <f t="shared" si="0"/>
        <v>1136</v>
      </c>
      <c r="AB17" s="20">
        <f t="shared" si="0"/>
        <v>13</v>
      </c>
      <c r="AC17" s="30">
        <f>SUM(AA17)*100/AA30</f>
        <v>12.56637168141593</v>
      </c>
      <c r="AD17" s="30">
        <f t="shared" si="1"/>
        <v>1.1443661971830985</v>
      </c>
      <c r="AE17" s="30">
        <f t="shared" si="2"/>
        <v>107.34701874877382</v>
      </c>
      <c r="AF17" s="72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6"/>
      <c r="AT17" s="7"/>
      <c r="AU17" s="7"/>
    </row>
    <row r="18" spans="1:47" ht="13.5" customHeight="1">
      <c r="A18" s="28" t="s">
        <v>34</v>
      </c>
      <c r="B18" s="29">
        <v>134132.79334400001</v>
      </c>
      <c r="C18" s="17">
        <v>0</v>
      </c>
      <c r="D18" s="18">
        <v>0</v>
      </c>
      <c r="E18" s="17">
        <v>0</v>
      </c>
      <c r="F18" s="18">
        <v>0</v>
      </c>
      <c r="G18" s="17">
        <v>0</v>
      </c>
      <c r="H18" s="18">
        <v>0</v>
      </c>
      <c r="I18" s="17">
        <v>0</v>
      </c>
      <c r="J18" s="18">
        <v>0</v>
      </c>
      <c r="K18" s="17">
        <v>7</v>
      </c>
      <c r="L18" s="18">
        <v>0</v>
      </c>
      <c r="M18" s="17">
        <v>3</v>
      </c>
      <c r="N18" s="18">
        <v>0</v>
      </c>
      <c r="O18" s="17">
        <v>8</v>
      </c>
      <c r="P18" s="18">
        <v>0</v>
      </c>
      <c r="Q18" s="19">
        <v>4</v>
      </c>
      <c r="R18" s="20">
        <v>0</v>
      </c>
      <c r="S18" s="19">
        <v>4</v>
      </c>
      <c r="T18" s="20">
        <v>0</v>
      </c>
      <c r="U18" s="19">
        <v>2</v>
      </c>
      <c r="V18" s="20">
        <v>0</v>
      </c>
      <c r="W18" s="19">
        <v>1</v>
      </c>
      <c r="X18" s="20">
        <v>0</v>
      </c>
      <c r="Y18" s="19">
        <v>0</v>
      </c>
      <c r="Z18" s="20">
        <v>0</v>
      </c>
      <c r="AA18" s="19">
        <f t="shared" si="0"/>
        <v>29</v>
      </c>
      <c r="AB18" s="20">
        <f t="shared" si="0"/>
        <v>0</v>
      </c>
      <c r="AC18" s="30">
        <f>SUM(AA18)*100/AA30</f>
        <v>0.32079646017699115</v>
      </c>
      <c r="AD18" s="30">
        <f t="shared" si="1"/>
        <v>0</v>
      </c>
      <c r="AE18" s="30">
        <f t="shared" si="2"/>
        <v>21.620365368538881</v>
      </c>
      <c r="AF18" s="72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6"/>
      <c r="AT18" s="7"/>
      <c r="AU18" s="7"/>
    </row>
    <row r="19" spans="1:47" ht="13.5" customHeight="1">
      <c r="A19" s="28" t="s">
        <v>35</v>
      </c>
      <c r="B19" s="29">
        <v>1093516.918784</v>
      </c>
      <c r="C19" s="17">
        <v>2</v>
      </c>
      <c r="D19" s="18">
        <v>0</v>
      </c>
      <c r="E19" s="17">
        <v>0</v>
      </c>
      <c r="F19" s="18">
        <v>0</v>
      </c>
      <c r="G19" s="17">
        <v>4</v>
      </c>
      <c r="H19" s="18">
        <v>0</v>
      </c>
      <c r="I19" s="17">
        <v>1</v>
      </c>
      <c r="J19" s="18">
        <v>0</v>
      </c>
      <c r="K19" s="17">
        <v>18</v>
      </c>
      <c r="L19" s="18">
        <v>0</v>
      </c>
      <c r="M19" s="17">
        <v>56</v>
      </c>
      <c r="N19" s="18">
        <v>0</v>
      </c>
      <c r="O19" s="17">
        <v>27</v>
      </c>
      <c r="P19" s="18">
        <v>0</v>
      </c>
      <c r="Q19" s="19">
        <v>49</v>
      </c>
      <c r="R19" s="20">
        <v>1</v>
      </c>
      <c r="S19" s="19">
        <v>31</v>
      </c>
      <c r="T19" s="20">
        <v>0</v>
      </c>
      <c r="U19" s="19">
        <v>24</v>
      </c>
      <c r="V19" s="20">
        <v>0</v>
      </c>
      <c r="W19" s="19">
        <v>28</v>
      </c>
      <c r="X19" s="20">
        <v>1</v>
      </c>
      <c r="Y19" s="19">
        <v>9</v>
      </c>
      <c r="Z19" s="20">
        <v>0</v>
      </c>
      <c r="AA19" s="19">
        <f t="shared" si="0"/>
        <v>249</v>
      </c>
      <c r="AB19" s="20">
        <f t="shared" si="0"/>
        <v>2</v>
      </c>
      <c r="AC19" s="30">
        <f>SUM(AA19)*100/AA30</f>
        <v>2.7544247787610621</v>
      </c>
      <c r="AD19" s="30">
        <f t="shared" si="1"/>
        <v>0.80321285140562249</v>
      </c>
      <c r="AE19" s="30">
        <f t="shared" si="2"/>
        <v>22.770566757841305</v>
      </c>
      <c r="AF19" s="72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6"/>
      <c r="AT19" s="7"/>
      <c r="AU19" s="7"/>
    </row>
    <row r="20" spans="1:47" ht="13.5" customHeight="1">
      <c r="A20" s="28" t="s">
        <v>36</v>
      </c>
      <c r="B20" s="29">
        <v>383342.60838400002</v>
      </c>
      <c r="C20" s="17">
        <v>0</v>
      </c>
      <c r="D20" s="18">
        <v>0</v>
      </c>
      <c r="E20" s="17">
        <v>0</v>
      </c>
      <c r="F20" s="18">
        <v>0</v>
      </c>
      <c r="G20" s="17">
        <v>1</v>
      </c>
      <c r="H20" s="18">
        <v>0</v>
      </c>
      <c r="I20" s="17">
        <v>6</v>
      </c>
      <c r="J20" s="18">
        <v>2</v>
      </c>
      <c r="K20" s="17">
        <v>14</v>
      </c>
      <c r="L20" s="18">
        <v>4</v>
      </c>
      <c r="M20" s="17">
        <v>33</v>
      </c>
      <c r="N20" s="18">
        <v>0</v>
      </c>
      <c r="O20" s="17">
        <v>36</v>
      </c>
      <c r="P20" s="18">
        <v>0</v>
      </c>
      <c r="Q20" s="19">
        <v>23</v>
      </c>
      <c r="R20" s="20">
        <v>1</v>
      </c>
      <c r="S20" s="19">
        <v>9</v>
      </c>
      <c r="T20" s="20">
        <v>0</v>
      </c>
      <c r="U20" s="19">
        <v>2</v>
      </c>
      <c r="V20" s="20">
        <v>0</v>
      </c>
      <c r="W20" s="19">
        <v>1</v>
      </c>
      <c r="X20" s="20">
        <v>1</v>
      </c>
      <c r="Y20" s="19">
        <v>0</v>
      </c>
      <c r="Z20" s="20">
        <v>0</v>
      </c>
      <c r="AA20" s="19">
        <f t="shared" si="0"/>
        <v>125</v>
      </c>
      <c r="AB20" s="20">
        <f t="shared" si="0"/>
        <v>8</v>
      </c>
      <c r="AC20" s="30">
        <f>SUM(AA20)*100/AA30</f>
        <v>1.3827433628318584</v>
      </c>
      <c r="AD20" s="30">
        <f t="shared" si="1"/>
        <v>6.4</v>
      </c>
      <c r="AE20" s="30">
        <f t="shared" si="2"/>
        <v>32.60790667829589</v>
      </c>
      <c r="AF20" s="72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6"/>
      <c r="AT20" s="7"/>
      <c r="AU20" s="7"/>
    </row>
    <row r="21" spans="1:47" ht="13.5" customHeight="1">
      <c r="A21" s="28" t="s">
        <v>37</v>
      </c>
      <c r="B21" s="29">
        <v>111574.77785600002</v>
      </c>
      <c r="C21" s="17">
        <v>0</v>
      </c>
      <c r="D21" s="18">
        <v>0</v>
      </c>
      <c r="E21" s="17">
        <v>0</v>
      </c>
      <c r="F21" s="18">
        <v>0</v>
      </c>
      <c r="G21" s="17">
        <v>0</v>
      </c>
      <c r="H21" s="18">
        <v>0</v>
      </c>
      <c r="I21" s="17">
        <v>0</v>
      </c>
      <c r="J21" s="18">
        <v>0</v>
      </c>
      <c r="K21" s="17">
        <v>0</v>
      </c>
      <c r="L21" s="18">
        <v>0</v>
      </c>
      <c r="M21" s="17">
        <v>3</v>
      </c>
      <c r="N21" s="18">
        <v>0</v>
      </c>
      <c r="O21" s="17">
        <v>4</v>
      </c>
      <c r="P21" s="18">
        <v>0</v>
      </c>
      <c r="Q21" s="19">
        <v>2</v>
      </c>
      <c r="R21" s="20">
        <v>1</v>
      </c>
      <c r="S21" s="19">
        <v>0</v>
      </c>
      <c r="T21" s="20">
        <v>0</v>
      </c>
      <c r="U21" s="19">
        <v>0</v>
      </c>
      <c r="V21" s="20">
        <v>0</v>
      </c>
      <c r="W21" s="19">
        <v>0</v>
      </c>
      <c r="X21" s="20">
        <v>0</v>
      </c>
      <c r="Y21" s="19">
        <v>0</v>
      </c>
      <c r="Z21" s="20">
        <v>0</v>
      </c>
      <c r="AA21" s="19">
        <f t="shared" si="0"/>
        <v>9</v>
      </c>
      <c r="AB21" s="20">
        <f t="shared" si="0"/>
        <v>1</v>
      </c>
      <c r="AC21" s="30">
        <f>SUM(AA21)*100/AA30</f>
        <v>9.9557522123893807E-2</v>
      </c>
      <c r="AD21" s="30">
        <f t="shared" si="1"/>
        <v>11.111111111111111</v>
      </c>
      <c r="AE21" s="30">
        <f t="shared" si="2"/>
        <v>8.0663391610024338</v>
      </c>
      <c r="AF21" s="72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6"/>
      <c r="AT21" s="7"/>
      <c r="AU21" s="7"/>
    </row>
    <row r="22" spans="1:47" ht="13.5" customHeight="1">
      <c r="A22" s="28" t="s">
        <v>38</v>
      </c>
      <c r="B22" s="29">
        <v>759456.33382399997</v>
      </c>
      <c r="C22" s="17">
        <v>11</v>
      </c>
      <c r="D22" s="18">
        <v>0</v>
      </c>
      <c r="E22" s="17">
        <v>2</v>
      </c>
      <c r="F22" s="18">
        <v>0</v>
      </c>
      <c r="G22" s="17">
        <v>10</v>
      </c>
      <c r="H22" s="18">
        <v>0</v>
      </c>
      <c r="I22" s="17">
        <v>10</v>
      </c>
      <c r="J22" s="18">
        <v>0</v>
      </c>
      <c r="K22" s="17">
        <v>19</v>
      </c>
      <c r="L22" s="18">
        <v>0</v>
      </c>
      <c r="M22" s="17">
        <v>62</v>
      </c>
      <c r="N22" s="18">
        <v>1</v>
      </c>
      <c r="O22" s="17">
        <v>147</v>
      </c>
      <c r="P22" s="18">
        <v>1</v>
      </c>
      <c r="Q22" s="19">
        <v>139</v>
      </c>
      <c r="R22" s="20">
        <v>1</v>
      </c>
      <c r="S22" s="19">
        <v>79</v>
      </c>
      <c r="T22" s="20">
        <v>1</v>
      </c>
      <c r="U22" s="19">
        <v>40</v>
      </c>
      <c r="V22" s="20">
        <v>1</v>
      </c>
      <c r="W22" s="19">
        <v>19</v>
      </c>
      <c r="X22" s="20">
        <v>2</v>
      </c>
      <c r="Y22" s="19">
        <v>11</v>
      </c>
      <c r="Z22" s="20">
        <v>1</v>
      </c>
      <c r="AA22" s="19">
        <f t="shared" si="0"/>
        <v>549</v>
      </c>
      <c r="AB22" s="20">
        <f t="shared" si="0"/>
        <v>8</v>
      </c>
      <c r="AC22" s="30">
        <f>SUM(AA22)*100/AA30</f>
        <v>6.0730088495575218</v>
      </c>
      <c r="AD22" s="30">
        <f t="shared" si="1"/>
        <v>1.4571948998178506</v>
      </c>
      <c r="AE22" s="30">
        <f t="shared" si="2"/>
        <v>72.288553738920811</v>
      </c>
      <c r="AF22" s="72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6"/>
      <c r="AT22" s="7"/>
      <c r="AU22" s="7"/>
    </row>
    <row r="23" spans="1:47" ht="13.5" customHeight="1">
      <c r="A23" s="28" t="s">
        <v>39</v>
      </c>
      <c r="B23" s="29">
        <v>161408.35225600001</v>
      </c>
      <c r="C23" s="17">
        <v>7</v>
      </c>
      <c r="D23" s="18">
        <v>1</v>
      </c>
      <c r="E23" s="17">
        <v>1</v>
      </c>
      <c r="F23" s="18">
        <v>0</v>
      </c>
      <c r="G23" s="17">
        <v>3</v>
      </c>
      <c r="H23" s="18">
        <v>0</v>
      </c>
      <c r="I23" s="17">
        <v>6</v>
      </c>
      <c r="J23" s="18">
        <v>0</v>
      </c>
      <c r="K23" s="17">
        <v>19</v>
      </c>
      <c r="L23" s="18">
        <v>1</v>
      </c>
      <c r="M23" s="17">
        <v>39</v>
      </c>
      <c r="N23" s="18">
        <v>0</v>
      </c>
      <c r="O23" s="17">
        <v>12</v>
      </c>
      <c r="P23" s="18">
        <v>0</v>
      </c>
      <c r="Q23" s="19">
        <v>16</v>
      </c>
      <c r="R23" s="20">
        <v>0</v>
      </c>
      <c r="S23" s="19">
        <v>11</v>
      </c>
      <c r="T23" s="20">
        <v>1</v>
      </c>
      <c r="U23" s="19">
        <v>4</v>
      </c>
      <c r="V23" s="20">
        <v>0</v>
      </c>
      <c r="W23" s="19">
        <v>6</v>
      </c>
      <c r="X23" s="20">
        <v>0</v>
      </c>
      <c r="Y23" s="19">
        <v>0</v>
      </c>
      <c r="Z23" s="20">
        <v>0</v>
      </c>
      <c r="AA23" s="19">
        <f t="shared" si="0"/>
        <v>124</v>
      </c>
      <c r="AB23" s="20">
        <f t="shared" si="0"/>
        <v>3</v>
      </c>
      <c r="AC23" s="30">
        <f>SUM(AA23)*100/AA30</f>
        <v>1.3716814159292035</v>
      </c>
      <c r="AD23" s="30">
        <f t="shared" si="1"/>
        <v>2.4193548387096775</v>
      </c>
      <c r="AE23" s="30">
        <f t="shared" si="2"/>
        <v>76.823781586798631</v>
      </c>
      <c r="AF23" s="72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6"/>
      <c r="AT23" s="7"/>
      <c r="AU23" s="7"/>
    </row>
    <row r="24" spans="1:47" ht="13.5" customHeight="1">
      <c r="A24" s="28" t="s">
        <v>40</v>
      </c>
      <c r="B24" s="29">
        <v>95429.853184000007</v>
      </c>
      <c r="C24" s="17">
        <v>0</v>
      </c>
      <c r="D24" s="18">
        <v>0</v>
      </c>
      <c r="E24" s="17">
        <v>0</v>
      </c>
      <c r="F24" s="18">
        <v>0</v>
      </c>
      <c r="G24" s="17">
        <v>0</v>
      </c>
      <c r="H24" s="18">
        <v>0</v>
      </c>
      <c r="I24" s="17">
        <v>0</v>
      </c>
      <c r="J24" s="18">
        <v>0</v>
      </c>
      <c r="K24" s="17">
        <v>0</v>
      </c>
      <c r="L24" s="18">
        <v>0</v>
      </c>
      <c r="M24" s="17">
        <v>0</v>
      </c>
      <c r="N24" s="18">
        <v>0</v>
      </c>
      <c r="O24" s="17">
        <v>0</v>
      </c>
      <c r="P24" s="18">
        <v>0</v>
      </c>
      <c r="Q24" s="19">
        <v>0</v>
      </c>
      <c r="R24" s="20">
        <v>0</v>
      </c>
      <c r="S24" s="19">
        <v>0</v>
      </c>
      <c r="T24" s="20">
        <v>0</v>
      </c>
      <c r="U24" s="19">
        <v>0</v>
      </c>
      <c r="V24" s="20">
        <v>0</v>
      </c>
      <c r="W24" s="19">
        <v>0</v>
      </c>
      <c r="X24" s="20">
        <v>0</v>
      </c>
      <c r="Y24" s="19">
        <v>0</v>
      </c>
      <c r="Z24" s="20">
        <v>0</v>
      </c>
      <c r="AA24" s="19">
        <f t="shared" si="0"/>
        <v>0</v>
      </c>
      <c r="AB24" s="20">
        <f t="shared" si="0"/>
        <v>0</v>
      </c>
      <c r="AC24" s="30">
        <f>SUM(AA24)*100/AA30</f>
        <v>0</v>
      </c>
      <c r="AD24" s="30"/>
      <c r="AE24" s="30">
        <f t="shared" si="2"/>
        <v>0</v>
      </c>
      <c r="AF24" s="72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6"/>
      <c r="AT24" s="7"/>
      <c r="AU24" s="7"/>
    </row>
    <row r="25" spans="1:47" ht="13.5" customHeight="1">
      <c r="A25" s="28" t="s">
        <v>41</v>
      </c>
      <c r="B25" s="29">
        <v>540980.28134400002</v>
      </c>
      <c r="C25" s="17">
        <v>1</v>
      </c>
      <c r="D25" s="18">
        <v>0</v>
      </c>
      <c r="E25" s="17">
        <v>1</v>
      </c>
      <c r="F25" s="18">
        <v>0</v>
      </c>
      <c r="G25" s="17">
        <v>0</v>
      </c>
      <c r="H25" s="18">
        <v>0</v>
      </c>
      <c r="I25" s="17">
        <v>0</v>
      </c>
      <c r="J25" s="18">
        <v>0</v>
      </c>
      <c r="K25" s="17">
        <v>1</v>
      </c>
      <c r="L25" s="18">
        <v>0</v>
      </c>
      <c r="M25" s="17">
        <v>1</v>
      </c>
      <c r="N25" s="18">
        <v>0</v>
      </c>
      <c r="O25" s="17">
        <v>23</v>
      </c>
      <c r="P25" s="18">
        <v>0</v>
      </c>
      <c r="Q25" s="19">
        <v>18</v>
      </c>
      <c r="R25" s="20">
        <v>0</v>
      </c>
      <c r="S25" s="19">
        <v>17</v>
      </c>
      <c r="T25" s="20">
        <v>1</v>
      </c>
      <c r="U25" s="19">
        <v>10</v>
      </c>
      <c r="V25" s="20">
        <v>1</v>
      </c>
      <c r="W25" s="19">
        <v>12</v>
      </c>
      <c r="X25" s="20">
        <v>0</v>
      </c>
      <c r="Y25" s="19">
        <v>2</v>
      </c>
      <c r="Z25" s="20">
        <v>0</v>
      </c>
      <c r="AA25" s="19">
        <f t="shared" si="0"/>
        <v>86</v>
      </c>
      <c r="AB25" s="20">
        <f t="shared" si="0"/>
        <v>2</v>
      </c>
      <c r="AC25" s="30">
        <f>SUM(AA25)*100/AA30</f>
        <v>0.95132743362831862</v>
      </c>
      <c r="AD25" s="30">
        <f t="shared" si="1"/>
        <v>2.3255813953488373</v>
      </c>
      <c r="AE25" s="30">
        <f t="shared" si="2"/>
        <v>15.897067409988292</v>
      </c>
      <c r="AF25" s="72"/>
      <c r="AH25" s="5"/>
      <c r="AI25" s="59"/>
      <c r="AJ25" s="42"/>
      <c r="AK25" s="5"/>
      <c r="AL25" s="5"/>
      <c r="AM25" s="5"/>
      <c r="AN25" s="5"/>
      <c r="AO25" s="5"/>
      <c r="AP25" s="5"/>
      <c r="AQ25" s="5"/>
      <c r="AR25" s="5"/>
      <c r="AS25" s="6"/>
      <c r="AT25" s="7"/>
      <c r="AU25" s="7"/>
    </row>
    <row r="26" spans="1:47" ht="13.5" customHeight="1">
      <c r="A26" s="28" t="s">
        <v>42</v>
      </c>
      <c r="B26" s="29">
        <v>877121.24108800013</v>
      </c>
      <c r="C26" s="17">
        <v>1</v>
      </c>
      <c r="D26" s="18">
        <v>0</v>
      </c>
      <c r="E26" s="17">
        <v>2</v>
      </c>
      <c r="F26" s="18">
        <v>0</v>
      </c>
      <c r="G26" s="17">
        <v>3</v>
      </c>
      <c r="H26" s="18">
        <v>0</v>
      </c>
      <c r="I26" s="17">
        <v>5</v>
      </c>
      <c r="J26" s="18">
        <v>0</v>
      </c>
      <c r="K26" s="17">
        <v>11</v>
      </c>
      <c r="L26" s="18">
        <v>1</v>
      </c>
      <c r="M26" s="17">
        <v>56</v>
      </c>
      <c r="N26" s="18">
        <v>1</v>
      </c>
      <c r="O26" s="17">
        <v>276</v>
      </c>
      <c r="P26" s="18">
        <v>2</v>
      </c>
      <c r="Q26" s="19">
        <v>136</v>
      </c>
      <c r="R26" s="20">
        <v>2</v>
      </c>
      <c r="S26" s="19">
        <v>132</v>
      </c>
      <c r="T26" s="20">
        <v>0</v>
      </c>
      <c r="U26" s="19">
        <v>58</v>
      </c>
      <c r="V26" s="20">
        <v>3</v>
      </c>
      <c r="W26" s="19">
        <v>22</v>
      </c>
      <c r="X26" s="20">
        <v>0</v>
      </c>
      <c r="Y26" s="19">
        <v>3</v>
      </c>
      <c r="Z26" s="20">
        <v>1</v>
      </c>
      <c r="AA26" s="19">
        <f t="shared" si="0"/>
        <v>705</v>
      </c>
      <c r="AB26" s="20">
        <f t="shared" si="0"/>
        <v>10</v>
      </c>
      <c r="AC26" s="30">
        <f>SUM(AA26)*100/AA30</f>
        <v>7.7986725663716818</v>
      </c>
      <c r="AD26" s="30">
        <f t="shared" si="1"/>
        <v>1.4184397163120568</v>
      </c>
      <c r="AE26" s="30">
        <f t="shared" si="2"/>
        <v>80.376573610907286</v>
      </c>
      <c r="AF26" s="72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32"/>
      <c r="AT26" s="33"/>
      <c r="AU26" s="7"/>
    </row>
    <row r="27" spans="1:47" ht="13.5" customHeight="1">
      <c r="A27" s="28" t="s">
        <v>43</v>
      </c>
      <c r="B27" s="29">
        <v>128939.19641600001</v>
      </c>
      <c r="C27" s="17">
        <v>1</v>
      </c>
      <c r="D27" s="18">
        <v>0</v>
      </c>
      <c r="E27" s="17">
        <v>0</v>
      </c>
      <c r="F27" s="18">
        <v>0</v>
      </c>
      <c r="G27" s="17">
        <v>0</v>
      </c>
      <c r="H27" s="18">
        <v>0</v>
      </c>
      <c r="I27" s="17">
        <v>3</v>
      </c>
      <c r="J27" s="18">
        <v>0</v>
      </c>
      <c r="K27" s="17">
        <v>6</v>
      </c>
      <c r="L27" s="18">
        <v>0</v>
      </c>
      <c r="M27" s="17">
        <v>22</v>
      </c>
      <c r="N27" s="18">
        <v>0</v>
      </c>
      <c r="O27" s="17">
        <v>19</v>
      </c>
      <c r="P27" s="18">
        <v>0</v>
      </c>
      <c r="Q27" s="19">
        <v>27</v>
      </c>
      <c r="R27" s="20">
        <v>1</v>
      </c>
      <c r="S27" s="19">
        <v>18</v>
      </c>
      <c r="T27" s="20">
        <v>0</v>
      </c>
      <c r="U27" s="19">
        <v>10</v>
      </c>
      <c r="V27" s="20">
        <v>0</v>
      </c>
      <c r="W27" s="19">
        <v>6</v>
      </c>
      <c r="X27" s="20">
        <v>0</v>
      </c>
      <c r="Y27" s="19">
        <v>1</v>
      </c>
      <c r="Z27" s="20">
        <v>0</v>
      </c>
      <c r="AA27" s="19">
        <f t="shared" si="0"/>
        <v>113</v>
      </c>
      <c r="AB27" s="20">
        <f t="shared" si="0"/>
        <v>1</v>
      </c>
      <c r="AC27" s="30">
        <f>SUM(AC26)*100/AA30</f>
        <v>8.626850184039471E-2</v>
      </c>
      <c r="AD27" s="30">
        <f t="shared" si="1"/>
        <v>0.88495575221238942</v>
      </c>
      <c r="AE27" s="30">
        <f t="shared" si="2"/>
        <v>87.638207109205993</v>
      </c>
      <c r="AF27" s="72"/>
      <c r="AH27" s="5"/>
      <c r="AI27" s="5"/>
      <c r="AJ27" s="5"/>
      <c r="AK27" s="5"/>
      <c r="AL27" s="5"/>
      <c r="AM27" s="5"/>
      <c r="AN27" s="5"/>
      <c r="AO27" s="5"/>
      <c r="AP27" s="5"/>
      <c r="AQ27" s="6"/>
      <c r="AR27" s="7"/>
      <c r="AS27" s="6"/>
      <c r="AT27" s="7"/>
      <c r="AU27" s="7"/>
    </row>
    <row r="28" spans="1:47" ht="13.5" customHeight="1">
      <c r="A28" s="28" t="s">
        <v>44</v>
      </c>
      <c r="B28" s="29">
        <v>43435.163648000002</v>
      </c>
      <c r="C28" s="17">
        <v>0</v>
      </c>
      <c r="D28" s="18">
        <v>0</v>
      </c>
      <c r="E28" s="17">
        <v>0</v>
      </c>
      <c r="F28" s="18">
        <v>0</v>
      </c>
      <c r="G28" s="17">
        <v>0</v>
      </c>
      <c r="H28" s="18">
        <v>0</v>
      </c>
      <c r="I28" s="17">
        <v>1</v>
      </c>
      <c r="J28" s="18">
        <v>0</v>
      </c>
      <c r="K28" s="17">
        <v>0</v>
      </c>
      <c r="L28" s="18">
        <v>0</v>
      </c>
      <c r="M28" s="17">
        <v>2</v>
      </c>
      <c r="N28" s="18">
        <v>0</v>
      </c>
      <c r="O28" s="17">
        <v>0</v>
      </c>
      <c r="P28" s="18">
        <v>0</v>
      </c>
      <c r="Q28" s="19">
        <v>0</v>
      </c>
      <c r="R28" s="20">
        <v>0</v>
      </c>
      <c r="S28" s="19">
        <v>0</v>
      </c>
      <c r="T28" s="20">
        <v>0</v>
      </c>
      <c r="U28" s="19">
        <v>1</v>
      </c>
      <c r="V28" s="20">
        <v>0</v>
      </c>
      <c r="W28" s="19">
        <v>2</v>
      </c>
      <c r="X28" s="20">
        <v>0</v>
      </c>
      <c r="Y28" s="19">
        <v>0</v>
      </c>
      <c r="Z28" s="20">
        <v>0</v>
      </c>
      <c r="AA28" s="19">
        <f t="shared" si="0"/>
        <v>6</v>
      </c>
      <c r="AB28" s="20">
        <f t="shared" si="0"/>
        <v>0</v>
      </c>
      <c r="AC28" s="30">
        <f>SUM(AA28)*100/AA30</f>
        <v>6.637168141592921E-2</v>
      </c>
      <c r="AD28" s="30">
        <f t="shared" si="1"/>
        <v>0</v>
      </c>
      <c r="AE28" s="30">
        <f t="shared" si="2"/>
        <v>13.813692630754653</v>
      </c>
      <c r="AF28" s="72"/>
      <c r="AH28" s="5"/>
      <c r="AI28" s="5"/>
      <c r="AJ28" s="5"/>
      <c r="AK28" s="5"/>
      <c r="AL28" s="5"/>
      <c r="AM28" s="5"/>
      <c r="AN28" s="5"/>
      <c r="AO28" s="5"/>
      <c r="AP28" s="5"/>
      <c r="AQ28" s="6"/>
      <c r="AR28" s="7"/>
      <c r="AS28" s="6"/>
      <c r="AT28" s="7"/>
      <c r="AU28" s="7"/>
    </row>
    <row r="29" spans="1:47" ht="13.5" customHeight="1">
      <c r="A29" s="73" t="s">
        <v>45</v>
      </c>
      <c r="B29" s="74">
        <v>37918.605312</v>
      </c>
      <c r="C29" s="37">
        <v>0</v>
      </c>
      <c r="D29" s="36">
        <v>0</v>
      </c>
      <c r="E29" s="37">
        <v>0</v>
      </c>
      <c r="F29" s="36">
        <v>0</v>
      </c>
      <c r="G29" s="37">
        <v>0</v>
      </c>
      <c r="H29" s="36">
        <v>0</v>
      </c>
      <c r="I29" s="37">
        <v>0</v>
      </c>
      <c r="J29" s="36">
        <v>0</v>
      </c>
      <c r="K29" s="37">
        <v>0</v>
      </c>
      <c r="L29" s="36">
        <v>0</v>
      </c>
      <c r="M29" s="37">
        <v>0</v>
      </c>
      <c r="N29" s="36">
        <v>0</v>
      </c>
      <c r="O29" s="37">
        <v>4</v>
      </c>
      <c r="P29" s="36">
        <v>0</v>
      </c>
      <c r="Q29" s="38">
        <v>5</v>
      </c>
      <c r="R29" s="39">
        <v>0</v>
      </c>
      <c r="S29" s="38">
        <v>2</v>
      </c>
      <c r="T29" s="39">
        <v>0</v>
      </c>
      <c r="U29" s="38">
        <v>3</v>
      </c>
      <c r="V29" s="39">
        <v>0</v>
      </c>
      <c r="W29" s="38">
        <v>0</v>
      </c>
      <c r="X29" s="39">
        <v>0</v>
      </c>
      <c r="Y29" s="38">
        <v>1</v>
      </c>
      <c r="Z29" s="39">
        <v>0</v>
      </c>
      <c r="AA29" s="38">
        <f t="shared" si="0"/>
        <v>15</v>
      </c>
      <c r="AB29" s="39">
        <f t="shared" si="0"/>
        <v>0</v>
      </c>
      <c r="AC29" s="75">
        <f>SUM(AA29)*100/AA30</f>
        <v>0.16592920353982302</v>
      </c>
      <c r="AD29" s="75">
        <f t="shared" si="1"/>
        <v>0</v>
      </c>
      <c r="AE29" s="75">
        <f t="shared" si="2"/>
        <v>39.558416973877968</v>
      </c>
      <c r="AF29" s="72"/>
      <c r="AH29" s="42"/>
      <c r="AI29" s="5"/>
      <c r="AJ29" s="5"/>
      <c r="AK29" s="5"/>
      <c r="AL29" s="5"/>
      <c r="AM29" s="5"/>
      <c r="AN29" s="5"/>
      <c r="AO29" s="5"/>
      <c r="AP29" s="5"/>
      <c r="AQ29" s="6"/>
      <c r="AR29" s="7"/>
      <c r="AS29" s="6"/>
      <c r="AT29" s="7"/>
      <c r="AU29" s="7"/>
    </row>
    <row r="30" spans="1:47" ht="13.5" customHeight="1">
      <c r="A30" s="76" t="s">
        <v>16</v>
      </c>
      <c r="B30" s="77">
        <f t="shared" ref="B30:H30" si="3">SUM(B6:B29)</f>
        <v>12772967.448575998</v>
      </c>
      <c r="C30" s="77">
        <f t="shared" si="3"/>
        <v>162</v>
      </c>
      <c r="D30" s="78">
        <f t="shared" si="3"/>
        <v>2</v>
      </c>
      <c r="E30" s="77">
        <f t="shared" si="3"/>
        <v>113</v>
      </c>
      <c r="F30" s="78">
        <f t="shared" si="3"/>
        <v>1</v>
      </c>
      <c r="G30" s="77">
        <f t="shared" si="3"/>
        <v>180</v>
      </c>
      <c r="H30" s="78">
        <f t="shared" si="3"/>
        <v>3</v>
      </c>
      <c r="I30" s="77">
        <v>195</v>
      </c>
      <c r="J30" s="78">
        <v>4</v>
      </c>
      <c r="K30" s="77">
        <v>552</v>
      </c>
      <c r="L30" s="78">
        <v>10</v>
      </c>
      <c r="M30" s="77">
        <v>1083</v>
      </c>
      <c r="N30" s="78">
        <v>22</v>
      </c>
      <c r="O30" s="77">
        <v>2402</v>
      </c>
      <c r="P30" s="78">
        <v>34</v>
      </c>
      <c r="Q30" s="77">
        <v>1850</v>
      </c>
      <c r="R30" s="78">
        <v>32</v>
      </c>
      <c r="S30" s="77">
        <v>1162</v>
      </c>
      <c r="T30" s="78">
        <v>16</v>
      </c>
      <c r="U30" s="77">
        <v>729</v>
      </c>
      <c r="V30" s="78">
        <v>16</v>
      </c>
      <c r="W30" s="77">
        <v>426</v>
      </c>
      <c r="X30" s="78">
        <v>9</v>
      </c>
      <c r="Y30" s="77">
        <v>186</v>
      </c>
      <c r="Z30" s="78">
        <v>6</v>
      </c>
      <c r="AA30" s="79">
        <f>SUM(AA6:AA29)</f>
        <v>9040</v>
      </c>
      <c r="AB30" s="80">
        <f>SUM(AB6:AB29)</f>
        <v>155</v>
      </c>
      <c r="AC30" s="81"/>
      <c r="AD30" s="82">
        <f t="shared" si="1"/>
        <v>1.7146017699115044</v>
      </c>
      <c r="AE30" s="83">
        <f t="shared" si="2"/>
        <v>70.774469882547379</v>
      </c>
      <c r="AF30" s="84"/>
      <c r="AH30" s="5"/>
      <c r="AI30" s="5"/>
      <c r="AJ30" s="5"/>
      <c r="AK30" s="5"/>
      <c r="AL30" s="5"/>
      <c r="AM30" s="5"/>
      <c r="AN30" s="5"/>
      <c r="AO30" s="5"/>
      <c r="AP30" s="5"/>
      <c r="AQ30" s="32"/>
      <c r="AR30" s="33"/>
      <c r="AS30" s="6"/>
      <c r="AT30" s="7"/>
      <c r="AU30" s="33"/>
    </row>
    <row r="31" spans="1:47" ht="16">
      <c r="A31" s="52" t="s">
        <v>46</v>
      </c>
      <c r="D31" s="53"/>
      <c r="E31" s="54"/>
      <c r="F31" s="54"/>
      <c r="G31" s="55"/>
      <c r="H31" s="54"/>
      <c r="I31" s="54"/>
      <c r="J31" s="54"/>
      <c r="K31" s="54"/>
      <c r="L31" s="55" t="s">
        <v>47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6"/>
      <c r="AT31" s="7"/>
    </row>
    <row r="32" spans="1:47" ht="16"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6"/>
      <c r="AT32" s="7"/>
    </row>
    <row r="33" spans="1:46" ht="16"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6"/>
      <c r="AT33" s="7"/>
    </row>
    <row r="34" spans="1:46" ht="16">
      <c r="AH34" s="5"/>
      <c r="AI34" s="59"/>
      <c r="AJ34" s="42"/>
      <c r="AK34" s="5"/>
      <c r="AL34" s="5"/>
      <c r="AM34" s="5"/>
      <c r="AN34" s="5"/>
      <c r="AO34" s="5"/>
      <c r="AP34" s="5"/>
      <c r="AQ34" s="5"/>
      <c r="AR34" s="5"/>
      <c r="AS34" s="6"/>
      <c r="AT34" s="7"/>
    </row>
    <row r="35" spans="1:46" ht="16"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32"/>
      <c r="AT35" s="33"/>
    </row>
    <row r="36" spans="1:4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9" spans="1:46">
      <c r="M39" s="61"/>
    </row>
    <row r="40" spans="1:46">
      <c r="M40" s="61"/>
    </row>
    <row r="41" spans="1:46">
      <c r="M41" s="61"/>
    </row>
    <row r="42" spans="1:46">
      <c r="M42" s="61"/>
    </row>
    <row r="43" spans="1:46">
      <c r="M43" s="61"/>
    </row>
  </sheetData>
  <mergeCells count="20">
    <mergeCell ref="S4:T4"/>
    <mergeCell ref="U4:V4"/>
    <mergeCell ref="W4:X4"/>
    <mergeCell ref="Y4:Z4"/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AE4:AE5"/>
    <mergeCell ref="O4:P4"/>
    <mergeCell ref="Q4:R4"/>
  </mergeCells>
  <pageMargins left="0.98425196850393704" right="0" top="0.98425196850393704" bottom="0.98425196850393704" header="0.51181102362204722" footer="0.51181102362204722"/>
  <pageSetup paperSize="9" orientation="landscape" horizontalDpi="300" verticalDpi="300" r:id="rId1"/>
  <headerFooter alignWithMargins="0">
    <oddFooter>&amp;L&amp;"Arial,Italic"&amp;8&amp;D&amp;R&amp;"Arial,Italic"&amp;8DF/DHF ,CNM by Dr.Huy Rekol, Mrs.Chan bunnavy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F55"/>
  <sheetViews>
    <sheetView topLeftCell="A16" zoomScale="110" zoomScaleNormal="110" workbookViewId="0">
      <selection activeCell="C30" sqref="C30:Z30"/>
    </sheetView>
  </sheetViews>
  <sheetFormatPr baseColWidth="10" defaultColWidth="10.83203125" defaultRowHeight="13"/>
  <cols>
    <col min="1" max="1" width="10.1640625" style="1" customWidth="1"/>
    <col min="2" max="2" width="8.1640625" style="1" customWidth="1"/>
    <col min="3" max="3" width="3.83203125" style="1" customWidth="1"/>
    <col min="4" max="4" width="2.1640625" style="1" customWidth="1"/>
    <col min="5" max="8" width="2.83203125" style="1" customWidth="1"/>
    <col min="9" max="9" width="4.1640625" style="1" customWidth="1"/>
    <col min="10" max="10" width="2.83203125" style="1" customWidth="1"/>
    <col min="11" max="11" width="3.83203125" style="1" customWidth="1"/>
    <col min="12" max="12" width="2.83203125" style="1" customWidth="1"/>
    <col min="13" max="13" width="3.5" style="1" customWidth="1"/>
    <col min="14" max="14" width="2.83203125" style="1" customWidth="1"/>
    <col min="15" max="15" width="3.5" style="1" customWidth="1"/>
    <col min="16" max="16" width="2.83203125" style="1" customWidth="1"/>
    <col min="17" max="17" width="3.83203125" style="1" customWidth="1"/>
    <col min="18" max="18" width="2.83203125" style="1" customWidth="1"/>
    <col min="19" max="19" width="3.83203125" style="1" customWidth="1"/>
    <col min="20" max="20" width="2.83203125" style="1" customWidth="1"/>
    <col min="21" max="21" width="4.33203125" style="1" customWidth="1"/>
    <col min="22" max="22" width="2.83203125" style="1" customWidth="1"/>
    <col min="23" max="23" width="4.33203125" style="1" customWidth="1"/>
    <col min="24" max="24" width="2.83203125" style="1" customWidth="1"/>
    <col min="25" max="25" width="4.5" style="1" customWidth="1"/>
    <col min="26" max="26" width="2.83203125" style="1" customWidth="1"/>
    <col min="27" max="27" width="5.83203125" style="1" customWidth="1"/>
    <col min="28" max="28" width="4.5" style="1" customWidth="1"/>
    <col min="29" max="29" width="5" style="1" customWidth="1"/>
    <col min="30" max="30" width="5.1640625" style="1" customWidth="1"/>
    <col min="31" max="32" width="6.1640625" style="56" customWidth="1"/>
    <col min="33" max="33" width="6.1640625" style="1" customWidth="1"/>
    <col min="34" max="34" width="10.83203125" style="2" customWidth="1"/>
    <col min="35" max="38" width="10.83203125" style="3" customWidth="1"/>
    <col min="39" max="84" width="10.83203125" style="2" customWidth="1"/>
    <col min="85" max="256" width="10.83203125" style="1"/>
    <col min="257" max="257" width="10.1640625" style="1" customWidth="1"/>
    <col min="258" max="258" width="8.1640625" style="1" customWidth="1"/>
    <col min="259" max="259" width="3.83203125" style="1" customWidth="1"/>
    <col min="260" max="260" width="2.1640625" style="1" customWidth="1"/>
    <col min="261" max="264" width="2.83203125" style="1" customWidth="1"/>
    <col min="265" max="265" width="3.1640625" style="1" customWidth="1"/>
    <col min="266" max="266" width="2.83203125" style="1" customWidth="1"/>
    <col min="267" max="267" width="3.83203125" style="1" customWidth="1"/>
    <col min="268" max="268" width="2.83203125" style="1" customWidth="1"/>
    <col min="269" max="269" width="3.5" style="1" customWidth="1"/>
    <col min="270" max="270" width="2.83203125" style="1" customWidth="1"/>
    <col min="271" max="271" width="3.5" style="1" customWidth="1"/>
    <col min="272" max="272" width="2.83203125" style="1" customWidth="1"/>
    <col min="273" max="273" width="3.83203125" style="1" customWidth="1"/>
    <col min="274" max="274" width="2.83203125" style="1" customWidth="1"/>
    <col min="275" max="275" width="3.83203125" style="1" customWidth="1"/>
    <col min="276" max="276" width="2.83203125" style="1" customWidth="1"/>
    <col min="277" max="277" width="3.1640625" style="1" customWidth="1"/>
    <col min="278" max="278" width="2.83203125" style="1" customWidth="1"/>
    <col min="279" max="279" width="3.1640625" style="1" customWidth="1"/>
    <col min="280" max="282" width="2.83203125" style="1" customWidth="1"/>
    <col min="283" max="283" width="5.83203125" style="1" customWidth="1"/>
    <col min="284" max="284" width="4.5" style="1" customWidth="1"/>
    <col min="285" max="285" width="5" style="1" customWidth="1"/>
    <col min="286" max="286" width="5.1640625" style="1" customWidth="1"/>
    <col min="287" max="289" width="6.1640625" style="1" customWidth="1"/>
    <col min="290" max="340" width="10.83203125" style="1" customWidth="1"/>
    <col min="341" max="512" width="10.83203125" style="1"/>
    <col min="513" max="513" width="10.1640625" style="1" customWidth="1"/>
    <col min="514" max="514" width="8.1640625" style="1" customWidth="1"/>
    <col min="515" max="515" width="3.83203125" style="1" customWidth="1"/>
    <col min="516" max="516" width="2.1640625" style="1" customWidth="1"/>
    <col min="517" max="520" width="2.83203125" style="1" customWidth="1"/>
    <col min="521" max="521" width="3.1640625" style="1" customWidth="1"/>
    <col min="522" max="522" width="2.83203125" style="1" customWidth="1"/>
    <col min="523" max="523" width="3.83203125" style="1" customWidth="1"/>
    <col min="524" max="524" width="2.83203125" style="1" customWidth="1"/>
    <col min="525" max="525" width="3.5" style="1" customWidth="1"/>
    <col min="526" max="526" width="2.83203125" style="1" customWidth="1"/>
    <col min="527" max="527" width="3.5" style="1" customWidth="1"/>
    <col min="528" max="528" width="2.83203125" style="1" customWidth="1"/>
    <col min="529" max="529" width="3.83203125" style="1" customWidth="1"/>
    <col min="530" max="530" width="2.83203125" style="1" customWidth="1"/>
    <col min="531" max="531" width="3.83203125" style="1" customWidth="1"/>
    <col min="532" max="532" width="2.83203125" style="1" customWidth="1"/>
    <col min="533" max="533" width="3.1640625" style="1" customWidth="1"/>
    <col min="534" max="534" width="2.83203125" style="1" customWidth="1"/>
    <col min="535" max="535" width="3.1640625" style="1" customWidth="1"/>
    <col min="536" max="538" width="2.83203125" style="1" customWidth="1"/>
    <col min="539" max="539" width="5.83203125" style="1" customWidth="1"/>
    <col min="540" max="540" width="4.5" style="1" customWidth="1"/>
    <col min="541" max="541" width="5" style="1" customWidth="1"/>
    <col min="542" max="542" width="5.1640625" style="1" customWidth="1"/>
    <col min="543" max="545" width="6.1640625" style="1" customWidth="1"/>
    <col min="546" max="596" width="10.83203125" style="1" customWidth="1"/>
    <col min="597" max="768" width="10.83203125" style="1"/>
    <col min="769" max="769" width="10.1640625" style="1" customWidth="1"/>
    <col min="770" max="770" width="8.1640625" style="1" customWidth="1"/>
    <col min="771" max="771" width="3.83203125" style="1" customWidth="1"/>
    <col min="772" max="772" width="2.1640625" style="1" customWidth="1"/>
    <col min="773" max="776" width="2.83203125" style="1" customWidth="1"/>
    <col min="777" max="777" width="3.1640625" style="1" customWidth="1"/>
    <col min="778" max="778" width="2.83203125" style="1" customWidth="1"/>
    <col min="779" max="779" width="3.83203125" style="1" customWidth="1"/>
    <col min="780" max="780" width="2.83203125" style="1" customWidth="1"/>
    <col min="781" max="781" width="3.5" style="1" customWidth="1"/>
    <col min="782" max="782" width="2.83203125" style="1" customWidth="1"/>
    <col min="783" max="783" width="3.5" style="1" customWidth="1"/>
    <col min="784" max="784" width="2.83203125" style="1" customWidth="1"/>
    <col min="785" max="785" width="3.83203125" style="1" customWidth="1"/>
    <col min="786" max="786" width="2.83203125" style="1" customWidth="1"/>
    <col min="787" max="787" width="3.83203125" style="1" customWidth="1"/>
    <col min="788" max="788" width="2.83203125" style="1" customWidth="1"/>
    <col min="789" max="789" width="3.1640625" style="1" customWidth="1"/>
    <col min="790" max="790" width="2.83203125" style="1" customWidth="1"/>
    <col min="791" max="791" width="3.1640625" style="1" customWidth="1"/>
    <col min="792" max="794" width="2.83203125" style="1" customWidth="1"/>
    <col min="795" max="795" width="5.83203125" style="1" customWidth="1"/>
    <col min="796" max="796" width="4.5" style="1" customWidth="1"/>
    <col min="797" max="797" width="5" style="1" customWidth="1"/>
    <col min="798" max="798" width="5.1640625" style="1" customWidth="1"/>
    <col min="799" max="801" width="6.1640625" style="1" customWidth="1"/>
    <col min="802" max="852" width="10.83203125" style="1" customWidth="1"/>
    <col min="853" max="1024" width="10.83203125" style="1"/>
    <col min="1025" max="1025" width="10.1640625" style="1" customWidth="1"/>
    <col min="1026" max="1026" width="8.1640625" style="1" customWidth="1"/>
    <col min="1027" max="1027" width="3.83203125" style="1" customWidth="1"/>
    <col min="1028" max="1028" width="2.1640625" style="1" customWidth="1"/>
    <col min="1029" max="1032" width="2.83203125" style="1" customWidth="1"/>
    <col min="1033" max="1033" width="3.1640625" style="1" customWidth="1"/>
    <col min="1034" max="1034" width="2.83203125" style="1" customWidth="1"/>
    <col min="1035" max="1035" width="3.83203125" style="1" customWidth="1"/>
    <col min="1036" max="1036" width="2.83203125" style="1" customWidth="1"/>
    <col min="1037" max="1037" width="3.5" style="1" customWidth="1"/>
    <col min="1038" max="1038" width="2.83203125" style="1" customWidth="1"/>
    <col min="1039" max="1039" width="3.5" style="1" customWidth="1"/>
    <col min="1040" max="1040" width="2.83203125" style="1" customWidth="1"/>
    <col min="1041" max="1041" width="3.83203125" style="1" customWidth="1"/>
    <col min="1042" max="1042" width="2.83203125" style="1" customWidth="1"/>
    <col min="1043" max="1043" width="3.83203125" style="1" customWidth="1"/>
    <col min="1044" max="1044" width="2.83203125" style="1" customWidth="1"/>
    <col min="1045" max="1045" width="3.1640625" style="1" customWidth="1"/>
    <col min="1046" max="1046" width="2.83203125" style="1" customWidth="1"/>
    <col min="1047" max="1047" width="3.1640625" style="1" customWidth="1"/>
    <col min="1048" max="1050" width="2.83203125" style="1" customWidth="1"/>
    <col min="1051" max="1051" width="5.83203125" style="1" customWidth="1"/>
    <col min="1052" max="1052" width="4.5" style="1" customWidth="1"/>
    <col min="1053" max="1053" width="5" style="1" customWidth="1"/>
    <col min="1054" max="1054" width="5.1640625" style="1" customWidth="1"/>
    <col min="1055" max="1057" width="6.1640625" style="1" customWidth="1"/>
    <col min="1058" max="1108" width="10.83203125" style="1" customWidth="1"/>
    <col min="1109" max="1280" width="10.83203125" style="1"/>
    <col min="1281" max="1281" width="10.1640625" style="1" customWidth="1"/>
    <col min="1282" max="1282" width="8.1640625" style="1" customWidth="1"/>
    <col min="1283" max="1283" width="3.83203125" style="1" customWidth="1"/>
    <col min="1284" max="1284" width="2.1640625" style="1" customWidth="1"/>
    <col min="1285" max="1288" width="2.83203125" style="1" customWidth="1"/>
    <col min="1289" max="1289" width="3.1640625" style="1" customWidth="1"/>
    <col min="1290" max="1290" width="2.83203125" style="1" customWidth="1"/>
    <col min="1291" max="1291" width="3.83203125" style="1" customWidth="1"/>
    <col min="1292" max="1292" width="2.83203125" style="1" customWidth="1"/>
    <col min="1293" max="1293" width="3.5" style="1" customWidth="1"/>
    <col min="1294" max="1294" width="2.83203125" style="1" customWidth="1"/>
    <col min="1295" max="1295" width="3.5" style="1" customWidth="1"/>
    <col min="1296" max="1296" width="2.83203125" style="1" customWidth="1"/>
    <col min="1297" max="1297" width="3.83203125" style="1" customWidth="1"/>
    <col min="1298" max="1298" width="2.83203125" style="1" customWidth="1"/>
    <col min="1299" max="1299" width="3.83203125" style="1" customWidth="1"/>
    <col min="1300" max="1300" width="2.83203125" style="1" customWidth="1"/>
    <col min="1301" max="1301" width="3.1640625" style="1" customWidth="1"/>
    <col min="1302" max="1302" width="2.83203125" style="1" customWidth="1"/>
    <col min="1303" max="1303" width="3.1640625" style="1" customWidth="1"/>
    <col min="1304" max="1306" width="2.83203125" style="1" customWidth="1"/>
    <col min="1307" max="1307" width="5.83203125" style="1" customWidth="1"/>
    <col min="1308" max="1308" width="4.5" style="1" customWidth="1"/>
    <col min="1309" max="1309" width="5" style="1" customWidth="1"/>
    <col min="1310" max="1310" width="5.1640625" style="1" customWidth="1"/>
    <col min="1311" max="1313" width="6.1640625" style="1" customWidth="1"/>
    <col min="1314" max="1364" width="10.83203125" style="1" customWidth="1"/>
    <col min="1365" max="1536" width="10.83203125" style="1"/>
    <col min="1537" max="1537" width="10.1640625" style="1" customWidth="1"/>
    <col min="1538" max="1538" width="8.1640625" style="1" customWidth="1"/>
    <col min="1539" max="1539" width="3.83203125" style="1" customWidth="1"/>
    <col min="1540" max="1540" width="2.1640625" style="1" customWidth="1"/>
    <col min="1541" max="1544" width="2.83203125" style="1" customWidth="1"/>
    <col min="1545" max="1545" width="3.1640625" style="1" customWidth="1"/>
    <col min="1546" max="1546" width="2.83203125" style="1" customWidth="1"/>
    <col min="1547" max="1547" width="3.83203125" style="1" customWidth="1"/>
    <col min="1548" max="1548" width="2.83203125" style="1" customWidth="1"/>
    <col min="1549" max="1549" width="3.5" style="1" customWidth="1"/>
    <col min="1550" max="1550" width="2.83203125" style="1" customWidth="1"/>
    <col min="1551" max="1551" width="3.5" style="1" customWidth="1"/>
    <col min="1552" max="1552" width="2.83203125" style="1" customWidth="1"/>
    <col min="1553" max="1553" width="3.83203125" style="1" customWidth="1"/>
    <col min="1554" max="1554" width="2.83203125" style="1" customWidth="1"/>
    <col min="1555" max="1555" width="3.83203125" style="1" customWidth="1"/>
    <col min="1556" max="1556" width="2.83203125" style="1" customWidth="1"/>
    <col min="1557" max="1557" width="3.1640625" style="1" customWidth="1"/>
    <col min="1558" max="1558" width="2.83203125" style="1" customWidth="1"/>
    <col min="1559" max="1559" width="3.1640625" style="1" customWidth="1"/>
    <col min="1560" max="1562" width="2.83203125" style="1" customWidth="1"/>
    <col min="1563" max="1563" width="5.83203125" style="1" customWidth="1"/>
    <col min="1564" max="1564" width="4.5" style="1" customWidth="1"/>
    <col min="1565" max="1565" width="5" style="1" customWidth="1"/>
    <col min="1566" max="1566" width="5.1640625" style="1" customWidth="1"/>
    <col min="1567" max="1569" width="6.1640625" style="1" customWidth="1"/>
    <col min="1570" max="1620" width="10.83203125" style="1" customWidth="1"/>
    <col min="1621" max="1792" width="10.83203125" style="1"/>
    <col min="1793" max="1793" width="10.1640625" style="1" customWidth="1"/>
    <col min="1794" max="1794" width="8.1640625" style="1" customWidth="1"/>
    <col min="1795" max="1795" width="3.83203125" style="1" customWidth="1"/>
    <col min="1796" max="1796" width="2.1640625" style="1" customWidth="1"/>
    <col min="1797" max="1800" width="2.83203125" style="1" customWidth="1"/>
    <col min="1801" max="1801" width="3.1640625" style="1" customWidth="1"/>
    <col min="1802" max="1802" width="2.83203125" style="1" customWidth="1"/>
    <col min="1803" max="1803" width="3.83203125" style="1" customWidth="1"/>
    <col min="1804" max="1804" width="2.83203125" style="1" customWidth="1"/>
    <col min="1805" max="1805" width="3.5" style="1" customWidth="1"/>
    <col min="1806" max="1806" width="2.83203125" style="1" customWidth="1"/>
    <col min="1807" max="1807" width="3.5" style="1" customWidth="1"/>
    <col min="1808" max="1808" width="2.83203125" style="1" customWidth="1"/>
    <col min="1809" max="1809" width="3.83203125" style="1" customWidth="1"/>
    <col min="1810" max="1810" width="2.83203125" style="1" customWidth="1"/>
    <col min="1811" max="1811" width="3.83203125" style="1" customWidth="1"/>
    <col min="1812" max="1812" width="2.83203125" style="1" customWidth="1"/>
    <col min="1813" max="1813" width="3.1640625" style="1" customWidth="1"/>
    <col min="1814" max="1814" width="2.83203125" style="1" customWidth="1"/>
    <col min="1815" max="1815" width="3.1640625" style="1" customWidth="1"/>
    <col min="1816" max="1818" width="2.83203125" style="1" customWidth="1"/>
    <col min="1819" max="1819" width="5.83203125" style="1" customWidth="1"/>
    <col min="1820" max="1820" width="4.5" style="1" customWidth="1"/>
    <col min="1821" max="1821" width="5" style="1" customWidth="1"/>
    <col min="1822" max="1822" width="5.1640625" style="1" customWidth="1"/>
    <col min="1823" max="1825" width="6.1640625" style="1" customWidth="1"/>
    <col min="1826" max="1876" width="10.83203125" style="1" customWidth="1"/>
    <col min="1877" max="2048" width="10.83203125" style="1"/>
    <col min="2049" max="2049" width="10.1640625" style="1" customWidth="1"/>
    <col min="2050" max="2050" width="8.1640625" style="1" customWidth="1"/>
    <col min="2051" max="2051" width="3.83203125" style="1" customWidth="1"/>
    <col min="2052" max="2052" width="2.1640625" style="1" customWidth="1"/>
    <col min="2053" max="2056" width="2.83203125" style="1" customWidth="1"/>
    <col min="2057" max="2057" width="3.1640625" style="1" customWidth="1"/>
    <col min="2058" max="2058" width="2.83203125" style="1" customWidth="1"/>
    <col min="2059" max="2059" width="3.83203125" style="1" customWidth="1"/>
    <col min="2060" max="2060" width="2.83203125" style="1" customWidth="1"/>
    <col min="2061" max="2061" width="3.5" style="1" customWidth="1"/>
    <col min="2062" max="2062" width="2.83203125" style="1" customWidth="1"/>
    <col min="2063" max="2063" width="3.5" style="1" customWidth="1"/>
    <col min="2064" max="2064" width="2.83203125" style="1" customWidth="1"/>
    <col min="2065" max="2065" width="3.83203125" style="1" customWidth="1"/>
    <col min="2066" max="2066" width="2.83203125" style="1" customWidth="1"/>
    <col min="2067" max="2067" width="3.83203125" style="1" customWidth="1"/>
    <col min="2068" max="2068" width="2.83203125" style="1" customWidth="1"/>
    <col min="2069" max="2069" width="3.1640625" style="1" customWidth="1"/>
    <col min="2070" max="2070" width="2.83203125" style="1" customWidth="1"/>
    <col min="2071" max="2071" width="3.1640625" style="1" customWidth="1"/>
    <col min="2072" max="2074" width="2.83203125" style="1" customWidth="1"/>
    <col min="2075" max="2075" width="5.83203125" style="1" customWidth="1"/>
    <col min="2076" max="2076" width="4.5" style="1" customWidth="1"/>
    <col min="2077" max="2077" width="5" style="1" customWidth="1"/>
    <col min="2078" max="2078" width="5.1640625" style="1" customWidth="1"/>
    <col min="2079" max="2081" width="6.1640625" style="1" customWidth="1"/>
    <col min="2082" max="2132" width="10.83203125" style="1" customWidth="1"/>
    <col min="2133" max="2304" width="10.83203125" style="1"/>
    <col min="2305" max="2305" width="10.1640625" style="1" customWidth="1"/>
    <col min="2306" max="2306" width="8.1640625" style="1" customWidth="1"/>
    <col min="2307" max="2307" width="3.83203125" style="1" customWidth="1"/>
    <col min="2308" max="2308" width="2.1640625" style="1" customWidth="1"/>
    <col min="2309" max="2312" width="2.83203125" style="1" customWidth="1"/>
    <col min="2313" max="2313" width="3.1640625" style="1" customWidth="1"/>
    <col min="2314" max="2314" width="2.83203125" style="1" customWidth="1"/>
    <col min="2315" max="2315" width="3.83203125" style="1" customWidth="1"/>
    <col min="2316" max="2316" width="2.83203125" style="1" customWidth="1"/>
    <col min="2317" max="2317" width="3.5" style="1" customWidth="1"/>
    <col min="2318" max="2318" width="2.83203125" style="1" customWidth="1"/>
    <col min="2319" max="2319" width="3.5" style="1" customWidth="1"/>
    <col min="2320" max="2320" width="2.83203125" style="1" customWidth="1"/>
    <col min="2321" max="2321" width="3.83203125" style="1" customWidth="1"/>
    <col min="2322" max="2322" width="2.83203125" style="1" customWidth="1"/>
    <col min="2323" max="2323" width="3.83203125" style="1" customWidth="1"/>
    <col min="2324" max="2324" width="2.83203125" style="1" customWidth="1"/>
    <col min="2325" max="2325" width="3.1640625" style="1" customWidth="1"/>
    <col min="2326" max="2326" width="2.83203125" style="1" customWidth="1"/>
    <col min="2327" max="2327" width="3.1640625" style="1" customWidth="1"/>
    <col min="2328" max="2330" width="2.83203125" style="1" customWidth="1"/>
    <col min="2331" max="2331" width="5.83203125" style="1" customWidth="1"/>
    <col min="2332" max="2332" width="4.5" style="1" customWidth="1"/>
    <col min="2333" max="2333" width="5" style="1" customWidth="1"/>
    <col min="2334" max="2334" width="5.1640625" style="1" customWidth="1"/>
    <col min="2335" max="2337" width="6.1640625" style="1" customWidth="1"/>
    <col min="2338" max="2388" width="10.83203125" style="1" customWidth="1"/>
    <col min="2389" max="2560" width="10.83203125" style="1"/>
    <col min="2561" max="2561" width="10.1640625" style="1" customWidth="1"/>
    <col min="2562" max="2562" width="8.1640625" style="1" customWidth="1"/>
    <col min="2563" max="2563" width="3.83203125" style="1" customWidth="1"/>
    <col min="2564" max="2564" width="2.1640625" style="1" customWidth="1"/>
    <col min="2565" max="2568" width="2.83203125" style="1" customWidth="1"/>
    <col min="2569" max="2569" width="3.1640625" style="1" customWidth="1"/>
    <col min="2570" max="2570" width="2.83203125" style="1" customWidth="1"/>
    <col min="2571" max="2571" width="3.83203125" style="1" customWidth="1"/>
    <col min="2572" max="2572" width="2.83203125" style="1" customWidth="1"/>
    <col min="2573" max="2573" width="3.5" style="1" customWidth="1"/>
    <col min="2574" max="2574" width="2.83203125" style="1" customWidth="1"/>
    <col min="2575" max="2575" width="3.5" style="1" customWidth="1"/>
    <col min="2576" max="2576" width="2.83203125" style="1" customWidth="1"/>
    <col min="2577" max="2577" width="3.83203125" style="1" customWidth="1"/>
    <col min="2578" max="2578" width="2.83203125" style="1" customWidth="1"/>
    <col min="2579" max="2579" width="3.83203125" style="1" customWidth="1"/>
    <col min="2580" max="2580" width="2.83203125" style="1" customWidth="1"/>
    <col min="2581" max="2581" width="3.1640625" style="1" customWidth="1"/>
    <col min="2582" max="2582" width="2.83203125" style="1" customWidth="1"/>
    <col min="2583" max="2583" width="3.1640625" style="1" customWidth="1"/>
    <col min="2584" max="2586" width="2.83203125" style="1" customWidth="1"/>
    <col min="2587" max="2587" width="5.83203125" style="1" customWidth="1"/>
    <col min="2588" max="2588" width="4.5" style="1" customWidth="1"/>
    <col min="2589" max="2589" width="5" style="1" customWidth="1"/>
    <col min="2590" max="2590" width="5.1640625" style="1" customWidth="1"/>
    <col min="2591" max="2593" width="6.1640625" style="1" customWidth="1"/>
    <col min="2594" max="2644" width="10.83203125" style="1" customWidth="1"/>
    <col min="2645" max="2816" width="10.83203125" style="1"/>
    <col min="2817" max="2817" width="10.1640625" style="1" customWidth="1"/>
    <col min="2818" max="2818" width="8.1640625" style="1" customWidth="1"/>
    <col min="2819" max="2819" width="3.83203125" style="1" customWidth="1"/>
    <col min="2820" max="2820" width="2.1640625" style="1" customWidth="1"/>
    <col min="2821" max="2824" width="2.83203125" style="1" customWidth="1"/>
    <col min="2825" max="2825" width="3.1640625" style="1" customWidth="1"/>
    <col min="2826" max="2826" width="2.83203125" style="1" customWidth="1"/>
    <col min="2827" max="2827" width="3.83203125" style="1" customWidth="1"/>
    <col min="2828" max="2828" width="2.83203125" style="1" customWidth="1"/>
    <col min="2829" max="2829" width="3.5" style="1" customWidth="1"/>
    <col min="2830" max="2830" width="2.83203125" style="1" customWidth="1"/>
    <col min="2831" max="2831" width="3.5" style="1" customWidth="1"/>
    <col min="2832" max="2832" width="2.83203125" style="1" customWidth="1"/>
    <col min="2833" max="2833" width="3.83203125" style="1" customWidth="1"/>
    <col min="2834" max="2834" width="2.83203125" style="1" customWidth="1"/>
    <col min="2835" max="2835" width="3.83203125" style="1" customWidth="1"/>
    <col min="2836" max="2836" width="2.83203125" style="1" customWidth="1"/>
    <col min="2837" max="2837" width="3.1640625" style="1" customWidth="1"/>
    <col min="2838" max="2838" width="2.83203125" style="1" customWidth="1"/>
    <col min="2839" max="2839" width="3.1640625" style="1" customWidth="1"/>
    <col min="2840" max="2842" width="2.83203125" style="1" customWidth="1"/>
    <col min="2843" max="2843" width="5.83203125" style="1" customWidth="1"/>
    <col min="2844" max="2844" width="4.5" style="1" customWidth="1"/>
    <col min="2845" max="2845" width="5" style="1" customWidth="1"/>
    <col min="2846" max="2846" width="5.1640625" style="1" customWidth="1"/>
    <col min="2847" max="2849" width="6.1640625" style="1" customWidth="1"/>
    <col min="2850" max="2900" width="10.83203125" style="1" customWidth="1"/>
    <col min="2901" max="3072" width="10.83203125" style="1"/>
    <col min="3073" max="3073" width="10.1640625" style="1" customWidth="1"/>
    <col min="3074" max="3074" width="8.1640625" style="1" customWidth="1"/>
    <col min="3075" max="3075" width="3.83203125" style="1" customWidth="1"/>
    <col min="3076" max="3076" width="2.1640625" style="1" customWidth="1"/>
    <col min="3077" max="3080" width="2.83203125" style="1" customWidth="1"/>
    <col min="3081" max="3081" width="3.1640625" style="1" customWidth="1"/>
    <col min="3082" max="3082" width="2.83203125" style="1" customWidth="1"/>
    <col min="3083" max="3083" width="3.83203125" style="1" customWidth="1"/>
    <col min="3084" max="3084" width="2.83203125" style="1" customWidth="1"/>
    <col min="3085" max="3085" width="3.5" style="1" customWidth="1"/>
    <col min="3086" max="3086" width="2.83203125" style="1" customWidth="1"/>
    <col min="3087" max="3087" width="3.5" style="1" customWidth="1"/>
    <col min="3088" max="3088" width="2.83203125" style="1" customWidth="1"/>
    <col min="3089" max="3089" width="3.83203125" style="1" customWidth="1"/>
    <col min="3090" max="3090" width="2.83203125" style="1" customWidth="1"/>
    <col min="3091" max="3091" width="3.83203125" style="1" customWidth="1"/>
    <col min="3092" max="3092" width="2.83203125" style="1" customWidth="1"/>
    <col min="3093" max="3093" width="3.1640625" style="1" customWidth="1"/>
    <col min="3094" max="3094" width="2.83203125" style="1" customWidth="1"/>
    <col min="3095" max="3095" width="3.1640625" style="1" customWidth="1"/>
    <col min="3096" max="3098" width="2.83203125" style="1" customWidth="1"/>
    <col min="3099" max="3099" width="5.83203125" style="1" customWidth="1"/>
    <col min="3100" max="3100" width="4.5" style="1" customWidth="1"/>
    <col min="3101" max="3101" width="5" style="1" customWidth="1"/>
    <col min="3102" max="3102" width="5.1640625" style="1" customWidth="1"/>
    <col min="3103" max="3105" width="6.1640625" style="1" customWidth="1"/>
    <col min="3106" max="3156" width="10.83203125" style="1" customWidth="1"/>
    <col min="3157" max="3328" width="10.83203125" style="1"/>
    <col min="3329" max="3329" width="10.1640625" style="1" customWidth="1"/>
    <col min="3330" max="3330" width="8.1640625" style="1" customWidth="1"/>
    <col min="3331" max="3331" width="3.83203125" style="1" customWidth="1"/>
    <col min="3332" max="3332" width="2.1640625" style="1" customWidth="1"/>
    <col min="3333" max="3336" width="2.83203125" style="1" customWidth="1"/>
    <col min="3337" max="3337" width="3.1640625" style="1" customWidth="1"/>
    <col min="3338" max="3338" width="2.83203125" style="1" customWidth="1"/>
    <col min="3339" max="3339" width="3.83203125" style="1" customWidth="1"/>
    <col min="3340" max="3340" width="2.83203125" style="1" customWidth="1"/>
    <col min="3341" max="3341" width="3.5" style="1" customWidth="1"/>
    <col min="3342" max="3342" width="2.83203125" style="1" customWidth="1"/>
    <col min="3343" max="3343" width="3.5" style="1" customWidth="1"/>
    <col min="3344" max="3344" width="2.83203125" style="1" customWidth="1"/>
    <col min="3345" max="3345" width="3.83203125" style="1" customWidth="1"/>
    <col min="3346" max="3346" width="2.83203125" style="1" customWidth="1"/>
    <col min="3347" max="3347" width="3.83203125" style="1" customWidth="1"/>
    <col min="3348" max="3348" width="2.83203125" style="1" customWidth="1"/>
    <col min="3349" max="3349" width="3.1640625" style="1" customWidth="1"/>
    <col min="3350" max="3350" width="2.83203125" style="1" customWidth="1"/>
    <col min="3351" max="3351" width="3.1640625" style="1" customWidth="1"/>
    <col min="3352" max="3354" width="2.83203125" style="1" customWidth="1"/>
    <col min="3355" max="3355" width="5.83203125" style="1" customWidth="1"/>
    <col min="3356" max="3356" width="4.5" style="1" customWidth="1"/>
    <col min="3357" max="3357" width="5" style="1" customWidth="1"/>
    <col min="3358" max="3358" width="5.1640625" style="1" customWidth="1"/>
    <col min="3359" max="3361" width="6.1640625" style="1" customWidth="1"/>
    <col min="3362" max="3412" width="10.83203125" style="1" customWidth="1"/>
    <col min="3413" max="3584" width="10.83203125" style="1"/>
    <col min="3585" max="3585" width="10.1640625" style="1" customWidth="1"/>
    <col min="3586" max="3586" width="8.1640625" style="1" customWidth="1"/>
    <col min="3587" max="3587" width="3.83203125" style="1" customWidth="1"/>
    <col min="3588" max="3588" width="2.1640625" style="1" customWidth="1"/>
    <col min="3589" max="3592" width="2.83203125" style="1" customWidth="1"/>
    <col min="3593" max="3593" width="3.1640625" style="1" customWidth="1"/>
    <col min="3594" max="3594" width="2.83203125" style="1" customWidth="1"/>
    <col min="3595" max="3595" width="3.83203125" style="1" customWidth="1"/>
    <col min="3596" max="3596" width="2.83203125" style="1" customWidth="1"/>
    <col min="3597" max="3597" width="3.5" style="1" customWidth="1"/>
    <col min="3598" max="3598" width="2.83203125" style="1" customWidth="1"/>
    <col min="3599" max="3599" width="3.5" style="1" customWidth="1"/>
    <col min="3600" max="3600" width="2.83203125" style="1" customWidth="1"/>
    <col min="3601" max="3601" width="3.83203125" style="1" customWidth="1"/>
    <col min="3602" max="3602" width="2.83203125" style="1" customWidth="1"/>
    <col min="3603" max="3603" width="3.83203125" style="1" customWidth="1"/>
    <col min="3604" max="3604" width="2.83203125" style="1" customWidth="1"/>
    <col min="3605" max="3605" width="3.1640625" style="1" customWidth="1"/>
    <col min="3606" max="3606" width="2.83203125" style="1" customWidth="1"/>
    <col min="3607" max="3607" width="3.1640625" style="1" customWidth="1"/>
    <col min="3608" max="3610" width="2.83203125" style="1" customWidth="1"/>
    <col min="3611" max="3611" width="5.83203125" style="1" customWidth="1"/>
    <col min="3612" max="3612" width="4.5" style="1" customWidth="1"/>
    <col min="3613" max="3613" width="5" style="1" customWidth="1"/>
    <col min="3614" max="3614" width="5.1640625" style="1" customWidth="1"/>
    <col min="3615" max="3617" width="6.1640625" style="1" customWidth="1"/>
    <col min="3618" max="3668" width="10.83203125" style="1" customWidth="1"/>
    <col min="3669" max="3840" width="10.83203125" style="1"/>
    <col min="3841" max="3841" width="10.1640625" style="1" customWidth="1"/>
    <col min="3842" max="3842" width="8.1640625" style="1" customWidth="1"/>
    <col min="3843" max="3843" width="3.83203125" style="1" customWidth="1"/>
    <col min="3844" max="3844" width="2.1640625" style="1" customWidth="1"/>
    <col min="3845" max="3848" width="2.83203125" style="1" customWidth="1"/>
    <col min="3849" max="3849" width="3.1640625" style="1" customWidth="1"/>
    <col min="3850" max="3850" width="2.83203125" style="1" customWidth="1"/>
    <col min="3851" max="3851" width="3.83203125" style="1" customWidth="1"/>
    <col min="3852" max="3852" width="2.83203125" style="1" customWidth="1"/>
    <col min="3853" max="3853" width="3.5" style="1" customWidth="1"/>
    <col min="3854" max="3854" width="2.83203125" style="1" customWidth="1"/>
    <col min="3855" max="3855" width="3.5" style="1" customWidth="1"/>
    <col min="3856" max="3856" width="2.83203125" style="1" customWidth="1"/>
    <col min="3857" max="3857" width="3.83203125" style="1" customWidth="1"/>
    <col min="3858" max="3858" width="2.83203125" style="1" customWidth="1"/>
    <col min="3859" max="3859" width="3.83203125" style="1" customWidth="1"/>
    <col min="3860" max="3860" width="2.83203125" style="1" customWidth="1"/>
    <col min="3861" max="3861" width="3.1640625" style="1" customWidth="1"/>
    <col min="3862" max="3862" width="2.83203125" style="1" customWidth="1"/>
    <col min="3863" max="3863" width="3.1640625" style="1" customWidth="1"/>
    <col min="3864" max="3866" width="2.83203125" style="1" customWidth="1"/>
    <col min="3867" max="3867" width="5.83203125" style="1" customWidth="1"/>
    <col min="3868" max="3868" width="4.5" style="1" customWidth="1"/>
    <col min="3869" max="3869" width="5" style="1" customWidth="1"/>
    <col min="3870" max="3870" width="5.1640625" style="1" customWidth="1"/>
    <col min="3871" max="3873" width="6.1640625" style="1" customWidth="1"/>
    <col min="3874" max="3924" width="10.83203125" style="1" customWidth="1"/>
    <col min="3925" max="4096" width="10.83203125" style="1"/>
    <col min="4097" max="4097" width="10.1640625" style="1" customWidth="1"/>
    <col min="4098" max="4098" width="8.1640625" style="1" customWidth="1"/>
    <col min="4099" max="4099" width="3.83203125" style="1" customWidth="1"/>
    <col min="4100" max="4100" width="2.1640625" style="1" customWidth="1"/>
    <col min="4101" max="4104" width="2.83203125" style="1" customWidth="1"/>
    <col min="4105" max="4105" width="3.1640625" style="1" customWidth="1"/>
    <col min="4106" max="4106" width="2.83203125" style="1" customWidth="1"/>
    <col min="4107" max="4107" width="3.83203125" style="1" customWidth="1"/>
    <col min="4108" max="4108" width="2.83203125" style="1" customWidth="1"/>
    <col min="4109" max="4109" width="3.5" style="1" customWidth="1"/>
    <col min="4110" max="4110" width="2.83203125" style="1" customWidth="1"/>
    <col min="4111" max="4111" width="3.5" style="1" customWidth="1"/>
    <col min="4112" max="4112" width="2.83203125" style="1" customWidth="1"/>
    <col min="4113" max="4113" width="3.83203125" style="1" customWidth="1"/>
    <col min="4114" max="4114" width="2.83203125" style="1" customWidth="1"/>
    <col min="4115" max="4115" width="3.83203125" style="1" customWidth="1"/>
    <col min="4116" max="4116" width="2.83203125" style="1" customWidth="1"/>
    <col min="4117" max="4117" width="3.1640625" style="1" customWidth="1"/>
    <col min="4118" max="4118" width="2.83203125" style="1" customWidth="1"/>
    <col min="4119" max="4119" width="3.1640625" style="1" customWidth="1"/>
    <col min="4120" max="4122" width="2.83203125" style="1" customWidth="1"/>
    <col min="4123" max="4123" width="5.83203125" style="1" customWidth="1"/>
    <col min="4124" max="4124" width="4.5" style="1" customWidth="1"/>
    <col min="4125" max="4125" width="5" style="1" customWidth="1"/>
    <col min="4126" max="4126" width="5.1640625" style="1" customWidth="1"/>
    <col min="4127" max="4129" width="6.1640625" style="1" customWidth="1"/>
    <col min="4130" max="4180" width="10.83203125" style="1" customWidth="1"/>
    <col min="4181" max="4352" width="10.83203125" style="1"/>
    <col min="4353" max="4353" width="10.1640625" style="1" customWidth="1"/>
    <col min="4354" max="4354" width="8.1640625" style="1" customWidth="1"/>
    <col min="4355" max="4355" width="3.83203125" style="1" customWidth="1"/>
    <col min="4356" max="4356" width="2.1640625" style="1" customWidth="1"/>
    <col min="4357" max="4360" width="2.83203125" style="1" customWidth="1"/>
    <col min="4361" max="4361" width="3.1640625" style="1" customWidth="1"/>
    <col min="4362" max="4362" width="2.83203125" style="1" customWidth="1"/>
    <col min="4363" max="4363" width="3.83203125" style="1" customWidth="1"/>
    <col min="4364" max="4364" width="2.83203125" style="1" customWidth="1"/>
    <col min="4365" max="4365" width="3.5" style="1" customWidth="1"/>
    <col min="4366" max="4366" width="2.83203125" style="1" customWidth="1"/>
    <col min="4367" max="4367" width="3.5" style="1" customWidth="1"/>
    <col min="4368" max="4368" width="2.83203125" style="1" customWidth="1"/>
    <col min="4369" max="4369" width="3.83203125" style="1" customWidth="1"/>
    <col min="4370" max="4370" width="2.83203125" style="1" customWidth="1"/>
    <col min="4371" max="4371" width="3.83203125" style="1" customWidth="1"/>
    <col min="4372" max="4372" width="2.83203125" style="1" customWidth="1"/>
    <col min="4373" max="4373" width="3.1640625" style="1" customWidth="1"/>
    <col min="4374" max="4374" width="2.83203125" style="1" customWidth="1"/>
    <col min="4375" max="4375" width="3.1640625" style="1" customWidth="1"/>
    <col min="4376" max="4378" width="2.83203125" style="1" customWidth="1"/>
    <col min="4379" max="4379" width="5.83203125" style="1" customWidth="1"/>
    <col min="4380" max="4380" width="4.5" style="1" customWidth="1"/>
    <col min="4381" max="4381" width="5" style="1" customWidth="1"/>
    <col min="4382" max="4382" width="5.1640625" style="1" customWidth="1"/>
    <col min="4383" max="4385" width="6.1640625" style="1" customWidth="1"/>
    <col min="4386" max="4436" width="10.83203125" style="1" customWidth="1"/>
    <col min="4437" max="4608" width="10.83203125" style="1"/>
    <col min="4609" max="4609" width="10.1640625" style="1" customWidth="1"/>
    <col min="4610" max="4610" width="8.1640625" style="1" customWidth="1"/>
    <col min="4611" max="4611" width="3.83203125" style="1" customWidth="1"/>
    <col min="4612" max="4612" width="2.1640625" style="1" customWidth="1"/>
    <col min="4613" max="4616" width="2.83203125" style="1" customWidth="1"/>
    <col min="4617" max="4617" width="3.1640625" style="1" customWidth="1"/>
    <col min="4618" max="4618" width="2.83203125" style="1" customWidth="1"/>
    <col min="4619" max="4619" width="3.83203125" style="1" customWidth="1"/>
    <col min="4620" max="4620" width="2.83203125" style="1" customWidth="1"/>
    <col min="4621" max="4621" width="3.5" style="1" customWidth="1"/>
    <col min="4622" max="4622" width="2.83203125" style="1" customWidth="1"/>
    <col min="4623" max="4623" width="3.5" style="1" customWidth="1"/>
    <col min="4624" max="4624" width="2.83203125" style="1" customWidth="1"/>
    <col min="4625" max="4625" width="3.83203125" style="1" customWidth="1"/>
    <col min="4626" max="4626" width="2.83203125" style="1" customWidth="1"/>
    <col min="4627" max="4627" width="3.83203125" style="1" customWidth="1"/>
    <col min="4628" max="4628" width="2.83203125" style="1" customWidth="1"/>
    <col min="4629" max="4629" width="3.1640625" style="1" customWidth="1"/>
    <col min="4630" max="4630" width="2.83203125" style="1" customWidth="1"/>
    <col min="4631" max="4631" width="3.1640625" style="1" customWidth="1"/>
    <col min="4632" max="4634" width="2.83203125" style="1" customWidth="1"/>
    <col min="4635" max="4635" width="5.83203125" style="1" customWidth="1"/>
    <col min="4636" max="4636" width="4.5" style="1" customWidth="1"/>
    <col min="4637" max="4637" width="5" style="1" customWidth="1"/>
    <col min="4638" max="4638" width="5.1640625" style="1" customWidth="1"/>
    <col min="4639" max="4641" width="6.1640625" style="1" customWidth="1"/>
    <col min="4642" max="4692" width="10.83203125" style="1" customWidth="1"/>
    <col min="4693" max="4864" width="10.83203125" style="1"/>
    <col min="4865" max="4865" width="10.1640625" style="1" customWidth="1"/>
    <col min="4866" max="4866" width="8.1640625" style="1" customWidth="1"/>
    <col min="4867" max="4867" width="3.83203125" style="1" customWidth="1"/>
    <col min="4868" max="4868" width="2.1640625" style="1" customWidth="1"/>
    <col min="4869" max="4872" width="2.83203125" style="1" customWidth="1"/>
    <col min="4873" max="4873" width="3.1640625" style="1" customWidth="1"/>
    <col min="4874" max="4874" width="2.83203125" style="1" customWidth="1"/>
    <col min="4875" max="4875" width="3.83203125" style="1" customWidth="1"/>
    <col min="4876" max="4876" width="2.83203125" style="1" customWidth="1"/>
    <col min="4877" max="4877" width="3.5" style="1" customWidth="1"/>
    <col min="4878" max="4878" width="2.83203125" style="1" customWidth="1"/>
    <col min="4879" max="4879" width="3.5" style="1" customWidth="1"/>
    <col min="4880" max="4880" width="2.83203125" style="1" customWidth="1"/>
    <col min="4881" max="4881" width="3.83203125" style="1" customWidth="1"/>
    <col min="4882" max="4882" width="2.83203125" style="1" customWidth="1"/>
    <col min="4883" max="4883" width="3.83203125" style="1" customWidth="1"/>
    <col min="4884" max="4884" width="2.83203125" style="1" customWidth="1"/>
    <col min="4885" max="4885" width="3.1640625" style="1" customWidth="1"/>
    <col min="4886" max="4886" width="2.83203125" style="1" customWidth="1"/>
    <col min="4887" max="4887" width="3.1640625" style="1" customWidth="1"/>
    <col min="4888" max="4890" width="2.83203125" style="1" customWidth="1"/>
    <col min="4891" max="4891" width="5.83203125" style="1" customWidth="1"/>
    <col min="4892" max="4892" width="4.5" style="1" customWidth="1"/>
    <col min="4893" max="4893" width="5" style="1" customWidth="1"/>
    <col min="4894" max="4894" width="5.1640625" style="1" customWidth="1"/>
    <col min="4895" max="4897" width="6.1640625" style="1" customWidth="1"/>
    <col min="4898" max="4948" width="10.83203125" style="1" customWidth="1"/>
    <col min="4949" max="5120" width="10.83203125" style="1"/>
    <col min="5121" max="5121" width="10.1640625" style="1" customWidth="1"/>
    <col min="5122" max="5122" width="8.1640625" style="1" customWidth="1"/>
    <col min="5123" max="5123" width="3.83203125" style="1" customWidth="1"/>
    <col min="5124" max="5124" width="2.1640625" style="1" customWidth="1"/>
    <col min="5125" max="5128" width="2.83203125" style="1" customWidth="1"/>
    <col min="5129" max="5129" width="3.1640625" style="1" customWidth="1"/>
    <col min="5130" max="5130" width="2.83203125" style="1" customWidth="1"/>
    <col min="5131" max="5131" width="3.83203125" style="1" customWidth="1"/>
    <col min="5132" max="5132" width="2.83203125" style="1" customWidth="1"/>
    <col min="5133" max="5133" width="3.5" style="1" customWidth="1"/>
    <col min="5134" max="5134" width="2.83203125" style="1" customWidth="1"/>
    <col min="5135" max="5135" width="3.5" style="1" customWidth="1"/>
    <col min="5136" max="5136" width="2.83203125" style="1" customWidth="1"/>
    <col min="5137" max="5137" width="3.83203125" style="1" customWidth="1"/>
    <col min="5138" max="5138" width="2.83203125" style="1" customWidth="1"/>
    <col min="5139" max="5139" width="3.83203125" style="1" customWidth="1"/>
    <col min="5140" max="5140" width="2.83203125" style="1" customWidth="1"/>
    <col min="5141" max="5141" width="3.1640625" style="1" customWidth="1"/>
    <col min="5142" max="5142" width="2.83203125" style="1" customWidth="1"/>
    <col min="5143" max="5143" width="3.1640625" style="1" customWidth="1"/>
    <col min="5144" max="5146" width="2.83203125" style="1" customWidth="1"/>
    <col min="5147" max="5147" width="5.83203125" style="1" customWidth="1"/>
    <col min="5148" max="5148" width="4.5" style="1" customWidth="1"/>
    <col min="5149" max="5149" width="5" style="1" customWidth="1"/>
    <col min="5150" max="5150" width="5.1640625" style="1" customWidth="1"/>
    <col min="5151" max="5153" width="6.1640625" style="1" customWidth="1"/>
    <col min="5154" max="5204" width="10.83203125" style="1" customWidth="1"/>
    <col min="5205" max="5376" width="10.83203125" style="1"/>
    <col min="5377" max="5377" width="10.1640625" style="1" customWidth="1"/>
    <col min="5378" max="5378" width="8.1640625" style="1" customWidth="1"/>
    <col min="5379" max="5379" width="3.83203125" style="1" customWidth="1"/>
    <col min="5380" max="5380" width="2.1640625" style="1" customWidth="1"/>
    <col min="5381" max="5384" width="2.83203125" style="1" customWidth="1"/>
    <col min="5385" max="5385" width="3.1640625" style="1" customWidth="1"/>
    <col min="5386" max="5386" width="2.83203125" style="1" customWidth="1"/>
    <col min="5387" max="5387" width="3.83203125" style="1" customWidth="1"/>
    <col min="5388" max="5388" width="2.83203125" style="1" customWidth="1"/>
    <col min="5389" max="5389" width="3.5" style="1" customWidth="1"/>
    <col min="5390" max="5390" width="2.83203125" style="1" customWidth="1"/>
    <col min="5391" max="5391" width="3.5" style="1" customWidth="1"/>
    <col min="5392" max="5392" width="2.83203125" style="1" customWidth="1"/>
    <col min="5393" max="5393" width="3.83203125" style="1" customWidth="1"/>
    <col min="5394" max="5394" width="2.83203125" style="1" customWidth="1"/>
    <col min="5395" max="5395" width="3.83203125" style="1" customWidth="1"/>
    <col min="5396" max="5396" width="2.83203125" style="1" customWidth="1"/>
    <col min="5397" max="5397" width="3.1640625" style="1" customWidth="1"/>
    <col min="5398" max="5398" width="2.83203125" style="1" customWidth="1"/>
    <col min="5399" max="5399" width="3.1640625" style="1" customWidth="1"/>
    <col min="5400" max="5402" width="2.83203125" style="1" customWidth="1"/>
    <col min="5403" max="5403" width="5.83203125" style="1" customWidth="1"/>
    <col min="5404" max="5404" width="4.5" style="1" customWidth="1"/>
    <col min="5405" max="5405" width="5" style="1" customWidth="1"/>
    <col min="5406" max="5406" width="5.1640625" style="1" customWidth="1"/>
    <col min="5407" max="5409" width="6.1640625" style="1" customWidth="1"/>
    <col min="5410" max="5460" width="10.83203125" style="1" customWidth="1"/>
    <col min="5461" max="5632" width="10.83203125" style="1"/>
    <col min="5633" max="5633" width="10.1640625" style="1" customWidth="1"/>
    <col min="5634" max="5634" width="8.1640625" style="1" customWidth="1"/>
    <col min="5635" max="5635" width="3.83203125" style="1" customWidth="1"/>
    <col min="5636" max="5636" width="2.1640625" style="1" customWidth="1"/>
    <col min="5637" max="5640" width="2.83203125" style="1" customWidth="1"/>
    <col min="5641" max="5641" width="3.1640625" style="1" customWidth="1"/>
    <col min="5642" max="5642" width="2.83203125" style="1" customWidth="1"/>
    <col min="5643" max="5643" width="3.83203125" style="1" customWidth="1"/>
    <col min="5644" max="5644" width="2.83203125" style="1" customWidth="1"/>
    <col min="5645" max="5645" width="3.5" style="1" customWidth="1"/>
    <col min="5646" max="5646" width="2.83203125" style="1" customWidth="1"/>
    <col min="5647" max="5647" width="3.5" style="1" customWidth="1"/>
    <col min="5648" max="5648" width="2.83203125" style="1" customWidth="1"/>
    <col min="5649" max="5649" width="3.83203125" style="1" customWidth="1"/>
    <col min="5650" max="5650" width="2.83203125" style="1" customWidth="1"/>
    <col min="5651" max="5651" width="3.83203125" style="1" customWidth="1"/>
    <col min="5652" max="5652" width="2.83203125" style="1" customWidth="1"/>
    <col min="5653" max="5653" width="3.1640625" style="1" customWidth="1"/>
    <col min="5654" max="5654" width="2.83203125" style="1" customWidth="1"/>
    <col min="5655" max="5655" width="3.1640625" style="1" customWidth="1"/>
    <col min="5656" max="5658" width="2.83203125" style="1" customWidth="1"/>
    <col min="5659" max="5659" width="5.83203125" style="1" customWidth="1"/>
    <col min="5660" max="5660" width="4.5" style="1" customWidth="1"/>
    <col min="5661" max="5661" width="5" style="1" customWidth="1"/>
    <col min="5662" max="5662" width="5.1640625" style="1" customWidth="1"/>
    <col min="5663" max="5665" width="6.1640625" style="1" customWidth="1"/>
    <col min="5666" max="5716" width="10.83203125" style="1" customWidth="1"/>
    <col min="5717" max="5888" width="10.83203125" style="1"/>
    <col min="5889" max="5889" width="10.1640625" style="1" customWidth="1"/>
    <col min="5890" max="5890" width="8.1640625" style="1" customWidth="1"/>
    <col min="5891" max="5891" width="3.83203125" style="1" customWidth="1"/>
    <col min="5892" max="5892" width="2.1640625" style="1" customWidth="1"/>
    <col min="5893" max="5896" width="2.83203125" style="1" customWidth="1"/>
    <col min="5897" max="5897" width="3.1640625" style="1" customWidth="1"/>
    <col min="5898" max="5898" width="2.83203125" style="1" customWidth="1"/>
    <col min="5899" max="5899" width="3.83203125" style="1" customWidth="1"/>
    <col min="5900" max="5900" width="2.83203125" style="1" customWidth="1"/>
    <col min="5901" max="5901" width="3.5" style="1" customWidth="1"/>
    <col min="5902" max="5902" width="2.83203125" style="1" customWidth="1"/>
    <col min="5903" max="5903" width="3.5" style="1" customWidth="1"/>
    <col min="5904" max="5904" width="2.83203125" style="1" customWidth="1"/>
    <col min="5905" max="5905" width="3.83203125" style="1" customWidth="1"/>
    <col min="5906" max="5906" width="2.83203125" style="1" customWidth="1"/>
    <col min="5907" max="5907" width="3.83203125" style="1" customWidth="1"/>
    <col min="5908" max="5908" width="2.83203125" style="1" customWidth="1"/>
    <col min="5909" max="5909" width="3.1640625" style="1" customWidth="1"/>
    <col min="5910" max="5910" width="2.83203125" style="1" customWidth="1"/>
    <col min="5911" max="5911" width="3.1640625" style="1" customWidth="1"/>
    <col min="5912" max="5914" width="2.83203125" style="1" customWidth="1"/>
    <col min="5915" max="5915" width="5.83203125" style="1" customWidth="1"/>
    <col min="5916" max="5916" width="4.5" style="1" customWidth="1"/>
    <col min="5917" max="5917" width="5" style="1" customWidth="1"/>
    <col min="5918" max="5918" width="5.1640625" style="1" customWidth="1"/>
    <col min="5919" max="5921" width="6.1640625" style="1" customWidth="1"/>
    <col min="5922" max="5972" width="10.83203125" style="1" customWidth="1"/>
    <col min="5973" max="6144" width="10.83203125" style="1"/>
    <col min="6145" max="6145" width="10.1640625" style="1" customWidth="1"/>
    <col min="6146" max="6146" width="8.1640625" style="1" customWidth="1"/>
    <col min="6147" max="6147" width="3.83203125" style="1" customWidth="1"/>
    <col min="6148" max="6148" width="2.1640625" style="1" customWidth="1"/>
    <col min="6149" max="6152" width="2.83203125" style="1" customWidth="1"/>
    <col min="6153" max="6153" width="3.1640625" style="1" customWidth="1"/>
    <col min="6154" max="6154" width="2.83203125" style="1" customWidth="1"/>
    <col min="6155" max="6155" width="3.83203125" style="1" customWidth="1"/>
    <col min="6156" max="6156" width="2.83203125" style="1" customWidth="1"/>
    <col min="6157" max="6157" width="3.5" style="1" customWidth="1"/>
    <col min="6158" max="6158" width="2.83203125" style="1" customWidth="1"/>
    <col min="6159" max="6159" width="3.5" style="1" customWidth="1"/>
    <col min="6160" max="6160" width="2.83203125" style="1" customWidth="1"/>
    <col min="6161" max="6161" width="3.83203125" style="1" customWidth="1"/>
    <col min="6162" max="6162" width="2.83203125" style="1" customWidth="1"/>
    <col min="6163" max="6163" width="3.83203125" style="1" customWidth="1"/>
    <col min="6164" max="6164" width="2.83203125" style="1" customWidth="1"/>
    <col min="6165" max="6165" width="3.1640625" style="1" customWidth="1"/>
    <col min="6166" max="6166" width="2.83203125" style="1" customWidth="1"/>
    <col min="6167" max="6167" width="3.1640625" style="1" customWidth="1"/>
    <col min="6168" max="6170" width="2.83203125" style="1" customWidth="1"/>
    <col min="6171" max="6171" width="5.83203125" style="1" customWidth="1"/>
    <col min="6172" max="6172" width="4.5" style="1" customWidth="1"/>
    <col min="6173" max="6173" width="5" style="1" customWidth="1"/>
    <col min="6174" max="6174" width="5.1640625" style="1" customWidth="1"/>
    <col min="6175" max="6177" width="6.1640625" style="1" customWidth="1"/>
    <col min="6178" max="6228" width="10.83203125" style="1" customWidth="1"/>
    <col min="6229" max="6400" width="10.83203125" style="1"/>
    <col min="6401" max="6401" width="10.1640625" style="1" customWidth="1"/>
    <col min="6402" max="6402" width="8.1640625" style="1" customWidth="1"/>
    <col min="6403" max="6403" width="3.83203125" style="1" customWidth="1"/>
    <col min="6404" max="6404" width="2.1640625" style="1" customWidth="1"/>
    <col min="6405" max="6408" width="2.83203125" style="1" customWidth="1"/>
    <col min="6409" max="6409" width="3.1640625" style="1" customWidth="1"/>
    <col min="6410" max="6410" width="2.83203125" style="1" customWidth="1"/>
    <col min="6411" max="6411" width="3.83203125" style="1" customWidth="1"/>
    <col min="6412" max="6412" width="2.83203125" style="1" customWidth="1"/>
    <col min="6413" max="6413" width="3.5" style="1" customWidth="1"/>
    <col min="6414" max="6414" width="2.83203125" style="1" customWidth="1"/>
    <col min="6415" max="6415" width="3.5" style="1" customWidth="1"/>
    <col min="6416" max="6416" width="2.83203125" style="1" customWidth="1"/>
    <col min="6417" max="6417" width="3.83203125" style="1" customWidth="1"/>
    <col min="6418" max="6418" width="2.83203125" style="1" customWidth="1"/>
    <col min="6419" max="6419" width="3.83203125" style="1" customWidth="1"/>
    <col min="6420" max="6420" width="2.83203125" style="1" customWidth="1"/>
    <col min="6421" max="6421" width="3.1640625" style="1" customWidth="1"/>
    <col min="6422" max="6422" width="2.83203125" style="1" customWidth="1"/>
    <col min="6423" max="6423" width="3.1640625" style="1" customWidth="1"/>
    <col min="6424" max="6426" width="2.83203125" style="1" customWidth="1"/>
    <col min="6427" max="6427" width="5.83203125" style="1" customWidth="1"/>
    <col min="6428" max="6428" width="4.5" style="1" customWidth="1"/>
    <col min="6429" max="6429" width="5" style="1" customWidth="1"/>
    <col min="6430" max="6430" width="5.1640625" style="1" customWidth="1"/>
    <col min="6431" max="6433" width="6.1640625" style="1" customWidth="1"/>
    <col min="6434" max="6484" width="10.83203125" style="1" customWidth="1"/>
    <col min="6485" max="6656" width="10.83203125" style="1"/>
    <col min="6657" max="6657" width="10.1640625" style="1" customWidth="1"/>
    <col min="6658" max="6658" width="8.1640625" style="1" customWidth="1"/>
    <col min="6659" max="6659" width="3.83203125" style="1" customWidth="1"/>
    <col min="6660" max="6660" width="2.1640625" style="1" customWidth="1"/>
    <col min="6661" max="6664" width="2.83203125" style="1" customWidth="1"/>
    <col min="6665" max="6665" width="3.1640625" style="1" customWidth="1"/>
    <col min="6666" max="6666" width="2.83203125" style="1" customWidth="1"/>
    <col min="6667" max="6667" width="3.83203125" style="1" customWidth="1"/>
    <col min="6668" max="6668" width="2.83203125" style="1" customWidth="1"/>
    <col min="6669" max="6669" width="3.5" style="1" customWidth="1"/>
    <col min="6670" max="6670" width="2.83203125" style="1" customWidth="1"/>
    <col min="6671" max="6671" width="3.5" style="1" customWidth="1"/>
    <col min="6672" max="6672" width="2.83203125" style="1" customWidth="1"/>
    <col min="6673" max="6673" width="3.83203125" style="1" customWidth="1"/>
    <col min="6674" max="6674" width="2.83203125" style="1" customWidth="1"/>
    <col min="6675" max="6675" width="3.83203125" style="1" customWidth="1"/>
    <col min="6676" max="6676" width="2.83203125" style="1" customWidth="1"/>
    <col min="6677" max="6677" width="3.1640625" style="1" customWidth="1"/>
    <col min="6678" max="6678" width="2.83203125" style="1" customWidth="1"/>
    <col min="6679" max="6679" width="3.1640625" style="1" customWidth="1"/>
    <col min="6680" max="6682" width="2.83203125" style="1" customWidth="1"/>
    <col min="6683" max="6683" width="5.83203125" style="1" customWidth="1"/>
    <col min="6684" max="6684" width="4.5" style="1" customWidth="1"/>
    <col min="6685" max="6685" width="5" style="1" customWidth="1"/>
    <col min="6686" max="6686" width="5.1640625" style="1" customWidth="1"/>
    <col min="6687" max="6689" width="6.1640625" style="1" customWidth="1"/>
    <col min="6690" max="6740" width="10.83203125" style="1" customWidth="1"/>
    <col min="6741" max="6912" width="10.83203125" style="1"/>
    <col min="6913" max="6913" width="10.1640625" style="1" customWidth="1"/>
    <col min="6914" max="6914" width="8.1640625" style="1" customWidth="1"/>
    <col min="6915" max="6915" width="3.83203125" style="1" customWidth="1"/>
    <col min="6916" max="6916" width="2.1640625" style="1" customWidth="1"/>
    <col min="6917" max="6920" width="2.83203125" style="1" customWidth="1"/>
    <col min="6921" max="6921" width="3.1640625" style="1" customWidth="1"/>
    <col min="6922" max="6922" width="2.83203125" style="1" customWidth="1"/>
    <col min="6923" max="6923" width="3.83203125" style="1" customWidth="1"/>
    <col min="6924" max="6924" width="2.83203125" style="1" customWidth="1"/>
    <col min="6925" max="6925" width="3.5" style="1" customWidth="1"/>
    <col min="6926" max="6926" width="2.83203125" style="1" customWidth="1"/>
    <col min="6927" max="6927" width="3.5" style="1" customWidth="1"/>
    <col min="6928" max="6928" width="2.83203125" style="1" customWidth="1"/>
    <col min="6929" max="6929" width="3.83203125" style="1" customWidth="1"/>
    <col min="6930" max="6930" width="2.83203125" style="1" customWidth="1"/>
    <col min="6931" max="6931" width="3.83203125" style="1" customWidth="1"/>
    <col min="6932" max="6932" width="2.83203125" style="1" customWidth="1"/>
    <col min="6933" max="6933" width="3.1640625" style="1" customWidth="1"/>
    <col min="6934" max="6934" width="2.83203125" style="1" customWidth="1"/>
    <col min="6935" max="6935" width="3.1640625" style="1" customWidth="1"/>
    <col min="6936" max="6938" width="2.83203125" style="1" customWidth="1"/>
    <col min="6939" max="6939" width="5.83203125" style="1" customWidth="1"/>
    <col min="6940" max="6940" width="4.5" style="1" customWidth="1"/>
    <col min="6941" max="6941" width="5" style="1" customWidth="1"/>
    <col min="6942" max="6942" width="5.1640625" style="1" customWidth="1"/>
    <col min="6943" max="6945" width="6.1640625" style="1" customWidth="1"/>
    <col min="6946" max="6996" width="10.83203125" style="1" customWidth="1"/>
    <col min="6997" max="7168" width="10.83203125" style="1"/>
    <col min="7169" max="7169" width="10.1640625" style="1" customWidth="1"/>
    <col min="7170" max="7170" width="8.1640625" style="1" customWidth="1"/>
    <col min="7171" max="7171" width="3.83203125" style="1" customWidth="1"/>
    <col min="7172" max="7172" width="2.1640625" style="1" customWidth="1"/>
    <col min="7173" max="7176" width="2.83203125" style="1" customWidth="1"/>
    <col min="7177" max="7177" width="3.1640625" style="1" customWidth="1"/>
    <col min="7178" max="7178" width="2.83203125" style="1" customWidth="1"/>
    <col min="7179" max="7179" width="3.83203125" style="1" customWidth="1"/>
    <col min="7180" max="7180" width="2.83203125" style="1" customWidth="1"/>
    <col min="7181" max="7181" width="3.5" style="1" customWidth="1"/>
    <col min="7182" max="7182" width="2.83203125" style="1" customWidth="1"/>
    <col min="7183" max="7183" width="3.5" style="1" customWidth="1"/>
    <col min="7184" max="7184" width="2.83203125" style="1" customWidth="1"/>
    <col min="7185" max="7185" width="3.83203125" style="1" customWidth="1"/>
    <col min="7186" max="7186" width="2.83203125" style="1" customWidth="1"/>
    <col min="7187" max="7187" width="3.83203125" style="1" customWidth="1"/>
    <col min="7188" max="7188" width="2.83203125" style="1" customWidth="1"/>
    <col min="7189" max="7189" width="3.1640625" style="1" customWidth="1"/>
    <col min="7190" max="7190" width="2.83203125" style="1" customWidth="1"/>
    <col min="7191" max="7191" width="3.1640625" style="1" customWidth="1"/>
    <col min="7192" max="7194" width="2.83203125" style="1" customWidth="1"/>
    <col min="7195" max="7195" width="5.83203125" style="1" customWidth="1"/>
    <col min="7196" max="7196" width="4.5" style="1" customWidth="1"/>
    <col min="7197" max="7197" width="5" style="1" customWidth="1"/>
    <col min="7198" max="7198" width="5.1640625" style="1" customWidth="1"/>
    <col min="7199" max="7201" width="6.1640625" style="1" customWidth="1"/>
    <col min="7202" max="7252" width="10.83203125" style="1" customWidth="1"/>
    <col min="7253" max="7424" width="10.83203125" style="1"/>
    <col min="7425" max="7425" width="10.1640625" style="1" customWidth="1"/>
    <col min="7426" max="7426" width="8.1640625" style="1" customWidth="1"/>
    <col min="7427" max="7427" width="3.83203125" style="1" customWidth="1"/>
    <col min="7428" max="7428" width="2.1640625" style="1" customWidth="1"/>
    <col min="7429" max="7432" width="2.83203125" style="1" customWidth="1"/>
    <col min="7433" max="7433" width="3.1640625" style="1" customWidth="1"/>
    <col min="7434" max="7434" width="2.83203125" style="1" customWidth="1"/>
    <col min="7435" max="7435" width="3.83203125" style="1" customWidth="1"/>
    <col min="7436" max="7436" width="2.83203125" style="1" customWidth="1"/>
    <col min="7437" max="7437" width="3.5" style="1" customWidth="1"/>
    <col min="7438" max="7438" width="2.83203125" style="1" customWidth="1"/>
    <col min="7439" max="7439" width="3.5" style="1" customWidth="1"/>
    <col min="7440" max="7440" width="2.83203125" style="1" customWidth="1"/>
    <col min="7441" max="7441" width="3.83203125" style="1" customWidth="1"/>
    <col min="7442" max="7442" width="2.83203125" style="1" customWidth="1"/>
    <col min="7443" max="7443" width="3.83203125" style="1" customWidth="1"/>
    <col min="7444" max="7444" width="2.83203125" style="1" customWidth="1"/>
    <col min="7445" max="7445" width="3.1640625" style="1" customWidth="1"/>
    <col min="7446" max="7446" width="2.83203125" style="1" customWidth="1"/>
    <col min="7447" max="7447" width="3.1640625" style="1" customWidth="1"/>
    <col min="7448" max="7450" width="2.83203125" style="1" customWidth="1"/>
    <col min="7451" max="7451" width="5.83203125" style="1" customWidth="1"/>
    <col min="7452" max="7452" width="4.5" style="1" customWidth="1"/>
    <col min="7453" max="7453" width="5" style="1" customWidth="1"/>
    <col min="7454" max="7454" width="5.1640625" style="1" customWidth="1"/>
    <col min="7455" max="7457" width="6.1640625" style="1" customWidth="1"/>
    <col min="7458" max="7508" width="10.83203125" style="1" customWidth="1"/>
    <col min="7509" max="7680" width="10.83203125" style="1"/>
    <col min="7681" max="7681" width="10.1640625" style="1" customWidth="1"/>
    <col min="7682" max="7682" width="8.1640625" style="1" customWidth="1"/>
    <col min="7683" max="7683" width="3.83203125" style="1" customWidth="1"/>
    <col min="7684" max="7684" width="2.1640625" style="1" customWidth="1"/>
    <col min="7685" max="7688" width="2.83203125" style="1" customWidth="1"/>
    <col min="7689" max="7689" width="3.1640625" style="1" customWidth="1"/>
    <col min="7690" max="7690" width="2.83203125" style="1" customWidth="1"/>
    <col min="7691" max="7691" width="3.83203125" style="1" customWidth="1"/>
    <col min="7692" max="7692" width="2.83203125" style="1" customWidth="1"/>
    <col min="7693" max="7693" width="3.5" style="1" customWidth="1"/>
    <col min="7694" max="7694" width="2.83203125" style="1" customWidth="1"/>
    <col min="7695" max="7695" width="3.5" style="1" customWidth="1"/>
    <col min="7696" max="7696" width="2.83203125" style="1" customWidth="1"/>
    <col min="7697" max="7697" width="3.83203125" style="1" customWidth="1"/>
    <col min="7698" max="7698" width="2.83203125" style="1" customWidth="1"/>
    <col min="7699" max="7699" width="3.83203125" style="1" customWidth="1"/>
    <col min="7700" max="7700" width="2.83203125" style="1" customWidth="1"/>
    <col min="7701" max="7701" width="3.1640625" style="1" customWidth="1"/>
    <col min="7702" max="7702" width="2.83203125" style="1" customWidth="1"/>
    <col min="7703" max="7703" width="3.1640625" style="1" customWidth="1"/>
    <col min="7704" max="7706" width="2.83203125" style="1" customWidth="1"/>
    <col min="7707" max="7707" width="5.83203125" style="1" customWidth="1"/>
    <col min="7708" max="7708" width="4.5" style="1" customWidth="1"/>
    <col min="7709" max="7709" width="5" style="1" customWidth="1"/>
    <col min="7710" max="7710" width="5.1640625" style="1" customWidth="1"/>
    <col min="7711" max="7713" width="6.1640625" style="1" customWidth="1"/>
    <col min="7714" max="7764" width="10.83203125" style="1" customWidth="1"/>
    <col min="7765" max="7936" width="10.83203125" style="1"/>
    <col min="7937" max="7937" width="10.1640625" style="1" customWidth="1"/>
    <col min="7938" max="7938" width="8.1640625" style="1" customWidth="1"/>
    <col min="7939" max="7939" width="3.83203125" style="1" customWidth="1"/>
    <col min="7940" max="7940" width="2.1640625" style="1" customWidth="1"/>
    <col min="7941" max="7944" width="2.83203125" style="1" customWidth="1"/>
    <col min="7945" max="7945" width="3.1640625" style="1" customWidth="1"/>
    <col min="7946" max="7946" width="2.83203125" style="1" customWidth="1"/>
    <col min="7947" max="7947" width="3.83203125" style="1" customWidth="1"/>
    <col min="7948" max="7948" width="2.83203125" style="1" customWidth="1"/>
    <col min="7949" max="7949" width="3.5" style="1" customWidth="1"/>
    <col min="7950" max="7950" width="2.83203125" style="1" customWidth="1"/>
    <col min="7951" max="7951" width="3.5" style="1" customWidth="1"/>
    <col min="7952" max="7952" width="2.83203125" style="1" customWidth="1"/>
    <col min="7953" max="7953" width="3.83203125" style="1" customWidth="1"/>
    <col min="7954" max="7954" width="2.83203125" style="1" customWidth="1"/>
    <col min="7955" max="7955" width="3.83203125" style="1" customWidth="1"/>
    <col min="7956" max="7956" width="2.83203125" style="1" customWidth="1"/>
    <col min="7957" max="7957" width="3.1640625" style="1" customWidth="1"/>
    <col min="7958" max="7958" width="2.83203125" style="1" customWidth="1"/>
    <col min="7959" max="7959" width="3.1640625" style="1" customWidth="1"/>
    <col min="7960" max="7962" width="2.83203125" style="1" customWidth="1"/>
    <col min="7963" max="7963" width="5.83203125" style="1" customWidth="1"/>
    <col min="7964" max="7964" width="4.5" style="1" customWidth="1"/>
    <col min="7965" max="7965" width="5" style="1" customWidth="1"/>
    <col min="7966" max="7966" width="5.1640625" style="1" customWidth="1"/>
    <col min="7967" max="7969" width="6.1640625" style="1" customWidth="1"/>
    <col min="7970" max="8020" width="10.83203125" style="1" customWidth="1"/>
    <col min="8021" max="8192" width="10.83203125" style="1"/>
    <col min="8193" max="8193" width="10.1640625" style="1" customWidth="1"/>
    <col min="8194" max="8194" width="8.1640625" style="1" customWidth="1"/>
    <col min="8195" max="8195" width="3.83203125" style="1" customWidth="1"/>
    <col min="8196" max="8196" width="2.1640625" style="1" customWidth="1"/>
    <col min="8197" max="8200" width="2.83203125" style="1" customWidth="1"/>
    <col min="8201" max="8201" width="3.1640625" style="1" customWidth="1"/>
    <col min="8202" max="8202" width="2.83203125" style="1" customWidth="1"/>
    <col min="8203" max="8203" width="3.83203125" style="1" customWidth="1"/>
    <col min="8204" max="8204" width="2.83203125" style="1" customWidth="1"/>
    <col min="8205" max="8205" width="3.5" style="1" customWidth="1"/>
    <col min="8206" max="8206" width="2.83203125" style="1" customWidth="1"/>
    <col min="8207" max="8207" width="3.5" style="1" customWidth="1"/>
    <col min="8208" max="8208" width="2.83203125" style="1" customWidth="1"/>
    <col min="8209" max="8209" width="3.83203125" style="1" customWidth="1"/>
    <col min="8210" max="8210" width="2.83203125" style="1" customWidth="1"/>
    <col min="8211" max="8211" width="3.83203125" style="1" customWidth="1"/>
    <col min="8212" max="8212" width="2.83203125" style="1" customWidth="1"/>
    <col min="8213" max="8213" width="3.1640625" style="1" customWidth="1"/>
    <col min="8214" max="8214" width="2.83203125" style="1" customWidth="1"/>
    <col min="8215" max="8215" width="3.1640625" style="1" customWidth="1"/>
    <col min="8216" max="8218" width="2.83203125" style="1" customWidth="1"/>
    <col min="8219" max="8219" width="5.83203125" style="1" customWidth="1"/>
    <col min="8220" max="8220" width="4.5" style="1" customWidth="1"/>
    <col min="8221" max="8221" width="5" style="1" customWidth="1"/>
    <col min="8222" max="8222" width="5.1640625" style="1" customWidth="1"/>
    <col min="8223" max="8225" width="6.1640625" style="1" customWidth="1"/>
    <col min="8226" max="8276" width="10.83203125" style="1" customWidth="1"/>
    <col min="8277" max="8448" width="10.83203125" style="1"/>
    <col min="8449" max="8449" width="10.1640625" style="1" customWidth="1"/>
    <col min="8450" max="8450" width="8.1640625" style="1" customWidth="1"/>
    <col min="8451" max="8451" width="3.83203125" style="1" customWidth="1"/>
    <col min="8452" max="8452" width="2.1640625" style="1" customWidth="1"/>
    <col min="8453" max="8456" width="2.83203125" style="1" customWidth="1"/>
    <col min="8457" max="8457" width="3.1640625" style="1" customWidth="1"/>
    <col min="8458" max="8458" width="2.83203125" style="1" customWidth="1"/>
    <col min="8459" max="8459" width="3.83203125" style="1" customWidth="1"/>
    <col min="8460" max="8460" width="2.83203125" style="1" customWidth="1"/>
    <col min="8461" max="8461" width="3.5" style="1" customWidth="1"/>
    <col min="8462" max="8462" width="2.83203125" style="1" customWidth="1"/>
    <col min="8463" max="8463" width="3.5" style="1" customWidth="1"/>
    <col min="8464" max="8464" width="2.83203125" style="1" customWidth="1"/>
    <col min="8465" max="8465" width="3.83203125" style="1" customWidth="1"/>
    <col min="8466" max="8466" width="2.83203125" style="1" customWidth="1"/>
    <col min="8467" max="8467" width="3.83203125" style="1" customWidth="1"/>
    <col min="8468" max="8468" width="2.83203125" style="1" customWidth="1"/>
    <col min="8469" max="8469" width="3.1640625" style="1" customWidth="1"/>
    <col min="8470" max="8470" width="2.83203125" style="1" customWidth="1"/>
    <col min="8471" max="8471" width="3.1640625" style="1" customWidth="1"/>
    <col min="8472" max="8474" width="2.83203125" style="1" customWidth="1"/>
    <col min="8475" max="8475" width="5.83203125" style="1" customWidth="1"/>
    <col min="8476" max="8476" width="4.5" style="1" customWidth="1"/>
    <col min="8477" max="8477" width="5" style="1" customWidth="1"/>
    <col min="8478" max="8478" width="5.1640625" style="1" customWidth="1"/>
    <col min="8479" max="8481" width="6.1640625" style="1" customWidth="1"/>
    <col min="8482" max="8532" width="10.83203125" style="1" customWidth="1"/>
    <col min="8533" max="8704" width="10.83203125" style="1"/>
    <col min="8705" max="8705" width="10.1640625" style="1" customWidth="1"/>
    <col min="8706" max="8706" width="8.1640625" style="1" customWidth="1"/>
    <col min="8707" max="8707" width="3.83203125" style="1" customWidth="1"/>
    <col min="8708" max="8708" width="2.1640625" style="1" customWidth="1"/>
    <col min="8709" max="8712" width="2.83203125" style="1" customWidth="1"/>
    <col min="8713" max="8713" width="3.1640625" style="1" customWidth="1"/>
    <col min="8714" max="8714" width="2.83203125" style="1" customWidth="1"/>
    <col min="8715" max="8715" width="3.83203125" style="1" customWidth="1"/>
    <col min="8716" max="8716" width="2.83203125" style="1" customWidth="1"/>
    <col min="8717" max="8717" width="3.5" style="1" customWidth="1"/>
    <col min="8718" max="8718" width="2.83203125" style="1" customWidth="1"/>
    <col min="8719" max="8719" width="3.5" style="1" customWidth="1"/>
    <col min="8720" max="8720" width="2.83203125" style="1" customWidth="1"/>
    <col min="8721" max="8721" width="3.83203125" style="1" customWidth="1"/>
    <col min="8722" max="8722" width="2.83203125" style="1" customWidth="1"/>
    <col min="8723" max="8723" width="3.83203125" style="1" customWidth="1"/>
    <col min="8724" max="8724" width="2.83203125" style="1" customWidth="1"/>
    <col min="8725" max="8725" width="3.1640625" style="1" customWidth="1"/>
    <col min="8726" max="8726" width="2.83203125" style="1" customWidth="1"/>
    <col min="8727" max="8727" width="3.1640625" style="1" customWidth="1"/>
    <col min="8728" max="8730" width="2.83203125" style="1" customWidth="1"/>
    <col min="8731" max="8731" width="5.83203125" style="1" customWidth="1"/>
    <col min="8732" max="8732" width="4.5" style="1" customWidth="1"/>
    <col min="8733" max="8733" width="5" style="1" customWidth="1"/>
    <col min="8734" max="8734" width="5.1640625" style="1" customWidth="1"/>
    <col min="8735" max="8737" width="6.1640625" style="1" customWidth="1"/>
    <col min="8738" max="8788" width="10.83203125" style="1" customWidth="1"/>
    <col min="8789" max="8960" width="10.83203125" style="1"/>
    <col min="8961" max="8961" width="10.1640625" style="1" customWidth="1"/>
    <col min="8962" max="8962" width="8.1640625" style="1" customWidth="1"/>
    <col min="8963" max="8963" width="3.83203125" style="1" customWidth="1"/>
    <col min="8964" max="8964" width="2.1640625" style="1" customWidth="1"/>
    <col min="8965" max="8968" width="2.83203125" style="1" customWidth="1"/>
    <col min="8969" max="8969" width="3.1640625" style="1" customWidth="1"/>
    <col min="8970" max="8970" width="2.83203125" style="1" customWidth="1"/>
    <col min="8971" max="8971" width="3.83203125" style="1" customWidth="1"/>
    <col min="8972" max="8972" width="2.83203125" style="1" customWidth="1"/>
    <col min="8973" max="8973" width="3.5" style="1" customWidth="1"/>
    <col min="8974" max="8974" width="2.83203125" style="1" customWidth="1"/>
    <col min="8975" max="8975" width="3.5" style="1" customWidth="1"/>
    <col min="8976" max="8976" width="2.83203125" style="1" customWidth="1"/>
    <col min="8977" max="8977" width="3.83203125" style="1" customWidth="1"/>
    <col min="8978" max="8978" width="2.83203125" style="1" customWidth="1"/>
    <col min="8979" max="8979" width="3.83203125" style="1" customWidth="1"/>
    <col min="8980" max="8980" width="2.83203125" style="1" customWidth="1"/>
    <col min="8981" max="8981" width="3.1640625" style="1" customWidth="1"/>
    <col min="8982" max="8982" width="2.83203125" style="1" customWidth="1"/>
    <col min="8983" max="8983" width="3.1640625" style="1" customWidth="1"/>
    <col min="8984" max="8986" width="2.83203125" style="1" customWidth="1"/>
    <col min="8987" max="8987" width="5.83203125" style="1" customWidth="1"/>
    <col min="8988" max="8988" width="4.5" style="1" customWidth="1"/>
    <col min="8989" max="8989" width="5" style="1" customWidth="1"/>
    <col min="8990" max="8990" width="5.1640625" style="1" customWidth="1"/>
    <col min="8991" max="8993" width="6.1640625" style="1" customWidth="1"/>
    <col min="8994" max="9044" width="10.83203125" style="1" customWidth="1"/>
    <col min="9045" max="9216" width="10.83203125" style="1"/>
    <col min="9217" max="9217" width="10.1640625" style="1" customWidth="1"/>
    <col min="9218" max="9218" width="8.1640625" style="1" customWidth="1"/>
    <col min="9219" max="9219" width="3.83203125" style="1" customWidth="1"/>
    <col min="9220" max="9220" width="2.1640625" style="1" customWidth="1"/>
    <col min="9221" max="9224" width="2.83203125" style="1" customWidth="1"/>
    <col min="9225" max="9225" width="3.1640625" style="1" customWidth="1"/>
    <col min="9226" max="9226" width="2.83203125" style="1" customWidth="1"/>
    <col min="9227" max="9227" width="3.83203125" style="1" customWidth="1"/>
    <col min="9228" max="9228" width="2.83203125" style="1" customWidth="1"/>
    <col min="9229" max="9229" width="3.5" style="1" customWidth="1"/>
    <col min="9230" max="9230" width="2.83203125" style="1" customWidth="1"/>
    <col min="9231" max="9231" width="3.5" style="1" customWidth="1"/>
    <col min="9232" max="9232" width="2.83203125" style="1" customWidth="1"/>
    <col min="9233" max="9233" width="3.83203125" style="1" customWidth="1"/>
    <col min="9234" max="9234" width="2.83203125" style="1" customWidth="1"/>
    <col min="9235" max="9235" width="3.83203125" style="1" customWidth="1"/>
    <col min="9236" max="9236" width="2.83203125" style="1" customWidth="1"/>
    <col min="9237" max="9237" width="3.1640625" style="1" customWidth="1"/>
    <col min="9238" max="9238" width="2.83203125" style="1" customWidth="1"/>
    <col min="9239" max="9239" width="3.1640625" style="1" customWidth="1"/>
    <col min="9240" max="9242" width="2.83203125" style="1" customWidth="1"/>
    <col min="9243" max="9243" width="5.83203125" style="1" customWidth="1"/>
    <col min="9244" max="9244" width="4.5" style="1" customWidth="1"/>
    <col min="9245" max="9245" width="5" style="1" customWidth="1"/>
    <col min="9246" max="9246" width="5.1640625" style="1" customWidth="1"/>
    <col min="9247" max="9249" width="6.1640625" style="1" customWidth="1"/>
    <col min="9250" max="9300" width="10.83203125" style="1" customWidth="1"/>
    <col min="9301" max="9472" width="10.83203125" style="1"/>
    <col min="9473" max="9473" width="10.1640625" style="1" customWidth="1"/>
    <col min="9474" max="9474" width="8.1640625" style="1" customWidth="1"/>
    <col min="9475" max="9475" width="3.83203125" style="1" customWidth="1"/>
    <col min="9476" max="9476" width="2.1640625" style="1" customWidth="1"/>
    <col min="9477" max="9480" width="2.83203125" style="1" customWidth="1"/>
    <col min="9481" max="9481" width="3.1640625" style="1" customWidth="1"/>
    <col min="9482" max="9482" width="2.83203125" style="1" customWidth="1"/>
    <col min="9483" max="9483" width="3.83203125" style="1" customWidth="1"/>
    <col min="9484" max="9484" width="2.83203125" style="1" customWidth="1"/>
    <col min="9485" max="9485" width="3.5" style="1" customWidth="1"/>
    <col min="9486" max="9486" width="2.83203125" style="1" customWidth="1"/>
    <col min="9487" max="9487" width="3.5" style="1" customWidth="1"/>
    <col min="9488" max="9488" width="2.83203125" style="1" customWidth="1"/>
    <col min="9489" max="9489" width="3.83203125" style="1" customWidth="1"/>
    <col min="9490" max="9490" width="2.83203125" style="1" customWidth="1"/>
    <col min="9491" max="9491" width="3.83203125" style="1" customWidth="1"/>
    <col min="9492" max="9492" width="2.83203125" style="1" customWidth="1"/>
    <col min="9493" max="9493" width="3.1640625" style="1" customWidth="1"/>
    <col min="9494" max="9494" width="2.83203125" style="1" customWidth="1"/>
    <col min="9495" max="9495" width="3.1640625" style="1" customWidth="1"/>
    <col min="9496" max="9498" width="2.83203125" style="1" customWidth="1"/>
    <col min="9499" max="9499" width="5.83203125" style="1" customWidth="1"/>
    <col min="9500" max="9500" width="4.5" style="1" customWidth="1"/>
    <col min="9501" max="9501" width="5" style="1" customWidth="1"/>
    <col min="9502" max="9502" width="5.1640625" style="1" customWidth="1"/>
    <col min="9503" max="9505" width="6.1640625" style="1" customWidth="1"/>
    <col min="9506" max="9556" width="10.83203125" style="1" customWidth="1"/>
    <col min="9557" max="9728" width="10.83203125" style="1"/>
    <col min="9729" max="9729" width="10.1640625" style="1" customWidth="1"/>
    <col min="9730" max="9730" width="8.1640625" style="1" customWidth="1"/>
    <col min="9731" max="9731" width="3.83203125" style="1" customWidth="1"/>
    <col min="9732" max="9732" width="2.1640625" style="1" customWidth="1"/>
    <col min="9733" max="9736" width="2.83203125" style="1" customWidth="1"/>
    <col min="9737" max="9737" width="3.1640625" style="1" customWidth="1"/>
    <col min="9738" max="9738" width="2.83203125" style="1" customWidth="1"/>
    <col min="9739" max="9739" width="3.83203125" style="1" customWidth="1"/>
    <col min="9740" max="9740" width="2.83203125" style="1" customWidth="1"/>
    <col min="9741" max="9741" width="3.5" style="1" customWidth="1"/>
    <col min="9742" max="9742" width="2.83203125" style="1" customWidth="1"/>
    <col min="9743" max="9743" width="3.5" style="1" customWidth="1"/>
    <col min="9744" max="9744" width="2.83203125" style="1" customWidth="1"/>
    <col min="9745" max="9745" width="3.83203125" style="1" customWidth="1"/>
    <col min="9746" max="9746" width="2.83203125" style="1" customWidth="1"/>
    <col min="9747" max="9747" width="3.83203125" style="1" customWidth="1"/>
    <col min="9748" max="9748" width="2.83203125" style="1" customWidth="1"/>
    <col min="9749" max="9749" width="3.1640625" style="1" customWidth="1"/>
    <col min="9750" max="9750" width="2.83203125" style="1" customWidth="1"/>
    <col min="9751" max="9751" width="3.1640625" style="1" customWidth="1"/>
    <col min="9752" max="9754" width="2.83203125" style="1" customWidth="1"/>
    <col min="9755" max="9755" width="5.83203125" style="1" customWidth="1"/>
    <col min="9756" max="9756" width="4.5" style="1" customWidth="1"/>
    <col min="9757" max="9757" width="5" style="1" customWidth="1"/>
    <col min="9758" max="9758" width="5.1640625" style="1" customWidth="1"/>
    <col min="9759" max="9761" width="6.1640625" style="1" customWidth="1"/>
    <col min="9762" max="9812" width="10.83203125" style="1" customWidth="1"/>
    <col min="9813" max="9984" width="10.83203125" style="1"/>
    <col min="9985" max="9985" width="10.1640625" style="1" customWidth="1"/>
    <col min="9986" max="9986" width="8.1640625" style="1" customWidth="1"/>
    <col min="9987" max="9987" width="3.83203125" style="1" customWidth="1"/>
    <col min="9988" max="9988" width="2.1640625" style="1" customWidth="1"/>
    <col min="9989" max="9992" width="2.83203125" style="1" customWidth="1"/>
    <col min="9993" max="9993" width="3.1640625" style="1" customWidth="1"/>
    <col min="9994" max="9994" width="2.83203125" style="1" customWidth="1"/>
    <col min="9995" max="9995" width="3.83203125" style="1" customWidth="1"/>
    <col min="9996" max="9996" width="2.83203125" style="1" customWidth="1"/>
    <col min="9997" max="9997" width="3.5" style="1" customWidth="1"/>
    <col min="9998" max="9998" width="2.83203125" style="1" customWidth="1"/>
    <col min="9999" max="9999" width="3.5" style="1" customWidth="1"/>
    <col min="10000" max="10000" width="2.83203125" style="1" customWidth="1"/>
    <col min="10001" max="10001" width="3.83203125" style="1" customWidth="1"/>
    <col min="10002" max="10002" width="2.83203125" style="1" customWidth="1"/>
    <col min="10003" max="10003" width="3.83203125" style="1" customWidth="1"/>
    <col min="10004" max="10004" width="2.83203125" style="1" customWidth="1"/>
    <col min="10005" max="10005" width="3.1640625" style="1" customWidth="1"/>
    <col min="10006" max="10006" width="2.83203125" style="1" customWidth="1"/>
    <col min="10007" max="10007" width="3.1640625" style="1" customWidth="1"/>
    <col min="10008" max="10010" width="2.83203125" style="1" customWidth="1"/>
    <col min="10011" max="10011" width="5.83203125" style="1" customWidth="1"/>
    <col min="10012" max="10012" width="4.5" style="1" customWidth="1"/>
    <col min="10013" max="10013" width="5" style="1" customWidth="1"/>
    <col min="10014" max="10014" width="5.1640625" style="1" customWidth="1"/>
    <col min="10015" max="10017" width="6.1640625" style="1" customWidth="1"/>
    <col min="10018" max="10068" width="10.83203125" style="1" customWidth="1"/>
    <col min="10069" max="10240" width="10.83203125" style="1"/>
    <col min="10241" max="10241" width="10.1640625" style="1" customWidth="1"/>
    <col min="10242" max="10242" width="8.1640625" style="1" customWidth="1"/>
    <col min="10243" max="10243" width="3.83203125" style="1" customWidth="1"/>
    <col min="10244" max="10244" width="2.1640625" style="1" customWidth="1"/>
    <col min="10245" max="10248" width="2.83203125" style="1" customWidth="1"/>
    <col min="10249" max="10249" width="3.1640625" style="1" customWidth="1"/>
    <col min="10250" max="10250" width="2.83203125" style="1" customWidth="1"/>
    <col min="10251" max="10251" width="3.83203125" style="1" customWidth="1"/>
    <col min="10252" max="10252" width="2.83203125" style="1" customWidth="1"/>
    <col min="10253" max="10253" width="3.5" style="1" customWidth="1"/>
    <col min="10254" max="10254" width="2.83203125" style="1" customWidth="1"/>
    <col min="10255" max="10255" width="3.5" style="1" customWidth="1"/>
    <col min="10256" max="10256" width="2.83203125" style="1" customWidth="1"/>
    <col min="10257" max="10257" width="3.83203125" style="1" customWidth="1"/>
    <col min="10258" max="10258" width="2.83203125" style="1" customWidth="1"/>
    <col min="10259" max="10259" width="3.83203125" style="1" customWidth="1"/>
    <col min="10260" max="10260" width="2.83203125" style="1" customWidth="1"/>
    <col min="10261" max="10261" width="3.1640625" style="1" customWidth="1"/>
    <col min="10262" max="10262" width="2.83203125" style="1" customWidth="1"/>
    <col min="10263" max="10263" width="3.1640625" style="1" customWidth="1"/>
    <col min="10264" max="10266" width="2.83203125" style="1" customWidth="1"/>
    <col min="10267" max="10267" width="5.83203125" style="1" customWidth="1"/>
    <col min="10268" max="10268" width="4.5" style="1" customWidth="1"/>
    <col min="10269" max="10269" width="5" style="1" customWidth="1"/>
    <col min="10270" max="10270" width="5.1640625" style="1" customWidth="1"/>
    <col min="10271" max="10273" width="6.1640625" style="1" customWidth="1"/>
    <col min="10274" max="10324" width="10.83203125" style="1" customWidth="1"/>
    <col min="10325" max="10496" width="10.83203125" style="1"/>
    <col min="10497" max="10497" width="10.1640625" style="1" customWidth="1"/>
    <col min="10498" max="10498" width="8.1640625" style="1" customWidth="1"/>
    <col min="10499" max="10499" width="3.83203125" style="1" customWidth="1"/>
    <col min="10500" max="10500" width="2.1640625" style="1" customWidth="1"/>
    <col min="10501" max="10504" width="2.83203125" style="1" customWidth="1"/>
    <col min="10505" max="10505" width="3.1640625" style="1" customWidth="1"/>
    <col min="10506" max="10506" width="2.83203125" style="1" customWidth="1"/>
    <col min="10507" max="10507" width="3.83203125" style="1" customWidth="1"/>
    <col min="10508" max="10508" width="2.83203125" style="1" customWidth="1"/>
    <col min="10509" max="10509" width="3.5" style="1" customWidth="1"/>
    <col min="10510" max="10510" width="2.83203125" style="1" customWidth="1"/>
    <col min="10511" max="10511" width="3.5" style="1" customWidth="1"/>
    <col min="10512" max="10512" width="2.83203125" style="1" customWidth="1"/>
    <col min="10513" max="10513" width="3.83203125" style="1" customWidth="1"/>
    <col min="10514" max="10514" width="2.83203125" style="1" customWidth="1"/>
    <col min="10515" max="10515" width="3.83203125" style="1" customWidth="1"/>
    <col min="10516" max="10516" width="2.83203125" style="1" customWidth="1"/>
    <col min="10517" max="10517" width="3.1640625" style="1" customWidth="1"/>
    <col min="10518" max="10518" width="2.83203125" style="1" customWidth="1"/>
    <col min="10519" max="10519" width="3.1640625" style="1" customWidth="1"/>
    <col min="10520" max="10522" width="2.83203125" style="1" customWidth="1"/>
    <col min="10523" max="10523" width="5.83203125" style="1" customWidth="1"/>
    <col min="10524" max="10524" width="4.5" style="1" customWidth="1"/>
    <col min="10525" max="10525" width="5" style="1" customWidth="1"/>
    <col min="10526" max="10526" width="5.1640625" style="1" customWidth="1"/>
    <col min="10527" max="10529" width="6.1640625" style="1" customWidth="1"/>
    <col min="10530" max="10580" width="10.83203125" style="1" customWidth="1"/>
    <col min="10581" max="10752" width="10.83203125" style="1"/>
    <col min="10753" max="10753" width="10.1640625" style="1" customWidth="1"/>
    <col min="10754" max="10754" width="8.1640625" style="1" customWidth="1"/>
    <col min="10755" max="10755" width="3.83203125" style="1" customWidth="1"/>
    <col min="10756" max="10756" width="2.1640625" style="1" customWidth="1"/>
    <col min="10757" max="10760" width="2.83203125" style="1" customWidth="1"/>
    <col min="10761" max="10761" width="3.1640625" style="1" customWidth="1"/>
    <col min="10762" max="10762" width="2.83203125" style="1" customWidth="1"/>
    <col min="10763" max="10763" width="3.83203125" style="1" customWidth="1"/>
    <col min="10764" max="10764" width="2.83203125" style="1" customWidth="1"/>
    <col min="10765" max="10765" width="3.5" style="1" customWidth="1"/>
    <col min="10766" max="10766" width="2.83203125" style="1" customWidth="1"/>
    <col min="10767" max="10767" width="3.5" style="1" customWidth="1"/>
    <col min="10768" max="10768" width="2.83203125" style="1" customWidth="1"/>
    <col min="10769" max="10769" width="3.83203125" style="1" customWidth="1"/>
    <col min="10770" max="10770" width="2.83203125" style="1" customWidth="1"/>
    <col min="10771" max="10771" width="3.83203125" style="1" customWidth="1"/>
    <col min="10772" max="10772" width="2.83203125" style="1" customWidth="1"/>
    <col min="10773" max="10773" width="3.1640625" style="1" customWidth="1"/>
    <col min="10774" max="10774" width="2.83203125" style="1" customWidth="1"/>
    <col min="10775" max="10775" width="3.1640625" style="1" customWidth="1"/>
    <col min="10776" max="10778" width="2.83203125" style="1" customWidth="1"/>
    <col min="10779" max="10779" width="5.83203125" style="1" customWidth="1"/>
    <col min="10780" max="10780" width="4.5" style="1" customWidth="1"/>
    <col min="10781" max="10781" width="5" style="1" customWidth="1"/>
    <col min="10782" max="10782" width="5.1640625" style="1" customWidth="1"/>
    <col min="10783" max="10785" width="6.1640625" style="1" customWidth="1"/>
    <col min="10786" max="10836" width="10.83203125" style="1" customWidth="1"/>
    <col min="10837" max="11008" width="10.83203125" style="1"/>
    <col min="11009" max="11009" width="10.1640625" style="1" customWidth="1"/>
    <col min="11010" max="11010" width="8.1640625" style="1" customWidth="1"/>
    <col min="11011" max="11011" width="3.83203125" style="1" customWidth="1"/>
    <col min="11012" max="11012" width="2.1640625" style="1" customWidth="1"/>
    <col min="11013" max="11016" width="2.83203125" style="1" customWidth="1"/>
    <col min="11017" max="11017" width="3.1640625" style="1" customWidth="1"/>
    <col min="11018" max="11018" width="2.83203125" style="1" customWidth="1"/>
    <col min="11019" max="11019" width="3.83203125" style="1" customWidth="1"/>
    <col min="11020" max="11020" width="2.83203125" style="1" customWidth="1"/>
    <col min="11021" max="11021" width="3.5" style="1" customWidth="1"/>
    <col min="11022" max="11022" width="2.83203125" style="1" customWidth="1"/>
    <col min="11023" max="11023" width="3.5" style="1" customWidth="1"/>
    <col min="11024" max="11024" width="2.83203125" style="1" customWidth="1"/>
    <col min="11025" max="11025" width="3.83203125" style="1" customWidth="1"/>
    <col min="11026" max="11026" width="2.83203125" style="1" customWidth="1"/>
    <col min="11027" max="11027" width="3.83203125" style="1" customWidth="1"/>
    <col min="11028" max="11028" width="2.83203125" style="1" customWidth="1"/>
    <col min="11029" max="11029" width="3.1640625" style="1" customWidth="1"/>
    <col min="11030" max="11030" width="2.83203125" style="1" customWidth="1"/>
    <col min="11031" max="11031" width="3.1640625" style="1" customWidth="1"/>
    <col min="11032" max="11034" width="2.83203125" style="1" customWidth="1"/>
    <col min="11035" max="11035" width="5.83203125" style="1" customWidth="1"/>
    <col min="11036" max="11036" width="4.5" style="1" customWidth="1"/>
    <col min="11037" max="11037" width="5" style="1" customWidth="1"/>
    <col min="11038" max="11038" width="5.1640625" style="1" customWidth="1"/>
    <col min="11039" max="11041" width="6.1640625" style="1" customWidth="1"/>
    <col min="11042" max="11092" width="10.83203125" style="1" customWidth="1"/>
    <col min="11093" max="11264" width="10.83203125" style="1"/>
    <col min="11265" max="11265" width="10.1640625" style="1" customWidth="1"/>
    <col min="11266" max="11266" width="8.1640625" style="1" customWidth="1"/>
    <col min="11267" max="11267" width="3.83203125" style="1" customWidth="1"/>
    <col min="11268" max="11268" width="2.1640625" style="1" customWidth="1"/>
    <col min="11269" max="11272" width="2.83203125" style="1" customWidth="1"/>
    <col min="11273" max="11273" width="3.1640625" style="1" customWidth="1"/>
    <col min="11274" max="11274" width="2.83203125" style="1" customWidth="1"/>
    <col min="11275" max="11275" width="3.83203125" style="1" customWidth="1"/>
    <col min="11276" max="11276" width="2.83203125" style="1" customWidth="1"/>
    <col min="11277" max="11277" width="3.5" style="1" customWidth="1"/>
    <col min="11278" max="11278" width="2.83203125" style="1" customWidth="1"/>
    <col min="11279" max="11279" width="3.5" style="1" customWidth="1"/>
    <col min="11280" max="11280" width="2.83203125" style="1" customWidth="1"/>
    <col min="11281" max="11281" width="3.83203125" style="1" customWidth="1"/>
    <col min="11282" max="11282" width="2.83203125" style="1" customWidth="1"/>
    <col min="11283" max="11283" width="3.83203125" style="1" customWidth="1"/>
    <col min="11284" max="11284" width="2.83203125" style="1" customWidth="1"/>
    <col min="11285" max="11285" width="3.1640625" style="1" customWidth="1"/>
    <col min="11286" max="11286" width="2.83203125" style="1" customWidth="1"/>
    <col min="11287" max="11287" width="3.1640625" style="1" customWidth="1"/>
    <col min="11288" max="11290" width="2.83203125" style="1" customWidth="1"/>
    <col min="11291" max="11291" width="5.83203125" style="1" customWidth="1"/>
    <col min="11292" max="11292" width="4.5" style="1" customWidth="1"/>
    <col min="11293" max="11293" width="5" style="1" customWidth="1"/>
    <col min="11294" max="11294" width="5.1640625" style="1" customWidth="1"/>
    <col min="11295" max="11297" width="6.1640625" style="1" customWidth="1"/>
    <col min="11298" max="11348" width="10.83203125" style="1" customWidth="1"/>
    <col min="11349" max="11520" width="10.83203125" style="1"/>
    <col min="11521" max="11521" width="10.1640625" style="1" customWidth="1"/>
    <col min="11522" max="11522" width="8.1640625" style="1" customWidth="1"/>
    <col min="11523" max="11523" width="3.83203125" style="1" customWidth="1"/>
    <col min="11524" max="11524" width="2.1640625" style="1" customWidth="1"/>
    <col min="11525" max="11528" width="2.83203125" style="1" customWidth="1"/>
    <col min="11529" max="11529" width="3.1640625" style="1" customWidth="1"/>
    <col min="11530" max="11530" width="2.83203125" style="1" customWidth="1"/>
    <col min="11531" max="11531" width="3.83203125" style="1" customWidth="1"/>
    <col min="11532" max="11532" width="2.83203125" style="1" customWidth="1"/>
    <col min="11533" max="11533" width="3.5" style="1" customWidth="1"/>
    <col min="11534" max="11534" width="2.83203125" style="1" customWidth="1"/>
    <col min="11535" max="11535" width="3.5" style="1" customWidth="1"/>
    <col min="11536" max="11536" width="2.83203125" style="1" customWidth="1"/>
    <col min="11537" max="11537" width="3.83203125" style="1" customWidth="1"/>
    <col min="11538" max="11538" width="2.83203125" style="1" customWidth="1"/>
    <col min="11539" max="11539" width="3.83203125" style="1" customWidth="1"/>
    <col min="11540" max="11540" width="2.83203125" style="1" customWidth="1"/>
    <col min="11541" max="11541" width="3.1640625" style="1" customWidth="1"/>
    <col min="11542" max="11542" width="2.83203125" style="1" customWidth="1"/>
    <col min="11543" max="11543" width="3.1640625" style="1" customWidth="1"/>
    <col min="11544" max="11546" width="2.83203125" style="1" customWidth="1"/>
    <col min="11547" max="11547" width="5.83203125" style="1" customWidth="1"/>
    <col min="11548" max="11548" width="4.5" style="1" customWidth="1"/>
    <col min="11549" max="11549" width="5" style="1" customWidth="1"/>
    <col min="11550" max="11550" width="5.1640625" style="1" customWidth="1"/>
    <col min="11551" max="11553" width="6.1640625" style="1" customWidth="1"/>
    <col min="11554" max="11604" width="10.83203125" style="1" customWidth="1"/>
    <col min="11605" max="11776" width="10.83203125" style="1"/>
    <col min="11777" max="11777" width="10.1640625" style="1" customWidth="1"/>
    <col min="11778" max="11778" width="8.1640625" style="1" customWidth="1"/>
    <col min="11779" max="11779" width="3.83203125" style="1" customWidth="1"/>
    <col min="11780" max="11780" width="2.1640625" style="1" customWidth="1"/>
    <col min="11781" max="11784" width="2.83203125" style="1" customWidth="1"/>
    <col min="11785" max="11785" width="3.1640625" style="1" customWidth="1"/>
    <col min="11786" max="11786" width="2.83203125" style="1" customWidth="1"/>
    <col min="11787" max="11787" width="3.83203125" style="1" customWidth="1"/>
    <col min="11788" max="11788" width="2.83203125" style="1" customWidth="1"/>
    <col min="11789" max="11789" width="3.5" style="1" customWidth="1"/>
    <col min="11790" max="11790" width="2.83203125" style="1" customWidth="1"/>
    <col min="11791" max="11791" width="3.5" style="1" customWidth="1"/>
    <col min="11792" max="11792" width="2.83203125" style="1" customWidth="1"/>
    <col min="11793" max="11793" width="3.83203125" style="1" customWidth="1"/>
    <col min="11794" max="11794" width="2.83203125" style="1" customWidth="1"/>
    <col min="11795" max="11795" width="3.83203125" style="1" customWidth="1"/>
    <col min="11796" max="11796" width="2.83203125" style="1" customWidth="1"/>
    <col min="11797" max="11797" width="3.1640625" style="1" customWidth="1"/>
    <col min="11798" max="11798" width="2.83203125" style="1" customWidth="1"/>
    <col min="11799" max="11799" width="3.1640625" style="1" customWidth="1"/>
    <col min="11800" max="11802" width="2.83203125" style="1" customWidth="1"/>
    <col min="11803" max="11803" width="5.83203125" style="1" customWidth="1"/>
    <col min="11804" max="11804" width="4.5" style="1" customWidth="1"/>
    <col min="11805" max="11805" width="5" style="1" customWidth="1"/>
    <col min="11806" max="11806" width="5.1640625" style="1" customWidth="1"/>
    <col min="11807" max="11809" width="6.1640625" style="1" customWidth="1"/>
    <col min="11810" max="11860" width="10.83203125" style="1" customWidth="1"/>
    <col min="11861" max="12032" width="10.83203125" style="1"/>
    <col min="12033" max="12033" width="10.1640625" style="1" customWidth="1"/>
    <col min="12034" max="12034" width="8.1640625" style="1" customWidth="1"/>
    <col min="12035" max="12035" width="3.83203125" style="1" customWidth="1"/>
    <col min="12036" max="12036" width="2.1640625" style="1" customWidth="1"/>
    <col min="12037" max="12040" width="2.83203125" style="1" customWidth="1"/>
    <col min="12041" max="12041" width="3.1640625" style="1" customWidth="1"/>
    <col min="12042" max="12042" width="2.83203125" style="1" customWidth="1"/>
    <col min="12043" max="12043" width="3.83203125" style="1" customWidth="1"/>
    <col min="12044" max="12044" width="2.83203125" style="1" customWidth="1"/>
    <col min="12045" max="12045" width="3.5" style="1" customWidth="1"/>
    <col min="12046" max="12046" width="2.83203125" style="1" customWidth="1"/>
    <col min="12047" max="12047" width="3.5" style="1" customWidth="1"/>
    <col min="12048" max="12048" width="2.83203125" style="1" customWidth="1"/>
    <col min="12049" max="12049" width="3.83203125" style="1" customWidth="1"/>
    <col min="12050" max="12050" width="2.83203125" style="1" customWidth="1"/>
    <col min="12051" max="12051" width="3.83203125" style="1" customWidth="1"/>
    <col min="12052" max="12052" width="2.83203125" style="1" customWidth="1"/>
    <col min="12053" max="12053" width="3.1640625" style="1" customWidth="1"/>
    <col min="12054" max="12054" width="2.83203125" style="1" customWidth="1"/>
    <col min="12055" max="12055" width="3.1640625" style="1" customWidth="1"/>
    <col min="12056" max="12058" width="2.83203125" style="1" customWidth="1"/>
    <col min="12059" max="12059" width="5.83203125" style="1" customWidth="1"/>
    <col min="12060" max="12060" width="4.5" style="1" customWidth="1"/>
    <col min="12061" max="12061" width="5" style="1" customWidth="1"/>
    <col min="12062" max="12062" width="5.1640625" style="1" customWidth="1"/>
    <col min="12063" max="12065" width="6.1640625" style="1" customWidth="1"/>
    <col min="12066" max="12116" width="10.83203125" style="1" customWidth="1"/>
    <col min="12117" max="12288" width="10.83203125" style="1"/>
    <col min="12289" max="12289" width="10.1640625" style="1" customWidth="1"/>
    <col min="12290" max="12290" width="8.1640625" style="1" customWidth="1"/>
    <col min="12291" max="12291" width="3.83203125" style="1" customWidth="1"/>
    <col min="12292" max="12292" width="2.1640625" style="1" customWidth="1"/>
    <col min="12293" max="12296" width="2.83203125" style="1" customWidth="1"/>
    <col min="12297" max="12297" width="3.1640625" style="1" customWidth="1"/>
    <col min="12298" max="12298" width="2.83203125" style="1" customWidth="1"/>
    <col min="12299" max="12299" width="3.83203125" style="1" customWidth="1"/>
    <col min="12300" max="12300" width="2.83203125" style="1" customWidth="1"/>
    <col min="12301" max="12301" width="3.5" style="1" customWidth="1"/>
    <col min="12302" max="12302" width="2.83203125" style="1" customWidth="1"/>
    <col min="12303" max="12303" width="3.5" style="1" customWidth="1"/>
    <col min="12304" max="12304" width="2.83203125" style="1" customWidth="1"/>
    <col min="12305" max="12305" width="3.83203125" style="1" customWidth="1"/>
    <col min="12306" max="12306" width="2.83203125" style="1" customWidth="1"/>
    <col min="12307" max="12307" width="3.83203125" style="1" customWidth="1"/>
    <col min="12308" max="12308" width="2.83203125" style="1" customWidth="1"/>
    <col min="12309" max="12309" width="3.1640625" style="1" customWidth="1"/>
    <col min="12310" max="12310" width="2.83203125" style="1" customWidth="1"/>
    <col min="12311" max="12311" width="3.1640625" style="1" customWidth="1"/>
    <col min="12312" max="12314" width="2.83203125" style="1" customWidth="1"/>
    <col min="12315" max="12315" width="5.83203125" style="1" customWidth="1"/>
    <col min="12316" max="12316" width="4.5" style="1" customWidth="1"/>
    <col min="12317" max="12317" width="5" style="1" customWidth="1"/>
    <col min="12318" max="12318" width="5.1640625" style="1" customWidth="1"/>
    <col min="12319" max="12321" width="6.1640625" style="1" customWidth="1"/>
    <col min="12322" max="12372" width="10.83203125" style="1" customWidth="1"/>
    <col min="12373" max="12544" width="10.83203125" style="1"/>
    <col min="12545" max="12545" width="10.1640625" style="1" customWidth="1"/>
    <col min="12546" max="12546" width="8.1640625" style="1" customWidth="1"/>
    <col min="12547" max="12547" width="3.83203125" style="1" customWidth="1"/>
    <col min="12548" max="12548" width="2.1640625" style="1" customWidth="1"/>
    <col min="12549" max="12552" width="2.83203125" style="1" customWidth="1"/>
    <col min="12553" max="12553" width="3.1640625" style="1" customWidth="1"/>
    <col min="12554" max="12554" width="2.83203125" style="1" customWidth="1"/>
    <col min="12555" max="12555" width="3.83203125" style="1" customWidth="1"/>
    <col min="12556" max="12556" width="2.83203125" style="1" customWidth="1"/>
    <col min="12557" max="12557" width="3.5" style="1" customWidth="1"/>
    <col min="12558" max="12558" width="2.83203125" style="1" customWidth="1"/>
    <col min="12559" max="12559" width="3.5" style="1" customWidth="1"/>
    <col min="12560" max="12560" width="2.83203125" style="1" customWidth="1"/>
    <col min="12561" max="12561" width="3.83203125" style="1" customWidth="1"/>
    <col min="12562" max="12562" width="2.83203125" style="1" customWidth="1"/>
    <col min="12563" max="12563" width="3.83203125" style="1" customWidth="1"/>
    <col min="12564" max="12564" width="2.83203125" style="1" customWidth="1"/>
    <col min="12565" max="12565" width="3.1640625" style="1" customWidth="1"/>
    <col min="12566" max="12566" width="2.83203125" style="1" customWidth="1"/>
    <col min="12567" max="12567" width="3.1640625" style="1" customWidth="1"/>
    <col min="12568" max="12570" width="2.83203125" style="1" customWidth="1"/>
    <col min="12571" max="12571" width="5.83203125" style="1" customWidth="1"/>
    <col min="12572" max="12572" width="4.5" style="1" customWidth="1"/>
    <col min="12573" max="12573" width="5" style="1" customWidth="1"/>
    <col min="12574" max="12574" width="5.1640625" style="1" customWidth="1"/>
    <col min="12575" max="12577" width="6.1640625" style="1" customWidth="1"/>
    <col min="12578" max="12628" width="10.83203125" style="1" customWidth="1"/>
    <col min="12629" max="12800" width="10.83203125" style="1"/>
    <col min="12801" max="12801" width="10.1640625" style="1" customWidth="1"/>
    <col min="12802" max="12802" width="8.1640625" style="1" customWidth="1"/>
    <col min="12803" max="12803" width="3.83203125" style="1" customWidth="1"/>
    <col min="12804" max="12804" width="2.1640625" style="1" customWidth="1"/>
    <col min="12805" max="12808" width="2.83203125" style="1" customWidth="1"/>
    <col min="12809" max="12809" width="3.1640625" style="1" customWidth="1"/>
    <col min="12810" max="12810" width="2.83203125" style="1" customWidth="1"/>
    <col min="12811" max="12811" width="3.83203125" style="1" customWidth="1"/>
    <col min="12812" max="12812" width="2.83203125" style="1" customWidth="1"/>
    <col min="12813" max="12813" width="3.5" style="1" customWidth="1"/>
    <col min="12814" max="12814" width="2.83203125" style="1" customWidth="1"/>
    <col min="12815" max="12815" width="3.5" style="1" customWidth="1"/>
    <col min="12816" max="12816" width="2.83203125" style="1" customWidth="1"/>
    <col min="12817" max="12817" width="3.83203125" style="1" customWidth="1"/>
    <col min="12818" max="12818" width="2.83203125" style="1" customWidth="1"/>
    <col min="12819" max="12819" width="3.83203125" style="1" customWidth="1"/>
    <col min="12820" max="12820" width="2.83203125" style="1" customWidth="1"/>
    <col min="12821" max="12821" width="3.1640625" style="1" customWidth="1"/>
    <col min="12822" max="12822" width="2.83203125" style="1" customWidth="1"/>
    <col min="12823" max="12823" width="3.1640625" style="1" customWidth="1"/>
    <col min="12824" max="12826" width="2.83203125" style="1" customWidth="1"/>
    <col min="12827" max="12827" width="5.83203125" style="1" customWidth="1"/>
    <col min="12828" max="12828" width="4.5" style="1" customWidth="1"/>
    <col min="12829" max="12829" width="5" style="1" customWidth="1"/>
    <col min="12830" max="12830" width="5.1640625" style="1" customWidth="1"/>
    <col min="12831" max="12833" width="6.1640625" style="1" customWidth="1"/>
    <col min="12834" max="12884" width="10.83203125" style="1" customWidth="1"/>
    <col min="12885" max="13056" width="10.83203125" style="1"/>
    <col min="13057" max="13057" width="10.1640625" style="1" customWidth="1"/>
    <col min="13058" max="13058" width="8.1640625" style="1" customWidth="1"/>
    <col min="13059" max="13059" width="3.83203125" style="1" customWidth="1"/>
    <col min="13060" max="13060" width="2.1640625" style="1" customWidth="1"/>
    <col min="13061" max="13064" width="2.83203125" style="1" customWidth="1"/>
    <col min="13065" max="13065" width="3.1640625" style="1" customWidth="1"/>
    <col min="13066" max="13066" width="2.83203125" style="1" customWidth="1"/>
    <col min="13067" max="13067" width="3.83203125" style="1" customWidth="1"/>
    <col min="13068" max="13068" width="2.83203125" style="1" customWidth="1"/>
    <col min="13069" max="13069" width="3.5" style="1" customWidth="1"/>
    <col min="13070" max="13070" width="2.83203125" style="1" customWidth="1"/>
    <col min="13071" max="13071" width="3.5" style="1" customWidth="1"/>
    <col min="13072" max="13072" width="2.83203125" style="1" customWidth="1"/>
    <col min="13073" max="13073" width="3.83203125" style="1" customWidth="1"/>
    <col min="13074" max="13074" width="2.83203125" style="1" customWidth="1"/>
    <col min="13075" max="13075" width="3.83203125" style="1" customWidth="1"/>
    <col min="13076" max="13076" width="2.83203125" style="1" customWidth="1"/>
    <col min="13077" max="13077" width="3.1640625" style="1" customWidth="1"/>
    <col min="13078" max="13078" width="2.83203125" style="1" customWidth="1"/>
    <col min="13079" max="13079" width="3.1640625" style="1" customWidth="1"/>
    <col min="13080" max="13082" width="2.83203125" style="1" customWidth="1"/>
    <col min="13083" max="13083" width="5.83203125" style="1" customWidth="1"/>
    <col min="13084" max="13084" width="4.5" style="1" customWidth="1"/>
    <col min="13085" max="13085" width="5" style="1" customWidth="1"/>
    <col min="13086" max="13086" width="5.1640625" style="1" customWidth="1"/>
    <col min="13087" max="13089" width="6.1640625" style="1" customWidth="1"/>
    <col min="13090" max="13140" width="10.83203125" style="1" customWidth="1"/>
    <col min="13141" max="13312" width="10.83203125" style="1"/>
    <col min="13313" max="13313" width="10.1640625" style="1" customWidth="1"/>
    <col min="13314" max="13314" width="8.1640625" style="1" customWidth="1"/>
    <col min="13315" max="13315" width="3.83203125" style="1" customWidth="1"/>
    <col min="13316" max="13316" width="2.1640625" style="1" customWidth="1"/>
    <col min="13317" max="13320" width="2.83203125" style="1" customWidth="1"/>
    <col min="13321" max="13321" width="3.1640625" style="1" customWidth="1"/>
    <col min="13322" max="13322" width="2.83203125" style="1" customWidth="1"/>
    <col min="13323" max="13323" width="3.83203125" style="1" customWidth="1"/>
    <col min="13324" max="13324" width="2.83203125" style="1" customWidth="1"/>
    <col min="13325" max="13325" width="3.5" style="1" customWidth="1"/>
    <col min="13326" max="13326" width="2.83203125" style="1" customWidth="1"/>
    <col min="13327" max="13327" width="3.5" style="1" customWidth="1"/>
    <col min="13328" max="13328" width="2.83203125" style="1" customWidth="1"/>
    <col min="13329" max="13329" width="3.83203125" style="1" customWidth="1"/>
    <col min="13330" max="13330" width="2.83203125" style="1" customWidth="1"/>
    <col min="13331" max="13331" width="3.83203125" style="1" customWidth="1"/>
    <col min="13332" max="13332" width="2.83203125" style="1" customWidth="1"/>
    <col min="13333" max="13333" width="3.1640625" style="1" customWidth="1"/>
    <col min="13334" max="13334" width="2.83203125" style="1" customWidth="1"/>
    <col min="13335" max="13335" width="3.1640625" style="1" customWidth="1"/>
    <col min="13336" max="13338" width="2.83203125" style="1" customWidth="1"/>
    <col min="13339" max="13339" width="5.83203125" style="1" customWidth="1"/>
    <col min="13340" max="13340" width="4.5" style="1" customWidth="1"/>
    <col min="13341" max="13341" width="5" style="1" customWidth="1"/>
    <col min="13342" max="13342" width="5.1640625" style="1" customWidth="1"/>
    <col min="13343" max="13345" width="6.1640625" style="1" customWidth="1"/>
    <col min="13346" max="13396" width="10.83203125" style="1" customWidth="1"/>
    <col min="13397" max="13568" width="10.83203125" style="1"/>
    <col min="13569" max="13569" width="10.1640625" style="1" customWidth="1"/>
    <col min="13570" max="13570" width="8.1640625" style="1" customWidth="1"/>
    <col min="13571" max="13571" width="3.83203125" style="1" customWidth="1"/>
    <col min="13572" max="13572" width="2.1640625" style="1" customWidth="1"/>
    <col min="13573" max="13576" width="2.83203125" style="1" customWidth="1"/>
    <col min="13577" max="13577" width="3.1640625" style="1" customWidth="1"/>
    <col min="13578" max="13578" width="2.83203125" style="1" customWidth="1"/>
    <col min="13579" max="13579" width="3.83203125" style="1" customWidth="1"/>
    <col min="13580" max="13580" width="2.83203125" style="1" customWidth="1"/>
    <col min="13581" max="13581" width="3.5" style="1" customWidth="1"/>
    <col min="13582" max="13582" width="2.83203125" style="1" customWidth="1"/>
    <col min="13583" max="13583" width="3.5" style="1" customWidth="1"/>
    <col min="13584" max="13584" width="2.83203125" style="1" customWidth="1"/>
    <col min="13585" max="13585" width="3.83203125" style="1" customWidth="1"/>
    <col min="13586" max="13586" width="2.83203125" style="1" customWidth="1"/>
    <col min="13587" max="13587" width="3.83203125" style="1" customWidth="1"/>
    <col min="13588" max="13588" width="2.83203125" style="1" customWidth="1"/>
    <col min="13589" max="13589" width="3.1640625" style="1" customWidth="1"/>
    <col min="13590" max="13590" width="2.83203125" style="1" customWidth="1"/>
    <col min="13591" max="13591" width="3.1640625" style="1" customWidth="1"/>
    <col min="13592" max="13594" width="2.83203125" style="1" customWidth="1"/>
    <col min="13595" max="13595" width="5.83203125" style="1" customWidth="1"/>
    <col min="13596" max="13596" width="4.5" style="1" customWidth="1"/>
    <col min="13597" max="13597" width="5" style="1" customWidth="1"/>
    <col min="13598" max="13598" width="5.1640625" style="1" customWidth="1"/>
    <col min="13599" max="13601" width="6.1640625" style="1" customWidth="1"/>
    <col min="13602" max="13652" width="10.83203125" style="1" customWidth="1"/>
    <col min="13653" max="13824" width="10.83203125" style="1"/>
    <col min="13825" max="13825" width="10.1640625" style="1" customWidth="1"/>
    <col min="13826" max="13826" width="8.1640625" style="1" customWidth="1"/>
    <col min="13827" max="13827" width="3.83203125" style="1" customWidth="1"/>
    <col min="13828" max="13828" width="2.1640625" style="1" customWidth="1"/>
    <col min="13829" max="13832" width="2.83203125" style="1" customWidth="1"/>
    <col min="13833" max="13833" width="3.1640625" style="1" customWidth="1"/>
    <col min="13834" max="13834" width="2.83203125" style="1" customWidth="1"/>
    <col min="13835" max="13835" width="3.83203125" style="1" customWidth="1"/>
    <col min="13836" max="13836" width="2.83203125" style="1" customWidth="1"/>
    <col min="13837" max="13837" width="3.5" style="1" customWidth="1"/>
    <col min="13838" max="13838" width="2.83203125" style="1" customWidth="1"/>
    <col min="13839" max="13839" width="3.5" style="1" customWidth="1"/>
    <col min="13840" max="13840" width="2.83203125" style="1" customWidth="1"/>
    <col min="13841" max="13841" width="3.83203125" style="1" customWidth="1"/>
    <col min="13842" max="13842" width="2.83203125" style="1" customWidth="1"/>
    <col min="13843" max="13843" width="3.83203125" style="1" customWidth="1"/>
    <col min="13844" max="13844" width="2.83203125" style="1" customWidth="1"/>
    <col min="13845" max="13845" width="3.1640625" style="1" customWidth="1"/>
    <col min="13846" max="13846" width="2.83203125" style="1" customWidth="1"/>
    <col min="13847" max="13847" width="3.1640625" style="1" customWidth="1"/>
    <col min="13848" max="13850" width="2.83203125" style="1" customWidth="1"/>
    <col min="13851" max="13851" width="5.83203125" style="1" customWidth="1"/>
    <col min="13852" max="13852" width="4.5" style="1" customWidth="1"/>
    <col min="13853" max="13853" width="5" style="1" customWidth="1"/>
    <col min="13854" max="13854" width="5.1640625" style="1" customWidth="1"/>
    <col min="13855" max="13857" width="6.1640625" style="1" customWidth="1"/>
    <col min="13858" max="13908" width="10.83203125" style="1" customWidth="1"/>
    <col min="13909" max="14080" width="10.83203125" style="1"/>
    <col min="14081" max="14081" width="10.1640625" style="1" customWidth="1"/>
    <col min="14082" max="14082" width="8.1640625" style="1" customWidth="1"/>
    <col min="14083" max="14083" width="3.83203125" style="1" customWidth="1"/>
    <col min="14084" max="14084" width="2.1640625" style="1" customWidth="1"/>
    <col min="14085" max="14088" width="2.83203125" style="1" customWidth="1"/>
    <col min="14089" max="14089" width="3.1640625" style="1" customWidth="1"/>
    <col min="14090" max="14090" width="2.83203125" style="1" customWidth="1"/>
    <col min="14091" max="14091" width="3.83203125" style="1" customWidth="1"/>
    <col min="14092" max="14092" width="2.83203125" style="1" customWidth="1"/>
    <col min="14093" max="14093" width="3.5" style="1" customWidth="1"/>
    <col min="14094" max="14094" width="2.83203125" style="1" customWidth="1"/>
    <col min="14095" max="14095" width="3.5" style="1" customWidth="1"/>
    <col min="14096" max="14096" width="2.83203125" style="1" customWidth="1"/>
    <col min="14097" max="14097" width="3.83203125" style="1" customWidth="1"/>
    <col min="14098" max="14098" width="2.83203125" style="1" customWidth="1"/>
    <col min="14099" max="14099" width="3.83203125" style="1" customWidth="1"/>
    <col min="14100" max="14100" width="2.83203125" style="1" customWidth="1"/>
    <col min="14101" max="14101" width="3.1640625" style="1" customWidth="1"/>
    <col min="14102" max="14102" width="2.83203125" style="1" customWidth="1"/>
    <col min="14103" max="14103" width="3.1640625" style="1" customWidth="1"/>
    <col min="14104" max="14106" width="2.83203125" style="1" customWidth="1"/>
    <col min="14107" max="14107" width="5.83203125" style="1" customWidth="1"/>
    <col min="14108" max="14108" width="4.5" style="1" customWidth="1"/>
    <col min="14109" max="14109" width="5" style="1" customWidth="1"/>
    <col min="14110" max="14110" width="5.1640625" style="1" customWidth="1"/>
    <col min="14111" max="14113" width="6.1640625" style="1" customWidth="1"/>
    <col min="14114" max="14164" width="10.83203125" style="1" customWidth="1"/>
    <col min="14165" max="14336" width="10.83203125" style="1"/>
    <col min="14337" max="14337" width="10.1640625" style="1" customWidth="1"/>
    <col min="14338" max="14338" width="8.1640625" style="1" customWidth="1"/>
    <col min="14339" max="14339" width="3.83203125" style="1" customWidth="1"/>
    <col min="14340" max="14340" width="2.1640625" style="1" customWidth="1"/>
    <col min="14341" max="14344" width="2.83203125" style="1" customWidth="1"/>
    <col min="14345" max="14345" width="3.1640625" style="1" customWidth="1"/>
    <col min="14346" max="14346" width="2.83203125" style="1" customWidth="1"/>
    <col min="14347" max="14347" width="3.83203125" style="1" customWidth="1"/>
    <col min="14348" max="14348" width="2.83203125" style="1" customWidth="1"/>
    <col min="14349" max="14349" width="3.5" style="1" customWidth="1"/>
    <col min="14350" max="14350" width="2.83203125" style="1" customWidth="1"/>
    <col min="14351" max="14351" width="3.5" style="1" customWidth="1"/>
    <col min="14352" max="14352" width="2.83203125" style="1" customWidth="1"/>
    <col min="14353" max="14353" width="3.83203125" style="1" customWidth="1"/>
    <col min="14354" max="14354" width="2.83203125" style="1" customWidth="1"/>
    <col min="14355" max="14355" width="3.83203125" style="1" customWidth="1"/>
    <col min="14356" max="14356" width="2.83203125" style="1" customWidth="1"/>
    <col min="14357" max="14357" width="3.1640625" style="1" customWidth="1"/>
    <col min="14358" max="14358" width="2.83203125" style="1" customWidth="1"/>
    <col min="14359" max="14359" width="3.1640625" style="1" customWidth="1"/>
    <col min="14360" max="14362" width="2.83203125" style="1" customWidth="1"/>
    <col min="14363" max="14363" width="5.83203125" style="1" customWidth="1"/>
    <col min="14364" max="14364" width="4.5" style="1" customWidth="1"/>
    <col min="14365" max="14365" width="5" style="1" customWidth="1"/>
    <col min="14366" max="14366" width="5.1640625" style="1" customWidth="1"/>
    <col min="14367" max="14369" width="6.1640625" style="1" customWidth="1"/>
    <col min="14370" max="14420" width="10.83203125" style="1" customWidth="1"/>
    <col min="14421" max="14592" width="10.83203125" style="1"/>
    <col min="14593" max="14593" width="10.1640625" style="1" customWidth="1"/>
    <col min="14594" max="14594" width="8.1640625" style="1" customWidth="1"/>
    <col min="14595" max="14595" width="3.83203125" style="1" customWidth="1"/>
    <col min="14596" max="14596" width="2.1640625" style="1" customWidth="1"/>
    <col min="14597" max="14600" width="2.83203125" style="1" customWidth="1"/>
    <col min="14601" max="14601" width="3.1640625" style="1" customWidth="1"/>
    <col min="14602" max="14602" width="2.83203125" style="1" customWidth="1"/>
    <col min="14603" max="14603" width="3.83203125" style="1" customWidth="1"/>
    <col min="14604" max="14604" width="2.83203125" style="1" customWidth="1"/>
    <col min="14605" max="14605" width="3.5" style="1" customWidth="1"/>
    <col min="14606" max="14606" width="2.83203125" style="1" customWidth="1"/>
    <col min="14607" max="14607" width="3.5" style="1" customWidth="1"/>
    <col min="14608" max="14608" width="2.83203125" style="1" customWidth="1"/>
    <col min="14609" max="14609" width="3.83203125" style="1" customWidth="1"/>
    <col min="14610" max="14610" width="2.83203125" style="1" customWidth="1"/>
    <col min="14611" max="14611" width="3.83203125" style="1" customWidth="1"/>
    <col min="14612" max="14612" width="2.83203125" style="1" customWidth="1"/>
    <col min="14613" max="14613" width="3.1640625" style="1" customWidth="1"/>
    <col min="14614" max="14614" width="2.83203125" style="1" customWidth="1"/>
    <col min="14615" max="14615" width="3.1640625" style="1" customWidth="1"/>
    <col min="14616" max="14618" width="2.83203125" style="1" customWidth="1"/>
    <col min="14619" max="14619" width="5.83203125" style="1" customWidth="1"/>
    <col min="14620" max="14620" width="4.5" style="1" customWidth="1"/>
    <col min="14621" max="14621" width="5" style="1" customWidth="1"/>
    <col min="14622" max="14622" width="5.1640625" style="1" customWidth="1"/>
    <col min="14623" max="14625" width="6.1640625" style="1" customWidth="1"/>
    <col min="14626" max="14676" width="10.83203125" style="1" customWidth="1"/>
    <col min="14677" max="14848" width="10.83203125" style="1"/>
    <col min="14849" max="14849" width="10.1640625" style="1" customWidth="1"/>
    <col min="14850" max="14850" width="8.1640625" style="1" customWidth="1"/>
    <col min="14851" max="14851" width="3.83203125" style="1" customWidth="1"/>
    <col min="14852" max="14852" width="2.1640625" style="1" customWidth="1"/>
    <col min="14853" max="14856" width="2.83203125" style="1" customWidth="1"/>
    <col min="14857" max="14857" width="3.1640625" style="1" customWidth="1"/>
    <col min="14858" max="14858" width="2.83203125" style="1" customWidth="1"/>
    <col min="14859" max="14859" width="3.83203125" style="1" customWidth="1"/>
    <col min="14860" max="14860" width="2.83203125" style="1" customWidth="1"/>
    <col min="14861" max="14861" width="3.5" style="1" customWidth="1"/>
    <col min="14862" max="14862" width="2.83203125" style="1" customWidth="1"/>
    <col min="14863" max="14863" width="3.5" style="1" customWidth="1"/>
    <col min="14864" max="14864" width="2.83203125" style="1" customWidth="1"/>
    <col min="14865" max="14865" width="3.83203125" style="1" customWidth="1"/>
    <col min="14866" max="14866" width="2.83203125" style="1" customWidth="1"/>
    <col min="14867" max="14867" width="3.83203125" style="1" customWidth="1"/>
    <col min="14868" max="14868" width="2.83203125" style="1" customWidth="1"/>
    <col min="14869" max="14869" width="3.1640625" style="1" customWidth="1"/>
    <col min="14870" max="14870" width="2.83203125" style="1" customWidth="1"/>
    <col min="14871" max="14871" width="3.1640625" style="1" customWidth="1"/>
    <col min="14872" max="14874" width="2.83203125" style="1" customWidth="1"/>
    <col min="14875" max="14875" width="5.83203125" style="1" customWidth="1"/>
    <col min="14876" max="14876" width="4.5" style="1" customWidth="1"/>
    <col min="14877" max="14877" width="5" style="1" customWidth="1"/>
    <col min="14878" max="14878" width="5.1640625" style="1" customWidth="1"/>
    <col min="14879" max="14881" width="6.1640625" style="1" customWidth="1"/>
    <col min="14882" max="14932" width="10.83203125" style="1" customWidth="1"/>
    <col min="14933" max="15104" width="10.83203125" style="1"/>
    <col min="15105" max="15105" width="10.1640625" style="1" customWidth="1"/>
    <col min="15106" max="15106" width="8.1640625" style="1" customWidth="1"/>
    <col min="15107" max="15107" width="3.83203125" style="1" customWidth="1"/>
    <col min="15108" max="15108" width="2.1640625" style="1" customWidth="1"/>
    <col min="15109" max="15112" width="2.83203125" style="1" customWidth="1"/>
    <col min="15113" max="15113" width="3.1640625" style="1" customWidth="1"/>
    <col min="15114" max="15114" width="2.83203125" style="1" customWidth="1"/>
    <col min="15115" max="15115" width="3.83203125" style="1" customWidth="1"/>
    <col min="15116" max="15116" width="2.83203125" style="1" customWidth="1"/>
    <col min="15117" max="15117" width="3.5" style="1" customWidth="1"/>
    <col min="15118" max="15118" width="2.83203125" style="1" customWidth="1"/>
    <col min="15119" max="15119" width="3.5" style="1" customWidth="1"/>
    <col min="15120" max="15120" width="2.83203125" style="1" customWidth="1"/>
    <col min="15121" max="15121" width="3.83203125" style="1" customWidth="1"/>
    <col min="15122" max="15122" width="2.83203125" style="1" customWidth="1"/>
    <col min="15123" max="15123" width="3.83203125" style="1" customWidth="1"/>
    <col min="15124" max="15124" width="2.83203125" style="1" customWidth="1"/>
    <col min="15125" max="15125" width="3.1640625" style="1" customWidth="1"/>
    <col min="15126" max="15126" width="2.83203125" style="1" customWidth="1"/>
    <col min="15127" max="15127" width="3.1640625" style="1" customWidth="1"/>
    <col min="15128" max="15130" width="2.83203125" style="1" customWidth="1"/>
    <col min="15131" max="15131" width="5.83203125" style="1" customWidth="1"/>
    <col min="15132" max="15132" width="4.5" style="1" customWidth="1"/>
    <col min="15133" max="15133" width="5" style="1" customWidth="1"/>
    <col min="15134" max="15134" width="5.1640625" style="1" customWidth="1"/>
    <col min="15135" max="15137" width="6.1640625" style="1" customWidth="1"/>
    <col min="15138" max="15188" width="10.83203125" style="1" customWidth="1"/>
    <col min="15189" max="15360" width="10.83203125" style="1"/>
    <col min="15361" max="15361" width="10.1640625" style="1" customWidth="1"/>
    <col min="15362" max="15362" width="8.1640625" style="1" customWidth="1"/>
    <col min="15363" max="15363" width="3.83203125" style="1" customWidth="1"/>
    <col min="15364" max="15364" width="2.1640625" style="1" customWidth="1"/>
    <col min="15365" max="15368" width="2.83203125" style="1" customWidth="1"/>
    <col min="15369" max="15369" width="3.1640625" style="1" customWidth="1"/>
    <col min="15370" max="15370" width="2.83203125" style="1" customWidth="1"/>
    <col min="15371" max="15371" width="3.83203125" style="1" customWidth="1"/>
    <col min="15372" max="15372" width="2.83203125" style="1" customWidth="1"/>
    <col min="15373" max="15373" width="3.5" style="1" customWidth="1"/>
    <col min="15374" max="15374" width="2.83203125" style="1" customWidth="1"/>
    <col min="15375" max="15375" width="3.5" style="1" customWidth="1"/>
    <col min="15376" max="15376" width="2.83203125" style="1" customWidth="1"/>
    <col min="15377" max="15377" width="3.83203125" style="1" customWidth="1"/>
    <col min="15378" max="15378" width="2.83203125" style="1" customWidth="1"/>
    <col min="15379" max="15379" width="3.83203125" style="1" customWidth="1"/>
    <col min="15380" max="15380" width="2.83203125" style="1" customWidth="1"/>
    <col min="15381" max="15381" width="3.1640625" style="1" customWidth="1"/>
    <col min="15382" max="15382" width="2.83203125" style="1" customWidth="1"/>
    <col min="15383" max="15383" width="3.1640625" style="1" customWidth="1"/>
    <col min="15384" max="15386" width="2.83203125" style="1" customWidth="1"/>
    <col min="15387" max="15387" width="5.83203125" style="1" customWidth="1"/>
    <col min="15388" max="15388" width="4.5" style="1" customWidth="1"/>
    <col min="15389" max="15389" width="5" style="1" customWidth="1"/>
    <col min="15390" max="15390" width="5.1640625" style="1" customWidth="1"/>
    <col min="15391" max="15393" width="6.1640625" style="1" customWidth="1"/>
    <col min="15394" max="15444" width="10.83203125" style="1" customWidth="1"/>
    <col min="15445" max="15616" width="10.83203125" style="1"/>
    <col min="15617" max="15617" width="10.1640625" style="1" customWidth="1"/>
    <col min="15618" max="15618" width="8.1640625" style="1" customWidth="1"/>
    <col min="15619" max="15619" width="3.83203125" style="1" customWidth="1"/>
    <col min="15620" max="15620" width="2.1640625" style="1" customWidth="1"/>
    <col min="15621" max="15624" width="2.83203125" style="1" customWidth="1"/>
    <col min="15625" max="15625" width="3.1640625" style="1" customWidth="1"/>
    <col min="15626" max="15626" width="2.83203125" style="1" customWidth="1"/>
    <col min="15627" max="15627" width="3.83203125" style="1" customWidth="1"/>
    <col min="15628" max="15628" width="2.83203125" style="1" customWidth="1"/>
    <col min="15629" max="15629" width="3.5" style="1" customWidth="1"/>
    <col min="15630" max="15630" width="2.83203125" style="1" customWidth="1"/>
    <col min="15631" max="15631" width="3.5" style="1" customWidth="1"/>
    <col min="15632" max="15632" width="2.83203125" style="1" customWidth="1"/>
    <col min="15633" max="15633" width="3.83203125" style="1" customWidth="1"/>
    <col min="15634" max="15634" width="2.83203125" style="1" customWidth="1"/>
    <col min="15635" max="15635" width="3.83203125" style="1" customWidth="1"/>
    <col min="15636" max="15636" width="2.83203125" style="1" customWidth="1"/>
    <col min="15637" max="15637" width="3.1640625" style="1" customWidth="1"/>
    <col min="15638" max="15638" width="2.83203125" style="1" customWidth="1"/>
    <col min="15639" max="15639" width="3.1640625" style="1" customWidth="1"/>
    <col min="15640" max="15642" width="2.83203125" style="1" customWidth="1"/>
    <col min="15643" max="15643" width="5.83203125" style="1" customWidth="1"/>
    <col min="15644" max="15644" width="4.5" style="1" customWidth="1"/>
    <col min="15645" max="15645" width="5" style="1" customWidth="1"/>
    <col min="15646" max="15646" width="5.1640625" style="1" customWidth="1"/>
    <col min="15647" max="15649" width="6.1640625" style="1" customWidth="1"/>
    <col min="15650" max="15700" width="10.83203125" style="1" customWidth="1"/>
    <col min="15701" max="15872" width="10.83203125" style="1"/>
    <col min="15873" max="15873" width="10.1640625" style="1" customWidth="1"/>
    <col min="15874" max="15874" width="8.1640625" style="1" customWidth="1"/>
    <col min="15875" max="15875" width="3.83203125" style="1" customWidth="1"/>
    <col min="15876" max="15876" width="2.1640625" style="1" customWidth="1"/>
    <col min="15877" max="15880" width="2.83203125" style="1" customWidth="1"/>
    <col min="15881" max="15881" width="3.1640625" style="1" customWidth="1"/>
    <col min="15882" max="15882" width="2.83203125" style="1" customWidth="1"/>
    <col min="15883" max="15883" width="3.83203125" style="1" customWidth="1"/>
    <col min="15884" max="15884" width="2.83203125" style="1" customWidth="1"/>
    <col min="15885" max="15885" width="3.5" style="1" customWidth="1"/>
    <col min="15886" max="15886" width="2.83203125" style="1" customWidth="1"/>
    <col min="15887" max="15887" width="3.5" style="1" customWidth="1"/>
    <col min="15888" max="15888" width="2.83203125" style="1" customWidth="1"/>
    <col min="15889" max="15889" width="3.83203125" style="1" customWidth="1"/>
    <col min="15890" max="15890" width="2.83203125" style="1" customWidth="1"/>
    <col min="15891" max="15891" width="3.83203125" style="1" customWidth="1"/>
    <col min="15892" max="15892" width="2.83203125" style="1" customWidth="1"/>
    <col min="15893" max="15893" width="3.1640625" style="1" customWidth="1"/>
    <col min="15894" max="15894" width="2.83203125" style="1" customWidth="1"/>
    <col min="15895" max="15895" width="3.1640625" style="1" customWidth="1"/>
    <col min="15896" max="15898" width="2.83203125" style="1" customWidth="1"/>
    <col min="15899" max="15899" width="5.83203125" style="1" customWidth="1"/>
    <col min="15900" max="15900" width="4.5" style="1" customWidth="1"/>
    <col min="15901" max="15901" width="5" style="1" customWidth="1"/>
    <col min="15902" max="15902" width="5.1640625" style="1" customWidth="1"/>
    <col min="15903" max="15905" width="6.1640625" style="1" customWidth="1"/>
    <col min="15906" max="15956" width="10.83203125" style="1" customWidth="1"/>
    <col min="15957" max="16128" width="10.83203125" style="1"/>
    <col min="16129" max="16129" width="10.1640625" style="1" customWidth="1"/>
    <col min="16130" max="16130" width="8.1640625" style="1" customWidth="1"/>
    <col min="16131" max="16131" width="3.83203125" style="1" customWidth="1"/>
    <col min="16132" max="16132" width="2.1640625" style="1" customWidth="1"/>
    <col min="16133" max="16136" width="2.83203125" style="1" customWidth="1"/>
    <col min="16137" max="16137" width="3.1640625" style="1" customWidth="1"/>
    <col min="16138" max="16138" width="2.83203125" style="1" customWidth="1"/>
    <col min="16139" max="16139" width="3.83203125" style="1" customWidth="1"/>
    <col min="16140" max="16140" width="2.83203125" style="1" customWidth="1"/>
    <col min="16141" max="16141" width="3.5" style="1" customWidth="1"/>
    <col min="16142" max="16142" width="2.83203125" style="1" customWidth="1"/>
    <col min="16143" max="16143" width="3.5" style="1" customWidth="1"/>
    <col min="16144" max="16144" width="2.83203125" style="1" customWidth="1"/>
    <col min="16145" max="16145" width="3.83203125" style="1" customWidth="1"/>
    <col min="16146" max="16146" width="2.83203125" style="1" customWidth="1"/>
    <col min="16147" max="16147" width="3.83203125" style="1" customWidth="1"/>
    <col min="16148" max="16148" width="2.83203125" style="1" customWidth="1"/>
    <col min="16149" max="16149" width="3.1640625" style="1" customWidth="1"/>
    <col min="16150" max="16150" width="2.83203125" style="1" customWidth="1"/>
    <col min="16151" max="16151" width="3.1640625" style="1" customWidth="1"/>
    <col min="16152" max="16154" width="2.83203125" style="1" customWidth="1"/>
    <col min="16155" max="16155" width="5.83203125" style="1" customWidth="1"/>
    <col min="16156" max="16156" width="4.5" style="1" customWidth="1"/>
    <col min="16157" max="16157" width="5" style="1" customWidth="1"/>
    <col min="16158" max="16158" width="5.1640625" style="1" customWidth="1"/>
    <col min="16159" max="16161" width="6.1640625" style="1" customWidth="1"/>
    <col min="16162" max="16212" width="10.83203125" style="1" customWidth="1"/>
    <col min="16213" max="16384" width="10.83203125" style="1"/>
  </cols>
  <sheetData>
    <row r="1" spans="1:52" ht="23.25" customHeight="1">
      <c r="A1" s="428" t="s">
        <v>52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428"/>
      <c r="AF1" s="62"/>
    </row>
    <row r="2" spans="1:52" ht="13.5" customHeight="1">
      <c r="A2" s="419" t="s">
        <v>53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63"/>
      <c r="AJ2" s="4"/>
      <c r="AK2" s="4"/>
      <c r="AL2" s="4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6"/>
      <c r="AY2" s="7"/>
    </row>
    <row r="3" spans="1:52" ht="9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F3" s="9"/>
      <c r="AJ3" s="4"/>
      <c r="AK3" s="4"/>
      <c r="AL3" s="4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6"/>
      <c r="AY3" s="7"/>
    </row>
    <row r="4" spans="1:52" ht="23.25" customHeight="1">
      <c r="A4" s="420" t="s">
        <v>2</v>
      </c>
      <c r="B4" s="421" t="s">
        <v>3</v>
      </c>
      <c r="C4" s="423" t="s">
        <v>4</v>
      </c>
      <c r="D4" s="423"/>
      <c r="E4" s="423" t="s">
        <v>5</v>
      </c>
      <c r="F4" s="423"/>
      <c r="G4" s="423" t="s">
        <v>6</v>
      </c>
      <c r="H4" s="423"/>
      <c r="I4" s="423" t="s">
        <v>7</v>
      </c>
      <c r="J4" s="423"/>
      <c r="K4" s="423" t="s">
        <v>8</v>
      </c>
      <c r="L4" s="423"/>
      <c r="M4" s="423" t="s">
        <v>9</v>
      </c>
      <c r="N4" s="423"/>
      <c r="O4" s="423" t="s">
        <v>10</v>
      </c>
      <c r="P4" s="423"/>
      <c r="Q4" s="423" t="s">
        <v>11</v>
      </c>
      <c r="R4" s="423"/>
      <c r="S4" s="423" t="s">
        <v>12</v>
      </c>
      <c r="T4" s="423"/>
      <c r="U4" s="423" t="s">
        <v>13</v>
      </c>
      <c r="V4" s="423"/>
      <c r="W4" s="423" t="s">
        <v>14</v>
      </c>
      <c r="X4" s="423"/>
      <c r="Y4" s="423" t="s">
        <v>15</v>
      </c>
      <c r="Z4" s="423"/>
      <c r="AA4" s="424" t="s">
        <v>16</v>
      </c>
      <c r="AB4" s="424"/>
      <c r="AC4" s="425" t="s">
        <v>17</v>
      </c>
      <c r="AD4" s="426" t="s">
        <v>18</v>
      </c>
      <c r="AE4" s="427" t="s">
        <v>19</v>
      </c>
      <c r="AF4" s="64"/>
      <c r="AI4" s="430"/>
      <c r="AJ4" s="430"/>
      <c r="AK4" s="429"/>
      <c r="AL4" s="429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6"/>
      <c r="AY4" s="7"/>
    </row>
    <row r="5" spans="1:52" ht="15" customHeight="1">
      <c r="A5" s="420"/>
      <c r="B5" s="422"/>
      <c r="C5" s="10" t="s">
        <v>20</v>
      </c>
      <c r="D5" s="11" t="s">
        <v>21</v>
      </c>
      <c r="E5" s="10" t="s">
        <v>20</v>
      </c>
      <c r="F5" s="11" t="s">
        <v>21</v>
      </c>
      <c r="G5" s="10" t="s">
        <v>20</v>
      </c>
      <c r="H5" s="11" t="s">
        <v>21</v>
      </c>
      <c r="I5" s="10" t="s">
        <v>20</v>
      </c>
      <c r="J5" s="11" t="s">
        <v>21</v>
      </c>
      <c r="K5" s="10" t="s">
        <v>20</v>
      </c>
      <c r="L5" s="11" t="s">
        <v>21</v>
      </c>
      <c r="M5" s="10" t="s">
        <v>20</v>
      </c>
      <c r="N5" s="11" t="s">
        <v>21</v>
      </c>
      <c r="O5" s="10" t="s">
        <v>20</v>
      </c>
      <c r="P5" s="11" t="s">
        <v>21</v>
      </c>
      <c r="Q5" s="10" t="s">
        <v>20</v>
      </c>
      <c r="R5" s="11" t="s">
        <v>21</v>
      </c>
      <c r="S5" s="10" t="s">
        <v>20</v>
      </c>
      <c r="T5" s="11" t="s">
        <v>21</v>
      </c>
      <c r="U5" s="10" t="s">
        <v>20</v>
      </c>
      <c r="V5" s="11" t="s">
        <v>21</v>
      </c>
      <c r="W5" s="10" t="s">
        <v>20</v>
      </c>
      <c r="X5" s="11" t="s">
        <v>21</v>
      </c>
      <c r="Y5" s="10" t="s">
        <v>20</v>
      </c>
      <c r="Z5" s="11" t="s">
        <v>21</v>
      </c>
      <c r="AA5" s="10" t="s">
        <v>20</v>
      </c>
      <c r="AB5" s="12" t="s">
        <v>21</v>
      </c>
      <c r="AC5" s="425"/>
      <c r="AD5" s="426"/>
      <c r="AE5" s="427"/>
      <c r="AF5" s="64"/>
      <c r="AI5" s="13"/>
      <c r="AJ5" s="14"/>
      <c r="AK5" s="4"/>
      <c r="AL5" s="4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6"/>
      <c r="AY5" s="7"/>
    </row>
    <row r="6" spans="1:52" ht="13.5" customHeight="1">
      <c r="A6" s="65" t="s">
        <v>22</v>
      </c>
      <c r="B6" s="66">
        <v>680180.84249600011</v>
      </c>
      <c r="C6" s="67">
        <v>5</v>
      </c>
      <c r="D6" s="68">
        <v>1</v>
      </c>
      <c r="E6" s="67">
        <v>2</v>
      </c>
      <c r="F6" s="68">
        <v>0</v>
      </c>
      <c r="G6" s="67">
        <v>9</v>
      </c>
      <c r="H6" s="68">
        <v>0</v>
      </c>
      <c r="I6" s="67">
        <v>23</v>
      </c>
      <c r="J6" s="68">
        <v>0</v>
      </c>
      <c r="K6" s="67">
        <v>26</v>
      </c>
      <c r="L6" s="68">
        <v>2</v>
      </c>
      <c r="M6" s="67">
        <v>66</v>
      </c>
      <c r="N6" s="68">
        <v>0</v>
      </c>
      <c r="O6" s="67">
        <v>102</v>
      </c>
      <c r="P6" s="68">
        <v>0</v>
      </c>
      <c r="Q6" s="69">
        <v>153</v>
      </c>
      <c r="R6" s="70">
        <v>3</v>
      </c>
      <c r="S6" s="69">
        <v>50</v>
      </c>
      <c r="T6" s="70">
        <v>0</v>
      </c>
      <c r="U6" s="69">
        <v>26</v>
      </c>
      <c r="V6" s="70">
        <v>0</v>
      </c>
      <c r="W6" s="69">
        <v>11</v>
      </c>
      <c r="X6" s="70">
        <v>0</v>
      </c>
      <c r="Y6" s="69">
        <v>11</v>
      </c>
      <c r="Z6" s="70">
        <v>0</v>
      </c>
      <c r="AA6" s="69">
        <f t="shared" ref="AA6:AB29" si="0">SUM(C6,E6,G6,I6,K6,M6,O6,Q6,S6,U6,W6,Y6)</f>
        <v>484</v>
      </c>
      <c r="AB6" s="70">
        <f t="shared" si="0"/>
        <v>6</v>
      </c>
      <c r="AC6" s="71">
        <f>SUM(AA6)*100/AA30</f>
        <v>2.9070815063967808</v>
      </c>
      <c r="AD6" s="71">
        <f t="shared" ref="AD6:AD30" si="1">SUM(AB6)*100/AA6</f>
        <v>1.2396694214876034</v>
      </c>
      <c r="AE6" s="71">
        <f t="shared" ref="AE6:AE30" si="2">SUM(AA6)*100000/B6</f>
        <v>71.15754660538623</v>
      </c>
      <c r="AF6" s="72"/>
      <c r="AH6" s="15"/>
      <c r="AI6" s="25"/>
      <c r="AJ6" s="26"/>
      <c r="AK6" s="27"/>
      <c r="AL6" s="4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7"/>
      <c r="AZ6" s="7"/>
    </row>
    <row r="7" spans="1:52" ht="13.5" customHeight="1">
      <c r="A7" s="28" t="s">
        <v>23</v>
      </c>
      <c r="B7" s="29">
        <v>922218.39769599994</v>
      </c>
      <c r="C7" s="17">
        <v>3</v>
      </c>
      <c r="D7" s="18">
        <v>0</v>
      </c>
      <c r="E7" s="17">
        <v>2</v>
      </c>
      <c r="F7" s="18">
        <v>0</v>
      </c>
      <c r="G7" s="17">
        <v>3</v>
      </c>
      <c r="H7" s="18">
        <v>0</v>
      </c>
      <c r="I7" s="17">
        <v>8</v>
      </c>
      <c r="J7" s="18">
        <v>1</v>
      </c>
      <c r="K7" s="17">
        <v>30</v>
      </c>
      <c r="L7" s="18">
        <v>4</v>
      </c>
      <c r="M7" s="17">
        <v>34</v>
      </c>
      <c r="N7" s="18">
        <v>0</v>
      </c>
      <c r="O7" s="17">
        <v>29</v>
      </c>
      <c r="P7" s="18">
        <v>1</v>
      </c>
      <c r="Q7" s="19">
        <v>24</v>
      </c>
      <c r="R7" s="20">
        <v>0</v>
      </c>
      <c r="S7" s="19">
        <v>11</v>
      </c>
      <c r="T7" s="20">
        <v>1</v>
      </c>
      <c r="U7" s="19">
        <v>12</v>
      </c>
      <c r="V7" s="20">
        <v>0</v>
      </c>
      <c r="W7" s="19">
        <v>8</v>
      </c>
      <c r="X7" s="20">
        <v>0</v>
      </c>
      <c r="Y7" s="19">
        <v>5</v>
      </c>
      <c r="Z7" s="20">
        <v>0</v>
      </c>
      <c r="AA7" s="19">
        <f t="shared" si="0"/>
        <v>169</v>
      </c>
      <c r="AB7" s="20">
        <f t="shared" si="0"/>
        <v>7</v>
      </c>
      <c r="AC7" s="30">
        <f>SUM(AA7)*100/AA30</f>
        <v>1.0150759805393716</v>
      </c>
      <c r="AD7" s="30">
        <f t="shared" si="1"/>
        <v>4.1420118343195265</v>
      </c>
      <c r="AE7" s="30">
        <f t="shared" si="2"/>
        <v>18.325377201562741</v>
      </c>
      <c r="AF7" s="72"/>
      <c r="AH7" s="28"/>
      <c r="AI7" s="25"/>
      <c r="AJ7" s="26"/>
      <c r="AK7" s="27"/>
      <c r="AL7" s="4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6"/>
      <c r="AY7" s="7"/>
      <c r="AZ7" s="7"/>
    </row>
    <row r="8" spans="1:52" ht="13.5" customHeight="1">
      <c r="A8" s="28" t="s">
        <v>24</v>
      </c>
      <c r="B8" s="29">
        <v>1780901.4784000001</v>
      </c>
      <c r="C8" s="17">
        <v>12</v>
      </c>
      <c r="D8" s="18">
        <v>0</v>
      </c>
      <c r="E8" s="17">
        <v>9</v>
      </c>
      <c r="F8" s="18">
        <v>0</v>
      </c>
      <c r="G8" s="17">
        <v>49</v>
      </c>
      <c r="H8" s="18">
        <v>0</v>
      </c>
      <c r="I8" s="17">
        <v>89</v>
      </c>
      <c r="J8" s="18">
        <v>1</v>
      </c>
      <c r="K8" s="17">
        <v>288</v>
      </c>
      <c r="L8" s="18">
        <v>4</v>
      </c>
      <c r="M8" s="17">
        <v>382</v>
      </c>
      <c r="N8" s="18">
        <v>3</v>
      </c>
      <c r="O8" s="17">
        <v>414</v>
      </c>
      <c r="P8" s="18">
        <v>2</v>
      </c>
      <c r="Q8" s="19">
        <v>447</v>
      </c>
      <c r="R8" s="20">
        <v>0</v>
      </c>
      <c r="S8" s="19">
        <v>222</v>
      </c>
      <c r="T8" s="20">
        <v>1</v>
      </c>
      <c r="U8" s="19">
        <v>129</v>
      </c>
      <c r="V8" s="20">
        <v>1</v>
      </c>
      <c r="W8" s="19">
        <v>93</v>
      </c>
      <c r="X8" s="20">
        <v>3</v>
      </c>
      <c r="Y8" s="19">
        <v>78</v>
      </c>
      <c r="Z8" s="20">
        <v>0</v>
      </c>
      <c r="AA8" s="19">
        <f t="shared" si="0"/>
        <v>2212</v>
      </c>
      <c r="AB8" s="20">
        <f t="shared" si="0"/>
        <v>15</v>
      </c>
      <c r="AC8" s="30">
        <f>SUM(AA8)*100/AA30</f>
        <v>13.286083248243138</v>
      </c>
      <c r="AD8" s="30">
        <f t="shared" si="1"/>
        <v>0.67811934900542492</v>
      </c>
      <c r="AE8" s="30">
        <f t="shared" si="2"/>
        <v>124.20675858988606</v>
      </c>
      <c r="AF8" s="72"/>
      <c r="AH8" s="28"/>
      <c r="AI8" s="25"/>
      <c r="AJ8" s="26"/>
      <c r="AK8" s="27"/>
      <c r="AL8" s="4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6"/>
      <c r="AY8" s="7"/>
      <c r="AZ8" s="7"/>
    </row>
    <row r="9" spans="1:52" ht="13.5" customHeight="1">
      <c r="A9" s="28" t="s">
        <v>25</v>
      </c>
      <c r="B9" s="29">
        <v>440044.355584</v>
      </c>
      <c r="C9" s="17">
        <v>1</v>
      </c>
      <c r="D9" s="18">
        <v>0</v>
      </c>
      <c r="E9" s="17">
        <v>0</v>
      </c>
      <c r="F9" s="18">
        <v>0</v>
      </c>
      <c r="G9" s="17">
        <v>8</v>
      </c>
      <c r="H9" s="18">
        <v>0</v>
      </c>
      <c r="I9" s="17">
        <v>102</v>
      </c>
      <c r="J9" s="18">
        <v>0</v>
      </c>
      <c r="K9" s="17">
        <v>97</v>
      </c>
      <c r="L9" s="18">
        <v>0</v>
      </c>
      <c r="M9" s="17">
        <v>156</v>
      </c>
      <c r="N9" s="18">
        <v>1</v>
      </c>
      <c r="O9" s="17">
        <v>245</v>
      </c>
      <c r="P9" s="18">
        <v>1</v>
      </c>
      <c r="Q9" s="19">
        <v>216</v>
      </c>
      <c r="R9" s="20">
        <v>3</v>
      </c>
      <c r="S9" s="19">
        <v>109</v>
      </c>
      <c r="T9" s="20">
        <v>1</v>
      </c>
      <c r="U9" s="19">
        <v>27</v>
      </c>
      <c r="V9" s="20">
        <v>1</v>
      </c>
      <c r="W9" s="19">
        <v>8</v>
      </c>
      <c r="X9" s="20">
        <v>0</v>
      </c>
      <c r="Y9" s="19">
        <v>8</v>
      </c>
      <c r="Z9" s="20">
        <v>0</v>
      </c>
      <c r="AA9" s="19">
        <f t="shared" si="0"/>
        <v>977</v>
      </c>
      <c r="AB9" s="20">
        <f t="shared" si="0"/>
        <v>7</v>
      </c>
      <c r="AC9" s="30">
        <f>SUM(AA9)*100/AA30</f>
        <v>5.8682203135323441</v>
      </c>
      <c r="AD9" s="30">
        <f t="shared" si="1"/>
        <v>0.7164790174002047</v>
      </c>
      <c r="AE9" s="30">
        <f t="shared" si="2"/>
        <v>222.02307281123632</v>
      </c>
      <c r="AF9" s="72"/>
      <c r="AH9" s="28"/>
      <c r="AI9" s="25"/>
      <c r="AJ9" s="26"/>
      <c r="AK9" s="27"/>
      <c r="AL9" s="4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6"/>
      <c r="AY9" s="7"/>
      <c r="AZ9" s="7"/>
    </row>
    <row r="10" spans="1:52" ht="13.5" customHeight="1">
      <c r="A10" s="28" t="s">
        <v>26</v>
      </c>
      <c r="B10" s="29">
        <v>673808.64614400011</v>
      </c>
      <c r="C10" s="17">
        <v>4</v>
      </c>
      <c r="D10" s="18">
        <v>0</v>
      </c>
      <c r="E10" s="17">
        <v>8</v>
      </c>
      <c r="F10" s="18">
        <v>0</v>
      </c>
      <c r="G10" s="17">
        <v>11</v>
      </c>
      <c r="H10" s="18">
        <v>0</v>
      </c>
      <c r="I10" s="17">
        <v>17</v>
      </c>
      <c r="J10" s="18">
        <v>1</v>
      </c>
      <c r="K10" s="17">
        <v>43</v>
      </c>
      <c r="L10" s="18">
        <v>1</v>
      </c>
      <c r="M10" s="17">
        <v>85</v>
      </c>
      <c r="N10" s="18">
        <v>2</v>
      </c>
      <c r="O10" s="17">
        <v>190</v>
      </c>
      <c r="P10" s="18">
        <v>4</v>
      </c>
      <c r="Q10" s="19">
        <v>164</v>
      </c>
      <c r="R10" s="20">
        <v>0</v>
      </c>
      <c r="S10" s="19">
        <v>159</v>
      </c>
      <c r="T10" s="20">
        <v>2</v>
      </c>
      <c r="U10" s="19">
        <v>97</v>
      </c>
      <c r="V10" s="20">
        <v>1</v>
      </c>
      <c r="W10" s="19">
        <v>48</v>
      </c>
      <c r="X10" s="20">
        <v>2</v>
      </c>
      <c r="Y10" s="19">
        <v>25</v>
      </c>
      <c r="Z10" s="20">
        <v>0</v>
      </c>
      <c r="AA10" s="19">
        <f t="shared" si="0"/>
        <v>851</v>
      </c>
      <c r="AB10" s="20">
        <f t="shared" si="0"/>
        <v>13</v>
      </c>
      <c r="AC10" s="30">
        <f>SUM(AA10)*100/AA30</f>
        <v>5.1114181031893811</v>
      </c>
      <c r="AD10" s="30">
        <f t="shared" si="1"/>
        <v>1.5276145710928319</v>
      </c>
      <c r="AE10" s="30">
        <f t="shared" si="2"/>
        <v>126.29698429517217</v>
      </c>
      <c r="AF10" s="72"/>
      <c r="AH10" s="28"/>
      <c r="AI10" s="25"/>
      <c r="AJ10" s="26"/>
      <c r="AK10" s="27"/>
      <c r="AL10" s="4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6"/>
      <c r="AY10" s="7"/>
      <c r="AZ10" s="7"/>
    </row>
    <row r="11" spans="1:52" ht="13.5" customHeight="1">
      <c r="A11" s="28" t="s">
        <v>27</v>
      </c>
      <c r="B11" s="29">
        <v>618960.78131200001</v>
      </c>
      <c r="C11" s="17">
        <v>12</v>
      </c>
      <c r="D11" s="18">
        <v>1</v>
      </c>
      <c r="E11" s="17">
        <v>12</v>
      </c>
      <c r="F11" s="18">
        <v>0</v>
      </c>
      <c r="G11" s="17">
        <v>14</v>
      </c>
      <c r="H11" s="18">
        <v>1</v>
      </c>
      <c r="I11" s="17">
        <v>19</v>
      </c>
      <c r="J11" s="18">
        <v>1</v>
      </c>
      <c r="K11" s="17">
        <v>99</v>
      </c>
      <c r="L11" s="18">
        <v>2</v>
      </c>
      <c r="M11" s="17">
        <v>245</v>
      </c>
      <c r="N11" s="18">
        <v>3</v>
      </c>
      <c r="O11" s="17">
        <v>429</v>
      </c>
      <c r="P11" s="18">
        <v>2</v>
      </c>
      <c r="Q11" s="19">
        <v>542</v>
      </c>
      <c r="R11" s="20">
        <v>4</v>
      </c>
      <c r="S11" s="19">
        <v>301</v>
      </c>
      <c r="T11" s="20">
        <v>3</v>
      </c>
      <c r="U11" s="19">
        <v>76</v>
      </c>
      <c r="V11" s="20">
        <v>1</v>
      </c>
      <c r="W11" s="19">
        <v>24</v>
      </c>
      <c r="X11" s="20">
        <v>0</v>
      </c>
      <c r="Y11" s="19">
        <v>21</v>
      </c>
      <c r="Z11" s="20">
        <v>0</v>
      </c>
      <c r="AA11" s="19">
        <f t="shared" si="0"/>
        <v>1794</v>
      </c>
      <c r="AB11" s="20">
        <f t="shared" si="0"/>
        <v>18</v>
      </c>
      <c r="AC11" s="30">
        <f>SUM(AA11)*100/AA30</f>
        <v>10.7754219472641</v>
      </c>
      <c r="AD11" s="30">
        <f t="shared" si="1"/>
        <v>1.0033444816053512</v>
      </c>
      <c r="AE11" s="30">
        <f t="shared" si="2"/>
        <v>289.84065778728188</v>
      </c>
      <c r="AF11" s="72"/>
      <c r="AH11" s="28"/>
      <c r="AI11" s="25"/>
      <c r="AJ11" s="26"/>
      <c r="AK11" s="27"/>
      <c r="AL11" s="4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6"/>
      <c r="AY11" s="7"/>
      <c r="AZ11" s="7"/>
    </row>
    <row r="12" spans="1:52" ht="13.5" customHeight="1">
      <c r="A12" s="28" t="s">
        <v>28</v>
      </c>
      <c r="B12" s="29">
        <v>586954.04748800001</v>
      </c>
      <c r="C12" s="17">
        <v>1</v>
      </c>
      <c r="D12" s="18">
        <v>1</v>
      </c>
      <c r="E12" s="17">
        <v>0</v>
      </c>
      <c r="F12" s="18">
        <v>0</v>
      </c>
      <c r="G12" s="17">
        <v>1</v>
      </c>
      <c r="H12" s="18">
        <v>0</v>
      </c>
      <c r="I12" s="17">
        <v>0</v>
      </c>
      <c r="J12" s="18">
        <v>0</v>
      </c>
      <c r="K12" s="17">
        <v>5</v>
      </c>
      <c r="L12" s="18">
        <v>0</v>
      </c>
      <c r="M12" s="17">
        <v>8</v>
      </c>
      <c r="N12" s="18">
        <v>0</v>
      </c>
      <c r="O12" s="17">
        <v>7</v>
      </c>
      <c r="P12" s="18">
        <v>0</v>
      </c>
      <c r="Q12" s="19">
        <v>4</v>
      </c>
      <c r="R12" s="20">
        <v>0</v>
      </c>
      <c r="S12" s="19">
        <v>7</v>
      </c>
      <c r="T12" s="20">
        <v>0</v>
      </c>
      <c r="U12" s="19">
        <v>5</v>
      </c>
      <c r="V12" s="20">
        <v>0</v>
      </c>
      <c r="W12" s="19">
        <v>5</v>
      </c>
      <c r="X12" s="20">
        <v>0</v>
      </c>
      <c r="Y12" s="19">
        <v>8</v>
      </c>
      <c r="Z12" s="20">
        <v>0</v>
      </c>
      <c r="AA12" s="19">
        <f t="shared" si="0"/>
        <v>51</v>
      </c>
      <c r="AB12" s="20">
        <f t="shared" si="0"/>
        <v>1</v>
      </c>
      <c r="AC12" s="30">
        <f>SUM(AA12)*100/AA30</f>
        <v>0.30632470418643765</v>
      </c>
      <c r="AD12" s="30">
        <f t="shared" si="1"/>
        <v>1.9607843137254901</v>
      </c>
      <c r="AE12" s="30">
        <f t="shared" si="2"/>
        <v>8.6889255161056997</v>
      </c>
      <c r="AF12" s="72"/>
      <c r="AH12" s="28"/>
      <c r="AI12" s="25"/>
      <c r="AJ12" s="26"/>
      <c r="AK12" s="27"/>
      <c r="AL12" s="4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6"/>
      <c r="AY12" s="7"/>
      <c r="AZ12" s="7"/>
    </row>
    <row r="13" spans="1:52" ht="13.5" customHeight="1">
      <c r="A13" s="28" t="s">
        <v>29</v>
      </c>
      <c r="B13" s="29">
        <v>1189675.5322880002</v>
      </c>
      <c r="C13" s="17">
        <v>26</v>
      </c>
      <c r="D13" s="18">
        <v>0</v>
      </c>
      <c r="E13" s="17">
        <v>12</v>
      </c>
      <c r="F13" s="18">
        <v>0</v>
      </c>
      <c r="G13" s="17">
        <v>27</v>
      </c>
      <c r="H13" s="18">
        <v>0</v>
      </c>
      <c r="I13" s="17">
        <v>78</v>
      </c>
      <c r="J13" s="18">
        <v>1</v>
      </c>
      <c r="K13" s="17">
        <v>318</v>
      </c>
      <c r="L13" s="18">
        <v>4</v>
      </c>
      <c r="M13" s="17">
        <v>481</v>
      </c>
      <c r="N13" s="18">
        <v>5</v>
      </c>
      <c r="O13" s="17">
        <v>686</v>
      </c>
      <c r="P13" s="18">
        <v>4</v>
      </c>
      <c r="Q13" s="19">
        <v>868</v>
      </c>
      <c r="R13" s="20">
        <v>5</v>
      </c>
      <c r="S13" s="19">
        <v>737</v>
      </c>
      <c r="T13" s="20">
        <v>7</v>
      </c>
      <c r="U13" s="19">
        <v>413</v>
      </c>
      <c r="V13" s="20">
        <v>3</v>
      </c>
      <c r="W13" s="19">
        <v>271</v>
      </c>
      <c r="X13" s="20">
        <v>2</v>
      </c>
      <c r="Y13" s="19">
        <v>228</v>
      </c>
      <c r="Z13" s="20">
        <v>2</v>
      </c>
      <c r="AA13" s="19">
        <f t="shared" si="0"/>
        <v>4145</v>
      </c>
      <c r="AB13" s="20">
        <f t="shared" si="0"/>
        <v>33</v>
      </c>
      <c r="AC13" s="30">
        <f>SUM(AA13)*100/AA30</f>
        <v>24.896390173583999</v>
      </c>
      <c r="AD13" s="30">
        <f t="shared" si="1"/>
        <v>0.79613992762364294</v>
      </c>
      <c r="AE13" s="30">
        <f t="shared" si="2"/>
        <v>348.41432705842738</v>
      </c>
      <c r="AF13" s="72"/>
      <c r="AH13" s="28"/>
      <c r="AI13" s="25"/>
      <c r="AJ13" s="26"/>
      <c r="AK13" s="27"/>
      <c r="AL13" s="4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6"/>
      <c r="AY13" s="7"/>
      <c r="AZ13" s="7"/>
    </row>
    <row r="14" spans="1:52" ht="13.5" customHeight="1">
      <c r="A14" s="28" t="s">
        <v>30</v>
      </c>
      <c r="B14" s="29">
        <v>129511.718912</v>
      </c>
      <c r="C14" s="17">
        <v>1</v>
      </c>
      <c r="D14" s="18">
        <v>0</v>
      </c>
      <c r="E14" s="17">
        <v>1</v>
      </c>
      <c r="F14" s="18">
        <v>0</v>
      </c>
      <c r="G14" s="17">
        <v>1</v>
      </c>
      <c r="H14" s="18">
        <v>0</v>
      </c>
      <c r="I14" s="17">
        <v>0</v>
      </c>
      <c r="J14" s="18">
        <v>0</v>
      </c>
      <c r="K14" s="17">
        <v>0</v>
      </c>
      <c r="L14" s="18">
        <v>0</v>
      </c>
      <c r="M14" s="17">
        <v>2</v>
      </c>
      <c r="N14" s="18">
        <v>0</v>
      </c>
      <c r="O14" s="17">
        <v>0</v>
      </c>
      <c r="P14" s="18">
        <v>0</v>
      </c>
      <c r="Q14" s="19">
        <v>0</v>
      </c>
      <c r="R14" s="20">
        <v>0</v>
      </c>
      <c r="S14" s="19">
        <v>0</v>
      </c>
      <c r="T14" s="20">
        <v>0</v>
      </c>
      <c r="U14" s="19">
        <v>1</v>
      </c>
      <c r="V14" s="20">
        <v>0</v>
      </c>
      <c r="W14" s="19">
        <v>3</v>
      </c>
      <c r="X14" s="20">
        <v>0</v>
      </c>
      <c r="Y14" s="19">
        <v>3</v>
      </c>
      <c r="Z14" s="20">
        <v>0</v>
      </c>
      <c r="AA14" s="19">
        <f t="shared" si="0"/>
        <v>12</v>
      </c>
      <c r="AB14" s="20">
        <f t="shared" si="0"/>
        <v>0</v>
      </c>
      <c r="AC14" s="30">
        <f>SUM(AA14)*100/AA30</f>
        <v>7.2076400985044142E-2</v>
      </c>
      <c r="AD14" s="30">
        <f t="shared" si="1"/>
        <v>0</v>
      </c>
      <c r="AE14" s="30">
        <f t="shared" si="2"/>
        <v>9.2655707922104735</v>
      </c>
      <c r="AF14" s="72"/>
      <c r="AH14" s="28"/>
      <c r="AI14" s="25"/>
      <c r="AJ14" s="26"/>
      <c r="AK14" s="27"/>
      <c r="AL14" s="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6"/>
      <c r="AY14" s="7"/>
      <c r="AZ14" s="7"/>
    </row>
    <row r="15" spans="1:52" ht="13.5" customHeight="1">
      <c r="A15" s="28" t="s">
        <v>31</v>
      </c>
      <c r="B15" s="29">
        <v>283562.213376</v>
      </c>
      <c r="C15" s="17">
        <v>0</v>
      </c>
      <c r="D15" s="18">
        <v>0</v>
      </c>
      <c r="E15" s="17">
        <v>0</v>
      </c>
      <c r="F15" s="18">
        <v>0</v>
      </c>
      <c r="G15" s="17">
        <v>36</v>
      </c>
      <c r="H15" s="18">
        <v>0</v>
      </c>
      <c r="I15" s="17">
        <v>1</v>
      </c>
      <c r="J15" s="18">
        <v>0</v>
      </c>
      <c r="K15" s="17">
        <v>11</v>
      </c>
      <c r="L15" s="18">
        <v>0</v>
      </c>
      <c r="M15" s="17">
        <v>127</v>
      </c>
      <c r="N15" s="18">
        <v>3</v>
      </c>
      <c r="O15" s="17">
        <v>18</v>
      </c>
      <c r="P15" s="18">
        <v>0</v>
      </c>
      <c r="Q15" s="19">
        <v>7</v>
      </c>
      <c r="R15" s="20">
        <v>0</v>
      </c>
      <c r="S15" s="19">
        <v>3</v>
      </c>
      <c r="T15" s="20">
        <v>0</v>
      </c>
      <c r="U15" s="19">
        <v>0</v>
      </c>
      <c r="V15" s="20">
        <v>0</v>
      </c>
      <c r="W15" s="19">
        <v>1</v>
      </c>
      <c r="X15" s="20">
        <v>0</v>
      </c>
      <c r="Y15" s="19">
        <v>1</v>
      </c>
      <c r="Z15" s="20">
        <v>0</v>
      </c>
      <c r="AA15" s="19">
        <f t="shared" si="0"/>
        <v>205</v>
      </c>
      <c r="AB15" s="20">
        <f t="shared" si="0"/>
        <v>3</v>
      </c>
      <c r="AC15" s="30">
        <f>SUM(AA15)*100/AA30</f>
        <v>1.2313051834945041</v>
      </c>
      <c r="AD15" s="30">
        <f t="shared" si="1"/>
        <v>1.4634146341463414</v>
      </c>
      <c r="AE15" s="30">
        <f t="shared" si="2"/>
        <v>72.294540785013737</v>
      </c>
      <c r="AF15" s="72"/>
      <c r="AH15" s="28"/>
      <c r="AI15" s="25"/>
      <c r="AJ15" s="26"/>
      <c r="AK15" s="27"/>
      <c r="AL15" s="4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6"/>
      <c r="AY15" s="7"/>
      <c r="AZ15" s="7"/>
    </row>
    <row r="16" spans="1:52" ht="13.5" customHeight="1">
      <c r="A16" s="28" t="s">
        <v>32</v>
      </c>
      <c r="B16" s="29">
        <v>41643.147263999999</v>
      </c>
      <c r="C16" s="17">
        <v>0</v>
      </c>
      <c r="D16" s="18">
        <v>0</v>
      </c>
      <c r="E16" s="17">
        <v>0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7">
        <v>0</v>
      </c>
      <c r="L16" s="18">
        <v>0</v>
      </c>
      <c r="M16" s="17">
        <v>0</v>
      </c>
      <c r="N16" s="18">
        <v>0</v>
      </c>
      <c r="O16" s="17">
        <v>2</v>
      </c>
      <c r="P16" s="18">
        <v>0</v>
      </c>
      <c r="Q16" s="19">
        <v>0</v>
      </c>
      <c r="R16" s="20">
        <v>0</v>
      </c>
      <c r="S16" s="19">
        <v>1</v>
      </c>
      <c r="T16" s="20">
        <v>0</v>
      </c>
      <c r="U16" s="19">
        <v>0</v>
      </c>
      <c r="V16" s="20">
        <v>0</v>
      </c>
      <c r="W16" s="19">
        <v>2</v>
      </c>
      <c r="X16" s="20">
        <v>0</v>
      </c>
      <c r="Y16" s="19">
        <v>1</v>
      </c>
      <c r="Z16" s="20">
        <v>0</v>
      </c>
      <c r="AA16" s="19">
        <f t="shared" si="0"/>
        <v>6</v>
      </c>
      <c r="AB16" s="20">
        <f t="shared" si="0"/>
        <v>0</v>
      </c>
      <c r="AC16" s="30">
        <f>SUM(AA16)*100/AA30</f>
        <v>3.6038200492522071E-2</v>
      </c>
      <c r="AD16" s="30">
        <f t="shared" si="1"/>
        <v>0</v>
      </c>
      <c r="AE16" s="30">
        <f t="shared" si="2"/>
        <v>14.408132896302313</v>
      </c>
      <c r="AF16" s="72"/>
      <c r="AH16" s="28"/>
      <c r="AI16" s="25"/>
      <c r="AJ16" s="26"/>
      <c r="AK16" s="27"/>
      <c r="AL16" s="4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6"/>
      <c r="AY16" s="7"/>
      <c r="AZ16" s="7"/>
    </row>
    <row r="17" spans="1:52" ht="13.5" customHeight="1">
      <c r="A17" s="28" t="s">
        <v>33</v>
      </c>
      <c r="B17" s="29">
        <v>1058250.162176</v>
      </c>
      <c r="C17" s="17">
        <v>69</v>
      </c>
      <c r="D17" s="18">
        <v>1</v>
      </c>
      <c r="E17" s="17">
        <v>59</v>
      </c>
      <c r="F17" s="18">
        <v>0</v>
      </c>
      <c r="G17" s="17">
        <v>64</v>
      </c>
      <c r="H17" s="18">
        <v>1</v>
      </c>
      <c r="I17" s="17">
        <v>95</v>
      </c>
      <c r="J17" s="18">
        <v>1</v>
      </c>
      <c r="K17" s="17">
        <v>132</v>
      </c>
      <c r="L17" s="18">
        <v>2</v>
      </c>
      <c r="M17" s="17">
        <v>192</v>
      </c>
      <c r="N17" s="18">
        <v>2</v>
      </c>
      <c r="O17" s="17">
        <v>333</v>
      </c>
      <c r="P17" s="18">
        <v>0</v>
      </c>
      <c r="Q17" s="19">
        <v>503</v>
      </c>
      <c r="R17" s="20">
        <v>2</v>
      </c>
      <c r="S17" s="19">
        <v>439</v>
      </c>
      <c r="T17" s="20">
        <v>2</v>
      </c>
      <c r="U17" s="19">
        <v>321</v>
      </c>
      <c r="V17" s="20">
        <v>1</v>
      </c>
      <c r="W17" s="19">
        <v>355</v>
      </c>
      <c r="X17" s="20">
        <v>3</v>
      </c>
      <c r="Y17" s="19">
        <v>313</v>
      </c>
      <c r="Z17" s="20">
        <v>1</v>
      </c>
      <c r="AA17" s="19">
        <f t="shared" si="0"/>
        <v>2875</v>
      </c>
      <c r="AB17" s="20">
        <f t="shared" si="0"/>
        <v>16</v>
      </c>
      <c r="AC17" s="30">
        <f>SUM(AA17)*100/AA30</f>
        <v>17.268304402666828</v>
      </c>
      <c r="AD17" s="30">
        <f t="shared" si="1"/>
        <v>0.55652173913043479</v>
      </c>
      <c r="AE17" s="30">
        <f t="shared" si="2"/>
        <v>271.67489340028584</v>
      </c>
      <c r="AF17" s="72"/>
      <c r="AH17" s="28"/>
      <c r="AI17" s="25"/>
      <c r="AJ17" s="26"/>
      <c r="AK17" s="27"/>
      <c r="AL17" s="4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6"/>
      <c r="AY17" s="7"/>
      <c r="AZ17" s="7"/>
    </row>
    <row r="18" spans="1:52" ht="13.5" customHeight="1">
      <c r="A18" s="28" t="s">
        <v>34</v>
      </c>
      <c r="B18" s="29">
        <v>134132.79334400001</v>
      </c>
      <c r="C18" s="17">
        <v>0</v>
      </c>
      <c r="D18" s="18">
        <v>0</v>
      </c>
      <c r="E18" s="17">
        <v>1</v>
      </c>
      <c r="F18" s="18">
        <v>0</v>
      </c>
      <c r="G18" s="17">
        <v>0</v>
      </c>
      <c r="H18" s="18">
        <v>0</v>
      </c>
      <c r="I18" s="17">
        <v>1</v>
      </c>
      <c r="J18" s="18">
        <v>0</v>
      </c>
      <c r="K18" s="17">
        <v>4</v>
      </c>
      <c r="L18" s="18">
        <v>0</v>
      </c>
      <c r="M18" s="17">
        <v>11</v>
      </c>
      <c r="N18" s="18">
        <v>0</v>
      </c>
      <c r="O18" s="17">
        <v>10</v>
      </c>
      <c r="P18" s="18">
        <v>0</v>
      </c>
      <c r="Q18" s="19">
        <v>8</v>
      </c>
      <c r="R18" s="20">
        <v>0</v>
      </c>
      <c r="S18" s="19">
        <v>4</v>
      </c>
      <c r="T18" s="20">
        <v>0</v>
      </c>
      <c r="U18" s="19">
        <v>0</v>
      </c>
      <c r="V18" s="20">
        <v>0</v>
      </c>
      <c r="W18" s="19">
        <v>3</v>
      </c>
      <c r="X18" s="20">
        <v>1</v>
      </c>
      <c r="Y18" s="19">
        <v>1</v>
      </c>
      <c r="Z18" s="20">
        <v>0</v>
      </c>
      <c r="AA18" s="19">
        <f t="shared" si="0"/>
        <v>43</v>
      </c>
      <c r="AB18" s="20">
        <f t="shared" si="0"/>
        <v>1</v>
      </c>
      <c r="AC18" s="30">
        <f>SUM(AA18)*100/AA30</f>
        <v>0.25827377019640818</v>
      </c>
      <c r="AD18" s="30">
        <f t="shared" si="1"/>
        <v>2.3255813953488373</v>
      </c>
      <c r="AE18" s="30">
        <f t="shared" si="2"/>
        <v>32.057783132661093</v>
      </c>
      <c r="AF18" s="72"/>
      <c r="AH18" s="28"/>
      <c r="AI18" s="25"/>
      <c r="AJ18" s="26"/>
      <c r="AK18" s="27"/>
      <c r="AL18" s="4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6"/>
      <c r="AY18" s="7"/>
      <c r="AZ18" s="7"/>
    </row>
    <row r="19" spans="1:52" ht="13.5" customHeight="1">
      <c r="A19" s="28" t="s">
        <v>35</v>
      </c>
      <c r="B19" s="29">
        <v>1093516.918784</v>
      </c>
      <c r="C19" s="17">
        <v>5</v>
      </c>
      <c r="D19" s="18">
        <v>0</v>
      </c>
      <c r="E19" s="17">
        <v>9</v>
      </c>
      <c r="F19" s="18">
        <v>0</v>
      </c>
      <c r="G19" s="17">
        <v>8</v>
      </c>
      <c r="H19" s="18">
        <v>0</v>
      </c>
      <c r="I19" s="17">
        <v>15</v>
      </c>
      <c r="J19" s="18">
        <v>0</v>
      </c>
      <c r="K19" s="17">
        <v>24</v>
      </c>
      <c r="L19" s="18">
        <v>1</v>
      </c>
      <c r="M19" s="17">
        <v>98</v>
      </c>
      <c r="N19" s="18">
        <v>0</v>
      </c>
      <c r="O19" s="17">
        <v>187</v>
      </c>
      <c r="P19" s="18">
        <v>2</v>
      </c>
      <c r="Q19" s="19">
        <v>210</v>
      </c>
      <c r="R19" s="20">
        <v>1</v>
      </c>
      <c r="S19" s="19">
        <v>193</v>
      </c>
      <c r="T19" s="20">
        <v>0</v>
      </c>
      <c r="U19" s="19">
        <v>97</v>
      </c>
      <c r="V19" s="20">
        <v>2</v>
      </c>
      <c r="W19" s="19">
        <v>86</v>
      </c>
      <c r="X19" s="20">
        <v>2</v>
      </c>
      <c r="Y19" s="19">
        <v>52</v>
      </c>
      <c r="Z19" s="20">
        <v>1</v>
      </c>
      <c r="AA19" s="19">
        <f t="shared" si="0"/>
        <v>984</v>
      </c>
      <c r="AB19" s="20">
        <f t="shared" si="0"/>
        <v>9</v>
      </c>
      <c r="AC19" s="30">
        <f>SUM(AA19)*100/AA30</f>
        <v>5.91026488077362</v>
      </c>
      <c r="AD19" s="30">
        <f t="shared" si="1"/>
        <v>0.91463414634146345</v>
      </c>
      <c r="AE19" s="30">
        <f t="shared" si="2"/>
        <v>89.984890320143947</v>
      </c>
      <c r="AF19" s="72"/>
      <c r="AH19" s="28"/>
      <c r="AI19" s="25"/>
      <c r="AJ19" s="26"/>
      <c r="AK19" s="27"/>
      <c r="AL19" s="4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6"/>
      <c r="AY19" s="7"/>
      <c r="AZ19" s="7"/>
    </row>
    <row r="20" spans="1:52" ht="13.5" customHeight="1">
      <c r="A20" s="28" t="s">
        <v>36</v>
      </c>
      <c r="B20" s="29">
        <v>383342.60838400002</v>
      </c>
      <c r="C20" s="17">
        <v>1</v>
      </c>
      <c r="D20" s="18">
        <v>0</v>
      </c>
      <c r="E20" s="17">
        <v>0</v>
      </c>
      <c r="F20" s="18">
        <v>0</v>
      </c>
      <c r="G20" s="17">
        <v>0</v>
      </c>
      <c r="H20" s="18">
        <v>0</v>
      </c>
      <c r="I20" s="17">
        <v>0</v>
      </c>
      <c r="J20" s="18">
        <v>0</v>
      </c>
      <c r="K20" s="17">
        <v>2</v>
      </c>
      <c r="L20" s="18">
        <v>0</v>
      </c>
      <c r="M20" s="17">
        <v>1</v>
      </c>
      <c r="N20" s="18">
        <v>0</v>
      </c>
      <c r="O20" s="17">
        <v>3</v>
      </c>
      <c r="P20" s="18">
        <v>0</v>
      </c>
      <c r="Q20" s="19">
        <v>1</v>
      </c>
      <c r="R20" s="20">
        <v>0</v>
      </c>
      <c r="S20" s="19">
        <v>0</v>
      </c>
      <c r="T20" s="20">
        <v>0</v>
      </c>
      <c r="U20" s="19">
        <v>0</v>
      </c>
      <c r="V20" s="20">
        <v>0</v>
      </c>
      <c r="W20" s="19">
        <v>3</v>
      </c>
      <c r="X20" s="20">
        <v>0</v>
      </c>
      <c r="Y20" s="19">
        <v>1</v>
      </c>
      <c r="Z20" s="20">
        <v>0</v>
      </c>
      <c r="AA20" s="19">
        <f t="shared" si="0"/>
        <v>12</v>
      </c>
      <c r="AB20" s="20">
        <f t="shared" si="0"/>
        <v>0</v>
      </c>
      <c r="AC20" s="30">
        <f>SUM(AA20)*100/AA30</f>
        <v>7.2076400985044142E-2</v>
      </c>
      <c r="AD20" s="30">
        <f t="shared" si="1"/>
        <v>0</v>
      </c>
      <c r="AE20" s="30">
        <f t="shared" si="2"/>
        <v>3.1303590411164053</v>
      </c>
      <c r="AF20" s="72"/>
      <c r="AH20" s="28"/>
      <c r="AI20" s="25"/>
      <c r="AJ20" s="26"/>
      <c r="AK20" s="27"/>
      <c r="AL20" s="4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6"/>
      <c r="AY20" s="7"/>
      <c r="AZ20" s="7"/>
    </row>
    <row r="21" spans="1:52" ht="13.5" customHeight="1">
      <c r="A21" s="28" t="s">
        <v>37</v>
      </c>
      <c r="B21" s="29">
        <v>111574.77785600002</v>
      </c>
      <c r="C21" s="17">
        <v>0</v>
      </c>
      <c r="D21" s="18">
        <v>0</v>
      </c>
      <c r="E21" s="17">
        <v>0</v>
      </c>
      <c r="F21" s="18">
        <v>0</v>
      </c>
      <c r="G21" s="17">
        <v>0</v>
      </c>
      <c r="H21" s="18">
        <v>0</v>
      </c>
      <c r="I21" s="17">
        <v>0</v>
      </c>
      <c r="J21" s="18">
        <v>0</v>
      </c>
      <c r="K21" s="17">
        <v>0</v>
      </c>
      <c r="L21" s="18">
        <v>0</v>
      </c>
      <c r="M21" s="17">
        <v>0</v>
      </c>
      <c r="N21" s="18">
        <v>0</v>
      </c>
      <c r="O21" s="17">
        <v>0</v>
      </c>
      <c r="P21" s="18">
        <v>0</v>
      </c>
      <c r="Q21" s="19">
        <v>1</v>
      </c>
      <c r="R21" s="20">
        <v>0</v>
      </c>
      <c r="S21" s="19">
        <v>0</v>
      </c>
      <c r="T21" s="20">
        <v>0</v>
      </c>
      <c r="U21" s="19">
        <v>0</v>
      </c>
      <c r="V21" s="20">
        <v>0</v>
      </c>
      <c r="W21" s="19">
        <v>0</v>
      </c>
      <c r="X21" s="20">
        <v>0</v>
      </c>
      <c r="Y21" s="19">
        <v>0</v>
      </c>
      <c r="Z21" s="20">
        <v>0</v>
      </c>
      <c r="AA21" s="19">
        <f t="shared" si="0"/>
        <v>1</v>
      </c>
      <c r="AB21" s="20">
        <f t="shared" si="0"/>
        <v>0</v>
      </c>
      <c r="AC21" s="30">
        <f>SUM(AA21)*100/AA30</f>
        <v>6.0063667487536788E-3</v>
      </c>
      <c r="AD21" s="30">
        <f t="shared" si="1"/>
        <v>0</v>
      </c>
      <c r="AE21" s="30">
        <f t="shared" si="2"/>
        <v>0.89625990677804812</v>
      </c>
      <c r="AF21" s="72"/>
      <c r="AH21" s="28"/>
      <c r="AI21" s="25"/>
      <c r="AJ21" s="26"/>
      <c r="AK21" s="27"/>
      <c r="AL21" s="4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6"/>
      <c r="AY21" s="7"/>
      <c r="AZ21" s="7"/>
    </row>
    <row r="22" spans="1:52" ht="13.5" customHeight="1">
      <c r="A22" s="28" t="s">
        <v>38</v>
      </c>
      <c r="B22" s="29">
        <v>759456.33382399997</v>
      </c>
      <c r="C22" s="17">
        <v>13</v>
      </c>
      <c r="D22" s="18">
        <v>0</v>
      </c>
      <c r="E22" s="17">
        <v>6</v>
      </c>
      <c r="F22" s="18">
        <v>0</v>
      </c>
      <c r="G22" s="17">
        <v>16</v>
      </c>
      <c r="H22" s="18">
        <v>2</v>
      </c>
      <c r="I22" s="17">
        <v>22</v>
      </c>
      <c r="J22" s="18">
        <v>0</v>
      </c>
      <c r="K22" s="17">
        <v>64</v>
      </c>
      <c r="L22" s="18">
        <v>1</v>
      </c>
      <c r="M22" s="17">
        <v>95</v>
      </c>
      <c r="N22" s="18">
        <v>0</v>
      </c>
      <c r="O22" s="17">
        <v>162</v>
      </c>
      <c r="P22" s="18">
        <v>3</v>
      </c>
      <c r="Q22" s="19">
        <v>244</v>
      </c>
      <c r="R22" s="20">
        <v>2</v>
      </c>
      <c r="S22" s="19">
        <v>177</v>
      </c>
      <c r="T22" s="20">
        <v>2</v>
      </c>
      <c r="U22" s="19">
        <v>101</v>
      </c>
      <c r="V22" s="20">
        <v>1</v>
      </c>
      <c r="W22" s="19">
        <v>62</v>
      </c>
      <c r="X22" s="20">
        <v>1</v>
      </c>
      <c r="Y22" s="19">
        <v>43</v>
      </c>
      <c r="Z22" s="20">
        <v>1</v>
      </c>
      <c r="AA22" s="19">
        <f t="shared" si="0"/>
        <v>1005</v>
      </c>
      <c r="AB22" s="20">
        <f t="shared" si="0"/>
        <v>13</v>
      </c>
      <c r="AC22" s="30">
        <f>SUM(AA22)*100/AA30</f>
        <v>6.0363985824974469</v>
      </c>
      <c r="AD22" s="30">
        <f t="shared" si="1"/>
        <v>1.2935323383084578</v>
      </c>
      <c r="AE22" s="30">
        <f t="shared" si="2"/>
        <v>132.33150547835228</v>
      </c>
      <c r="AF22" s="72"/>
      <c r="AH22" s="28"/>
      <c r="AI22" s="25"/>
      <c r="AJ22" s="26"/>
      <c r="AK22" s="27"/>
      <c r="AL22" s="4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6"/>
      <c r="AY22" s="7"/>
      <c r="AZ22" s="7"/>
    </row>
    <row r="23" spans="1:52" ht="13.5" customHeight="1">
      <c r="A23" s="28" t="s">
        <v>39</v>
      </c>
      <c r="B23" s="29">
        <v>161408.35225600001</v>
      </c>
      <c r="C23" s="17">
        <v>4</v>
      </c>
      <c r="D23" s="18">
        <v>0</v>
      </c>
      <c r="E23" s="17">
        <v>0</v>
      </c>
      <c r="F23" s="18">
        <v>0</v>
      </c>
      <c r="G23" s="17">
        <v>0</v>
      </c>
      <c r="H23" s="18">
        <v>0</v>
      </c>
      <c r="I23" s="17">
        <v>2</v>
      </c>
      <c r="J23" s="18">
        <v>0</v>
      </c>
      <c r="K23" s="17">
        <v>5</v>
      </c>
      <c r="L23" s="18">
        <v>0</v>
      </c>
      <c r="M23" s="17">
        <v>3</v>
      </c>
      <c r="N23" s="18">
        <v>0</v>
      </c>
      <c r="O23" s="17">
        <v>8</v>
      </c>
      <c r="P23" s="18">
        <v>1</v>
      </c>
      <c r="Q23" s="19">
        <v>5</v>
      </c>
      <c r="R23" s="20">
        <v>1</v>
      </c>
      <c r="S23" s="19">
        <v>8</v>
      </c>
      <c r="T23" s="20">
        <v>0</v>
      </c>
      <c r="U23" s="19">
        <v>2</v>
      </c>
      <c r="V23" s="20">
        <v>0</v>
      </c>
      <c r="W23" s="19">
        <v>7</v>
      </c>
      <c r="X23" s="20">
        <v>0</v>
      </c>
      <c r="Y23" s="19">
        <v>5</v>
      </c>
      <c r="Z23" s="20">
        <v>1</v>
      </c>
      <c r="AA23" s="19">
        <f t="shared" si="0"/>
        <v>49</v>
      </c>
      <c r="AB23" s="20">
        <f t="shared" si="0"/>
        <v>3</v>
      </c>
      <c r="AC23" s="30">
        <f>SUM(AA23)*100/AA30</f>
        <v>0.29431197068893028</v>
      </c>
      <c r="AD23" s="30">
        <f t="shared" si="1"/>
        <v>6.1224489795918364</v>
      </c>
      <c r="AE23" s="30">
        <f t="shared" si="2"/>
        <v>30.357784659299455</v>
      </c>
      <c r="AF23" s="72"/>
      <c r="AH23" s="28"/>
      <c r="AI23" s="25"/>
      <c r="AJ23" s="26"/>
      <c r="AK23" s="27"/>
      <c r="AL23" s="4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6"/>
      <c r="AY23" s="7"/>
      <c r="AZ23" s="7"/>
    </row>
    <row r="24" spans="1:52" ht="13.5" customHeight="1">
      <c r="A24" s="28" t="s">
        <v>40</v>
      </c>
      <c r="B24" s="29">
        <v>95429.853184000007</v>
      </c>
      <c r="C24" s="17">
        <v>0</v>
      </c>
      <c r="D24" s="18">
        <v>0</v>
      </c>
      <c r="E24" s="17">
        <v>0</v>
      </c>
      <c r="F24" s="18">
        <v>0</v>
      </c>
      <c r="G24" s="17">
        <v>1</v>
      </c>
      <c r="H24" s="18">
        <v>0</v>
      </c>
      <c r="I24" s="17">
        <v>0</v>
      </c>
      <c r="J24" s="18">
        <v>0</v>
      </c>
      <c r="K24" s="17">
        <v>0</v>
      </c>
      <c r="L24" s="18">
        <v>0</v>
      </c>
      <c r="M24" s="17">
        <v>4</v>
      </c>
      <c r="N24" s="18">
        <v>0</v>
      </c>
      <c r="O24" s="17">
        <v>3</v>
      </c>
      <c r="P24" s="18">
        <v>1</v>
      </c>
      <c r="Q24" s="19">
        <v>1</v>
      </c>
      <c r="R24" s="20">
        <v>0</v>
      </c>
      <c r="S24" s="19">
        <v>0</v>
      </c>
      <c r="T24" s="20">
        <v>0</v>
      </c>
      <c r="U24" s="19">
        <v>1</v>
      </c>
      <c r="V24" s="20">
        <v>0</v>
      </c>
      <c r="W24" s="19">
        <v>0</v>
      </c>
      <c r="X24" s="20">
        <v>0</v>
      </c>
      <c r="Y24" s="19">
        <v>1</v>
      </c>
      <c r="Z24" s="20">
        <v>0</v>
      </c>
      <c r="AA24" s="19">
        <f t="shared" si="0"/>
        <v>11</v>
      </c>
      <c r="AB24" s="20">
        <f t="shared" si="0"/>
        <v>1</v>
      </c>
      <c r="AC24" s="30">
        <f>SUM(AA24)*100/AA30</f>
        <v>6.6070034236290473E-2</v>
      </c>
      <c r="AD24" s="30">
        <f t="shared" si="1"/>
        <v>9.0909090909090917</v>
      </c>
      <c r="AE24" s="30">
        <f t="shared" si="2"/>
        <v>11.526791284893527</v>
      </c>
      <c r="AF24" s="72"/>
      <c r="AH24" s="28"/>
      <c r="AI24" s="25"/>
      <c r="AJ24" s="26"/>
      <c r="AK24" s="27"/>
      <c r="AL24" s="4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6"/>
      <c r="AY24" s="7"/>
      <c r="AZ24" s="7"/>
    </row>
    <row r="25" spans="1:52" ht="13.5" customHeight="1">
      <c r="A25" s="28" t="s">
        <v>41</v>
      </c>
      <c r="B25" s="29">
        <v>540980.28134400002</v>
      </c>
      <c r="C25" s="17">
        <v>0</v>
      </c>
      <c r="D25" s="18">
        <v>0</v>
      </c>
      <c r="E25" s="17">
        <v>0</v>
      </c>
      <c r="F25" s="18">
        <v>0</v>
      </c>
      <c r="G25" s="17">
        <v>0</v>
      </c>
      <c r="H25" s="18">
        <v>0</v>
      </c>
      <c r="I25" s="17">
        <v>1</v>
      </c>
      <c r="J25" s="18">
        <v>0</v>
      </c>
      <c r="K25" s="17">
        <v>24</v>
      </c>
      <c r="L25" s="18">
        <v>2</v>
      </c>
      <c r="M25" s="17">
        <v>22</v>
      </c>
      <c r="N25" s="18">
        <v>0</v>
      </c>
      <c r="O25" s="17">
        <v>104</v>
      </c>
      <c r="P25" s="18">
        <v>2</v>
      </c>
      <c r="Q25" s="19">
        <v>64</v>
      </c>
      <c r="R25" s="20">
        <v>0</v>
      </c>
      <c r="S25" s="19">
        <v>16</v>
      </c>
      <c r="T25" s="20">
        <v>0</v>
      </c>
      <c r="U25" s="19">
        <v>2</v>
      </c>
      <c r="V25" s="20">
        <v>0</v>
      </c>
      <c r="W25" s="19">
        <v>7</v>
      </c>
      <c r="X25" s="20">
        <v>1</v>
      </c>
      <c r="Y25" s="19">
        <v>3</v>
      </c>
      <c r="Z25" s="20">
        <v>0</v>
      </c>
      <c r="AA25" s="19">
        <f t="shared" si="0"/>
        <v>243</v>
      </c>
      <c r="AB25" s="20">
        <f t="shared" si="0"/>
        <v>5</v>
      </c>
      <c r="AC25" s="30">
        <f>SUM(AA25)*100/AA30</f>
        <v>1.4595471199471439</v>
      </c>
      <c r="AD25" s="30">
        <f t="shared" si="1"/>
        <v>2.0576131687242798</v>
      </c>
      <c r="AE25" s="30">
        <f t="shared" si="2"/>
        <v>44.918457914269247</v>
      </c>
      <c r="AF25" s="72"/>
      <c r="AH25" s="28"/>
      <c r="AI25" s="25"/>
      <c r="AJ25" s="26"/>
      <c r="AK25" s="27"/>
      <c r="AL25" s="4"/>
      <c r="AM25" s="5"/>
      <c r="AN25" s="59"/>
      <c r="AO25" s="42"/>
      <c r="AP25" s="5"/>
      <c r="AQ25" s="5"/>
      <c r="AR25" s="5"/>
      <c r="AS25" s="5"/>
      <c r="AT25" s="5"/>
      <c r="AU25" s="5"/>
      <c r="AV25" s="5"/>
      <c r="AW25" s="5"/>
      <c r="AX25" s="6"/>
      <c r="AY25" s="7"/>
      <c r="AZ25" s="7"/>
    </row>
    <row r="26" spans="1:52" ht="13.5" customHeight="1">
      <c r="A26" s="28" t="s">
        <v>42</v>
      </c>
      <c r="B26" s="29">
        <v>877121.24108800013</v>
      </c>
      <c r="C26" s="17">
        <v>3</v>
      </c>
      <c r="D26" s="18">
        <v>0</v>
      </c>
      <c r="E26" s="17">
        <v>1</v>
      </c>
      <c r="F26" s="18">
        <v>0</v>
      </c>
      <c r="G26" s="17">
        <v>3</v>
      </c>
      <c r="H26" s="18">
        <v>0</v>
      </c>
      <c r="I26" s="17">
        <v>0</v>
      </c>
      <c r="J26" s="18">
        <v>0</v>
      </c>
      <c r="K26" s="17">
        <v>8</v>
      </c>
      <c r="L26" s="18">
        <v>0</v>
      </c>
      <c r="M26" s="17">
        <v>38</v>
      </c>
      <c r="N26" s="18">
        <v>1</v>
      </c>
      <c r="O26" s="17">
        <v>78</v>
      </c>
      <c r="P26" s="18">
        <v>2</v>
      </c>
      <c r="Q26" s="19">
        <v>72</v>
      </c>
      <c r="R26" s="20">
        <v>2</v>
      </c>
      <c r="S26" s="19">
        <v>76</v>
      </c>
      <c r="T26" s="20">
        <v>0</v>
      </c>
      <c r="U26" s="19">
        <v>74</v>
      </c>
      <c r="V26" s="20">
        <v>1</v>
      </c>
      <c r="W26" s="19">
        <v>19</v>
      </c>
      <c r="X26" s="20">
        <v>0</v>
      </c>
      <c r="Y26" s="19">
        <v>25</v>
      </c>
      <c r="Z26" s="20">
        <v>1</v>
      </c>
      <c r="AA26" s="19">
        <f t="shared" si="0"/>
        <v>397</v>
      </c>
      <c r="AB26" s="20">
        <f t="shared" si="0"/>
        <v>7</v>
      </c>
      <c r="AC26" s="30">
        <f>SUM(AA26)*100/AA30</f>
        <v>2.3845275992552106</v>
      </c>
      <c r="AD26" s="30">
        <f t="shared" si="1"/>
        <v>1.7632241813602014</v>
      </c>
      <c r="AE26" s="30">
        <f t="shared" si="2"/>
        <v>45.26170173550382</v>
      </c>
      <c r="AF26" s="72"/>
      <c r="AH26" s="28"/>
      <c r="AI26" s="25"/>
      <c r="AJ26" s="26"/>
      <c r="AK26" s="27"/>
      <c r="AL26" s="4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32"/>
      <c r="AY26" s="33"/>
      <c r="AZ26" s="7"/>
    </row>
    <row r="27" spans="1:52" ht="13.5" customHeight="1">
      <c r="A27" s="28" t="s">
        <v>43</v>
      </c>
      <c r="B27" s="29">
        <v>128939.19641600001</v>
      </c>
      <c r="C27" s="17">
        <v>0</v>
      </c>
      <c r="D27" s="18">
        <v>0</v>
      </c>
      <c r="E27" s="17">
        <v>0</v>
      </c>
      <c r="F27" s="18">
        <v>0</v>
      </c>
      <c r="G27" s="17">
        <v>3</v>
      </c>
      <c r="H27" s="18">
        <v>0</v>
      </c>
      <c r="I27" s="17">
        <v>1</v>
      </c>
      <c r="J27" s="18">
        <v>0</v>
      </c>
      <c r="K27" s="17">
        <v>1</v>
      </c>
      <c r="L27" s="18">
        <v>0</v>
      </c>
      <c r="M27" s="17">
        <v>19</v>
      </c>
      <c r="N27" s="18">
        <v>0</v>
      </c>
      <c r="O27" s="17">
        <v>31</v>
      </c>
      <c r="P27" s="18">
        <v>0</v>
      </c>
      <c r="Q27" s="19">
        <v>19</v>
      </c>
      <c r="R27" s="20">
        <v>0</v>
      </c>
      <c r="S27" s="19">
        <v>5</v>
      </c>
      <c r="T27" s="20">
        <v>0</v>
      </c>
      <c r="U27" s="19">
        <v>5</v>
      </c>
      <c r="V27" s="20">
        <v>0</v>
      </c>
      <c r="W27" s="19">
        <v>1</v>
      </c>
      <c r="X27" s="20">
        <v>0</v>
      </c>
      <c r="Y27" s="19">
        <v>0</v>
      </c>
      <c r="Z27" s="20">
        <v>0</v>
      </c>
      <c r="AA27" s="19">
        <f t="shared" si="0"/>
        <v>85</v>
      </c>
      <c r="AB27" s="20">
        <f t="shared" si="0"/>
        <v>0</v>
      </c>
      <c r="AC27" s="30">
        <f>SUM(AC26)*100/AA30</f>
        <v>1.4322347283651934E-2</v>
      </c>
      <c r="AD27" s="30">
        <f t="shared" si="1"/>
        <v>0</v>
      </c>
      <c r="AE27" s="30">
        <f t="shared" si="2"/>
        <v>65.922545170641683</v>
      </c>
      <c r="AF27" s="72"/>
      <c r="AH27" s="28"/>
      <c r="AI27" s="25"/>
      <c r="AJ27" s="26"/>
      <c r="AK27" s="27"/>
      <c r="AL27" s="4"/>
      <c r="AM27" s="5"/>
      <c r="AN27" s="5"/>
      <c r="AO27" s="5"/>
      <c r="AP27" s="5"/>
      <c r="AQ27" s="5"/>
      <c r="AR27" s="5"/>
      <c r="AS27" s="5"/>
      <c r="AT27" s="5"/>
      <c r="AU27" s="5"/>
      <c r="AV27" s="6"/>
      <c r="AW27" s="7"/>
      <c r="AX27" s="6"/>
      <c r="AY27" s="7"/>
      <c r="AZ27" s="7"/>
    </row>
    <row r="28" spans="1:52" ht="13.5" customHeight="1">
      <c r="A28" s="28" t="s">
        <v>44</v>
      </c>
      <c r="B28" s="29">
        <v>43435.163648000002</v>
      </c>
      <c r="C28" s="17">
        <v>0</v>
      </c>
      <c r="D28" s="18">
        <v>0</v>
      </c>
      <c r="E28" s="17">
        <v>0</v>
      </c>
      <c r="F28" s="18">
        <v>0</v>
      </c>
      <c r="G28" s="17">
        <v>0</v>
      </c>
      <c r="H28" s="18">
        <v>0</v>
      </c>
      <c r="I28" s="17">
        <v>0</v>
      </c>
      <c r="J28" s="18">
        <v>0</v>
      </c>
      <c r="K28" s="17">
        <v>0</v>
      </c>
      <c r="L28" s="18">
        <v>0</v>
      </c>
      <c r="M28" s="17">
        <v>0</v>
      </c>
      <c r="N28" s="18">
        <v>0</v>
      </c>
      <c r="O28" s="17">
        <v>0</v>
      </c>
      <c r="P28" s="18">
        <v>0</v>
      </c>
      <c r="Q28" s="19">
        <v>0</v>
      </c>
      <c r="R28" s="20">
        <v>0</v>
      </c>
      <c r="S28" s="19">
        <v>0</v>
      </c>
      <c r="T28" s="20">
        <v>0</v>
      </c>
      <c r="U28" s="19">
        <v>0</v>
      </c>
      <c r="V28" s="20">
        <v>0</v>
      </c>
      <c r="W28" s="19">
        <v>0</v>
      </c>
      <c r="X28" s="20">
        <v>0</v>
      </c>
      <c r="Y28" s="19">
        <v>1</v>
      </c>
      <c r="Z28" s="20">
        <v>0</v>
      </c>
      <c r="AA28" s="19">
        <f t="shared" si="0"/>
        <v>1</v>
      </c>
      <c r="AB28" s="20">
        <f t="shared" si="0"/>
        <v>0</v>
      </c>
      <c r="AC28" s="30">
        <f>SUM(AA28)*100/AA30</f>
        <v>6.0063667487536788E-3</v>
      </c>
      <c r="AD28" s="30">
        <f t="shared" si="1"/>
        <v>0</v>
      </c>
      <c r="AE28" s="30">
        <f t="shared" si="2"/>
        <v>2.3022821051257756</v>
      </c>
      <c r="AF28" s="72"/>
      <c r="AH28" s="28"/>
      <c r="AI28" s="25"/>
      <c r="AJ28" s="26"/>
      <c r="AK28" s="27"/>
      <c r="AL28" s="4"/>
      <c r="AM28" s="5"/>
      <c r="AN28" s="5"/>
      <c r="AO28" s="5"/>
      <c r="AP28" s="5"/>
      <c r="AQ28" s="5"/>
      <c r="AR28" s="5"/>
      <c r="AS28" s="5"/>
      <c r="AT28" s="5"/>
      <c r="AU28" s="5"/>
      <c r="AV28" s="6"/>
      <c r="AW28" s="7"/>
      <c r="AX28" s="6"/>
      <c r="AY28" s="7"/>
      <c r="AZ28" s="7"/>
    </row>
    <row r="29" spans="1:52" ht="13.5" customHeight="1">
      <c r="A29" s="73" t="s">
        <v>45</v>
      </c>
      <c r="B29" s="74">
        <v>37918.605312</v>
      </c>
      <c r="C29" s="37">
        <v>0</v>
      </c>
      <c r="D29" s="36">
        <v>0</v>
      </c>
      <c r="E29" s="37">
        <v>0</v>
      </c>
      <c r="F29" s="36">
        <v>0</v>
      </c>
      <c r="G29" s="37">
        <v>0</v>
      </c>
      <c r="H29" s="36">
        <v>0</v>
      </c>
      <c r="I29" s="37">
        <v>1</v>
      </c>
      <c r="J29" s="36">
        <v>0</v>
      </c>
      <c r="K29" s="37">
        <v>2</v>
      </c>
      <c r="L29" s="36">
        <v>0</v>
      </c>
      <c r="M29" s="37">
        <v>6</v>
      </c>
      <c r="N29" s="36">
        <v>0</v>
      </c>
      <c r="O29" s="37">
        <v>8</v>
      </c>
      <c r="P29" s="36">
        <v>0</v>
      </c>
      <c r="Q29" s="38">
        <v>13</v>
      </c>
      <c r="R29" s="39">
        <v>0</v>
      </c>
      <c r="S29" s="38">
        <v>6</v>
      </c>
      <c r="T29" s="39">
        <v>0</v>
      </c>
      <c r="U29" s="38">
        <v>1</v>
      </c>
      <c r="V29" s="39">
        <v>0</v>
      </c>
      <c r="W29" s="38">
        <v>0</v>
      </c>
      <c r="X29" s="39">
        <v>0</v>
      </c>
      <c r="Y29" s="38">
        <v>0</v>
      </c>
      <c r="Z29" s="39">
        <v>0</v>
      </c>
      <c r="AA29" s="38">
        <f t="shared" si="0"/>
        <v>37</v>
      </c>
      <c r="AB29" s="39">
        <f t="shared" si="0"/>
        <v>0</v>
      </c>
      <c r="AC29" s="75">
        <f>SUM(AA29)*100/AA30</f>
        <v>0.22223556970388611</v>
      </c>
      <c r="AD29" s="75">
        <f t="shared" si="1"/>
        <v>0</v>
      </c>
      <c r="AE29" s="75">
        <f t="shared" si="2"/>
        <v>97.577428535565645</v>
      </c>
      <c r="AF29" s="72"/>
      <c r="AH29" s="34"/>
      <c r="AI29" s="25"/>
      <c r="AJ29" s="26"/>
      <c r="AK29" s="27"/>
      <c r="AL29" s="4"/>
      <c r="AM29" s="42"/>
      <c r="AN29" s="5"/>
      <c r="AO29" s="5"/>
      <c r="AP29" s="5"/>
      <c r="AQ29" s="5"/>
      <c r="AR29" s="5"/>
      <c r="AS29" s="5"/>
      <c r="AT29" s="5"/>
      <c r="AU29" s="5"/>
      <c r="AV29" s="6"/>
      <c r="AW29" s="7"/>
      <c r="AX29" s="6"/>
      <c r="AY29" s="7"/>
      <c r="AZ29" s="7"/>
    </row>
    <row r="30" spans="1:52" ht="13.5" customHeight="1">
      <c r="A30" s="76" t="s">
        <v>16</v>
      </c>
      <c r="B30" s="77">
        <f>SUM(B6:B29)</f>
        <v>12772967.448575998</v>
      </c>
      <c r="C30" s="77">
        <v>160</v>
      </c>
      <c r="D30" s="78">
        <v>4</v>
      </c>
      <c r="E30" s="77">
        <v>122</v>
      </c>
      <c r="F30" s="78">
        <v>0</v>
      </c>
      <c r="G30" s="77">
        <v>254</v>
      </c>
      <c r="H30" s="78">
        <v>4</v>
      </c>
      <c r="I30" s="77">
        <v>475</v>
      </c>
      <c r="J30" s="78">
        <v>6</v>
      </c>
      <c r="K30" s="77">
        <v>1183</v>
      </c>
      <c r="L30" s="78">
        <v>23</v>
      </c>
      <c r="M30" s="77">
        <v>2075</v>
      </c>
      <c r="N30" s="78">
        <v>20</v>
      </c>
      <c r="O30" s="85">
        <v>3049</v>
      </c>
      <c r="P30" s="78">
        <v>25</v>
      </c>
      <c r="Q30" s="77">
        <v>3566</v>
      </c>
      <c r="R30" s="78">
        <v>23</v>
      </c>
      <c r="S30" s="77">
        <v>2524</v>
      </c>
      <c r="T30" s="78">
        <v>19</v>
      </c>
      <c r="U30" s="85">
        <v>1390</v>
      </c>
      <c r="V30" s="78">
        <v>12</v>
      </c>
      <c r="W30" s="77">
        <v>1017</v>
      </c>
      <c r="X30" s="78">
        <v>15</v>
      </c>
      <c r="Y30" s="77">
        <v>834</v>
      </c>
      <c r="Z30" s="78">
        <v>7</v>
      </c>
      <c r="AA30" s="79">
        <f>SUM(AA6:AA29)</f>
        <v>16649</v>
      </c>
      <c r="AB30" s="80">
        <f>SUM(AB6:AB29)</f>
        <v>158</v>
      </c>
      <c r="AC30" s="81"/>
      <c r="AD30" s="82">
        <f t="shared" si="1"/>
        <v>0.94900594630308122</v>
      </c>
      <c r="AE30" s="83">
        <f t="shared" si="2"/>
        <v>130.34559171178444</v>
      </c>
      <c r="AF30" s="84"/>
      <c r="AH30" s="5"/>
      <c r="AI30" s="4"/>
      <c r="AJ30" s="4"/>
      <c r="AK30" s="4"/>
      <c r="AL30" s="51"/>
      <c r="AM30" s="5"/>
      <c r="AN30" s="5"/>
      <c r="AO30" s="5"/>
      <c r="AP30" s="5"/>
      <c r="AQ30" s="5"/>
      <c r="AR30" s="5"/>
      <c r="AS30" s="5"/>
      <c r="AT30" s="5"/>
      <c r="AU30" s="5"/>
      <c r="AV30" s="32"/>
      <c r="AW30" s="33"/>
      <c r="AX30" s="6"/>
      <c r="AY30" s="7"/>
      <c r="AZ30" s="33"/>
    </row>
    <row r="31" spans="1:52" ht="16">
      <c r="A31" s="52" t="s">
        <v>46</v>
      </c>
      <c r="D31" s="53"/>
      <c r="E31" s="54"/>
      <c r="F31" s="54"/>
      <c r="G31" s="55"/>
      <c r="H31" s="54"/>
      <c r="I31" s="54"/>
      <c r="J31" s="54"/>
      <c r="K31" s="54"/>
      <c r="L31" s="55" t="s">
        <v>47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AH31" s="5"/>
      <c r="AI31" s="4"/>
      <c r="AJ31" s="4"/>
      <c r="AK31" s="4"/>
      <c r="AL31" s="4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6"/>
      <c r="AY31" s="7"/>
    </row>
    <row r="32" spans="1:52" ht="16">
      <c r="AH32" s="57"/>
      <c r="AI32" s="58"/>
      <c r="AJ32" s="4"/>
      <c r="AK32" s="4"/>
      <c r="AL32" s="4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6"/>
      <c r="AY32" s="7"/>
    </row>
    <row r="33" spans="1:51" ht="16"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H33" s="57"/>
      <c r="AI33" s="58"/>
      <c r="AJ33" s="4"/>
      <c r="AK33" s="4"/>
      <c r="AL33" s="4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6"/>
      <c r="AY33" s="7"/>
    </row>
    <row r="34" spans="1:51" ht="16">
      <c r="AH34" s="57"/>
      <c r="AI34" s="58"/>
      <c r="AJ34" s="4"/>
      <c r="AK34" s="4"/>
      <c r="AL34" s="4"/>
      <c r="AM34" s="5"/>
      <c r="AN34" s="59"/>
      <c r="AO34" s="42"/>
      <c r="AP34" s="5"/>
      <c r="AQ34" s="5"/>
      <c r="AR34" s="5"/>
      <c r="AS34" s="5"/>
      <c r="AT34" s="5"/>
      <c r="AU34" s="5"/>
      <c r="AV34" s="5"/>
      <c r="AW34" s="5"/>
      <c r="AX34" s="6"/>
      <c r="AY34" s="7"/>
    </row>
    <row r="35" spans="1:51" ht="16">
      <c r="AA35" s="87"/>
      <c r="AH35" s="57"/>
      <c r="AI35" s="58"/>
      <c r="AJ35" s="4"/>
      <c r="AK35" s="4"/>
      <c r="AL35" s="4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32"/>
      <c r="AY35" s="33"/>
    </row>
    <row r="36" spans="1:5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AH36" s="57"/>
      <c r="AI36" s="58"/>
    </row>
    <row r="37" spans="1:51">
      <c r="AH37" s="57"/>
      <c r="AI37" s="58"/>
    </row>
    <row r="38" spans="1:51">
      <c r="AH38" s="57"/>
      <c r="AI38" s="58"/>
    </row>
    <row r="39" spans="1:51">
      <c r="M39" s="61"/>
      <c r="AH39" s="57"/>
      <c r="AI39" s="58"/>
    </row>
    <row r="40" spans="1:51">
      <c r="M40" s="61"/>
      <c r="AH40" s="57"/>
      <c r="AI40" s="58"/>
    </row>
    <row r="41" spans="1:51">
      <c r="M41" s="61"/>
      <c r="AH41" s="57"/>
      <c r="AI41" s="58"/>
    </row>
    <row r="42" spans="1:51">
      <c r="M42" s="61"/>
      <c r="AH42" s="57"/>
      <c r="AI42" s="58"/>
    </row>
    <row r="43" spans="1:51">
      <c r="M43" s="61"/>
      <c r="AH43" s="57"/>
      <c r="AI43" s="58"/>
    </row>
    <row r="44" spans="1:51">
      <c r="AH44" s="57"/>
      <c r="AI44" s="58"/>
    </row>
    <row r="45" spans="1:51">
      <c r="AH45" s="57"/>
      <c r="AI45" s="58"/>
    </row>
    <row r="46" spans="1:51">
      <c r="AH46" s="57"/>
      <c r="AI46" s="58"/>
    </row>
    <row r="47" spans="1:51">
      <c r="AH47" s="57"/>
      <c r="AI47" s="58"/>
    </row>
    <row r="48" spans="1:51">
      <c r="AH48" s="57"/>
      <c r="AI48" s="58"/>
    </row>
    <row r="49" spans="34:35">
      <c r="AH49" s="57"/>
      <c r="AI49" s="58"/>
    </row>
    <row r="50" spans="34:35">
      <c r="AH50" s="57"/>
      <c r="AI50" s="58"/>
    </row>
    <row r="51" spans="34:35">
      <c r="AH51" s="57"/>
      <c r="AI51" s="58"/>
    </row>
    <row r="52" spans="34:35">
      <c r="AH52" s="57"/>
      <c r="AI52" s="58"/>
    </row>
    <row r="53" spans="34:35">
      <c r="AH53" s="57"/>
      <c r="AI53" s="58"/>
    </row>
    <row r="54" spans="34:35">
      <c r="AH54" s="57"/>
      <c r="AI54" s="58"/>
    </row>
    <row r="55" spans="34:35">
      <c r="AH55" s="57"/>
      <c r="AI55" s="58"/>
    </row>
  </sheetData>
  <mergeCells count="22"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K4:AL4"/>
    <mergeCell ref="O4:P4"/>
    <mergeCell ref="Q4:R4"/>
    <mergeCell ref="S4:T4"/>
    <mergeCell ref="U4:V4"/>
    <mergeCell ref="W4:X4"/>
    <mergeCell ref="Y4:Z4"/>
    <mergeCell ref="AA4:AB4"/>
    <mergeCell ref="AC4:AC5"/>
    <mergeCell ref="AD4:AD5"/>
    <mergeCell ref="AE4:AE5"/>
    <mergeCell ref="AI4:AJ4"/>
  </mergeCells>
  <pageMargins left="0.98425196850393704" right="0" top="0.98425196850393704" bottom="0.98425196850393704" header="0.51181102362204722" footer="0.51181102362204722"/>
  <pageSetup paperSize="9" orientation="landscape" horizontalDpi="300" verticalDpi="300" r:id="rId1"/>
  <headerFooter alignWithMargins="0">
    <oddFooter>&amp;L&amp;"Arial,Italic"&amp;8&amp;D&amp;R&amp;"Arial,Italic"&amp;8DF/DHF ,CNM by Dr.Huy Rekol, Mrs.Chan bunnavy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43"/>
  <sheetViews>
    <sheetView topLeftCell="A19" zoomScale="90" zoomScaleNormal="90" workbookViewId="0">
      <selection activeCell="C30" sqref="C30:Z30"/>
    </sheetView>
  </sheetViews>
  <sheetFormatPr baseColWidth="10" defaultColWidth="5.6640625" defaultRowHeight="13"/>
  <cols>
    <col min="1" max="1" width="9.1640625" style="1" customWidth="1"/>
    <col min="2" max="2" width="9.6640625" style="1" customWidth="1"/>
    <col min="3" max="26" width="5.6640625" style="1"/>
    <col min="27" max="27" width="7.5" style="1" customWidth="1"/>
    <col min="28" max="30" width="5.6640625" style="1"/>
    <col min="31" max="32" width="5.6640625" style="56"/>
    <col min="33" max="78" width="5.6640625" style="2"/>
    <col min="79" max="16384" width="5.6640625" style="1"/>
  </cols>
  <sheetData>
    <row r="1" spans="1:46" ht="21.75" customHeight="1">
      <c r="A1" s="428" t="s">
        <v>54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428"/>
      <c r="AF1" s="88"/>
      <c r="AG1" s="88"/>
    </row>
    <row r="2" spans="1:46" ht="19.5" customHeight="1">
      <c r="A2" s="419" t="s">
        <v>55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63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6"/>
      <c r="AS2" s="7"/>
    </row>
    <row r="3" spans="1:46" ht="18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F3" s="9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6"/>
      <c r="AS3" s="7"/>
    </row>
    <row r="4" spans="1:46" ht="18.75" customHeight="1">
      <c r="A4" s="420" t="s">
        <v>2</v>
      </c>
      <c r="B4" s="421" t="s">
        <v>3</v>
      </c>
      <c r="C4" s="423" t="s">
        <v>4</v>
      </c>
      <c r="D4" s="423"/>
      <c r="E4" s="423" t="s">
        <v>5</v>
      </c>
      <c r="F4" s="423"/>
      <c r="G4" s="423" t="s">
        <v>6</v>
      </c>
      <c r="H4" s="423"/>
      <c r="I4" s="423" t="s">
        <v>7</v>
      </c>
      <c r="J4" s="423"/>
      <c r="K4" s="423" t="s">
        <v>8</v>
      </c>
      <c r="L4" s="423"/>
      <c r="M4" s="423" t="s">
        <v>9</v>
      </c>
      <c r="N4" s="423"/>
      <c r="O4" s="423" t="s">
        <v>10</v>
      </c>
      <c r="P4" s="423"/>
      <c r="Q4" s="423" t="s">
        <v>11</v>
      </c>
      <c r="R4" s="423"/>
      <c r="S4" s="423" t="s">
        <v>12</v>
      </c>
      <c r="T4" s="423"/>
      <c r="U4" s="423" t="s">
        <v>13</v>
      </c>
      <c r="V4" s="423"/>
      <c r="W4" s="423" t="s">
        <v>14</v>
      </c>
      <c r="X4" s="423"/>
      <c r="Y4" s="423" t="s">
        <v>15</v>
      </c>
      <c r="Z4" s="423"/>
      <c r="AA4" s="424" t="s">
        <v>16</v>
      </c>
      <c r="AB4" s="424"/>
      <c r="AC4" s="425" t="s">
        <v>17</v>
      </c>
      <c r="AD4" s="426" t="s">
        <v>18</v>
      </c>
      <c r="AE4" s="427" t="s">
        <v>56</v>
      </c>
      <c r="AF4" s="64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6"/>
      <c r="AS4" s="7"/>
    </row>
    <row r="5" spans="1:46" ht="15" customHeight="1">
      <c r="A5" s="420"/>
      <c r="B5" s="422"/>
      <c r="C5" s="10" t="s">
        <v>20</v>
      </c>
      <c r="D5" s="11" t="s">
        <v>21</v>
      </c>
      <c r="E5" s="10" t="s">
        <v>20</v>
      </c>
      <c r="F5" s="11" t="s">
        <v>21</v>
      </c>
      <c r="G5" s="10" t="s">
        <v>20</v>
      </c>
      <c r="H5" s="11" t="s">
        <v>21</v>
      </c>
      <c r="I5" s="10" t="s">
        <v>20</v>
      </c>
      <c r="J5" s="11" t="s">
        <v>21</v>
      </c>
      <c r="K5" s="10" t="s">
        <v>20</v>
      </c>
      <c r="L5" s="11" t="s">
        <v>21</v>
      </c>
      <c r="M5" s="10" t="s">
        <v>20</v>
      </c>
      <c r="N5" s="11" t="s">
        <v>21</v>
      </c>
      <c r="O5" s="10" t="s">
        <v>20</v>
      </c>
      <c r="P5" s="11" t="s">
        <v>21</v>
      </c>
      <c r="Q5" s="10" t="s">
        <v>20</v>
      </c>
      <c r="R5" s="11" t="s">
        <v>21</v>
      </c>
      <c r="S5" s="10" t="s">
        <v>20</v>
      </c>
      <c r="T5" s="11" t="s">
        <v>21</v>
      </c>
      <c r="U5" s="10" t="s">
        <v>20</v>
      </c>
      <c r="V5" s="11" t="s">
        <v>21</v>
      </c>
      <c r="W5" s="10" t="s">
        <v>20</v>
      </c>
      <c r="X5" s="11" t="s">
        <v>21</v>
      </c>
      <c r="Y5" s="10" t="s">
        <v>20</v>
      </c>
      <c r="Z5" s="11" t="s">
        <v>21</v>
      </c>
      <c r="AA5" s="10" t="s">
        <v>20</v>
      </c>
      <c r="AB5" s="12" t="s">
        <v>21</v>
      </c>
      <c r="AC5" s="425"/>
      <c r="AD5" s="426"/>
      <c r="AE5" s="427"/>
      <c r="AF5" s="64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6"/>
      <c r="AS5" s="7"/>
    </row>
    <row r="6" spans="1:46" s="2" customFormat="1" ht="13.5" customHeight="1">
      <c r="A6" s="65" t="s">
        <v>22</v>
      </c>
      <c r="B6" s="66">
        <v>680180.84249600011</v>
      </c>
      <c r="C6" s="67">
        <v>22</v>
      </c>
      <c r="D6" s="68"/>
      <c r="E6" s="67">
        <v>8</v>
      </c>
      <c r="F6" s="68"/>
      <c r="G6" s="67">
        <v>44</v>
      </c>
      <c r="H6" s="68"/>
      <c r="I6" s="67">
        <v>85</v>
      </c>
      <c r="J6" s="68">
        <v>1</v>
      </c>
      <c r="K6" s="67">
        <v>374</v>
      </c>
      <c r="L6" s="68">
        <v>1</v>
      </c>
      <c r="M6" s="67">
        <v>837</v>
      </c>
      <c r="N6" s="68">
        <v>6</v>
      </c>
      <c r="O6" s="67">
        <v>702</v>
      </c>
      <c r="P6" s="68">
        <v>5</v>
      </c>
      <c r="Q6" s="69">
        <v>126</v>
      </c>
      <c r="R6" s="70">
        <v>1</v>
      </c>
      <c r="S6" s="69">
        <v>61</v>
      </c>
      <c r="T6" s="70">
        <v>0</v>
      </c>
      <c r="U6" s="69">
        <v>65</v>
      </c>
      <c r="V6" s="70">
        <v>0</v>
      </c>
      <c r="W6" s="69">
        <v>31</v>
      </c>
      <c r="X6" s="70">
        <v>0</v>
      </c>
      <c r="Y6" s="69">
        <v>9</v>
      </c>
      <c r="Z6" s="70">
        <v>0</v>
      </c>
      <c r="AA6" s="89">
        <v>2651</v>
      </c>
      <c r="AB6" s="90">
        <v>20</v>
      </c>
      <c r="AC6" s="71">
        <v>6.652279742039096</v>
      </c>
      <c r="AD6" s="71">
        <v>0.75443228970199927</v>
      </c>
      <c r="AE6" s="71">
        <v>389.74928936132005</v>
      </c>
      <c r="AF6" s="7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6"/>
      <c r="AS6" s="7"/>
      <c r="AT6" s="7"/>
    </row>
    <row r="7" spans="1:46" s="2" customFormat="1" ht="13.5" customHeight="1">
      <c r="A7" s="28" t="s">
        <v>23</v>
      </c>
      <c r="B7" s="29">
        <v>922218.39769599994</v>
      </c>
      <c r="C7" s="17">
        <v>3</v>
      </c>
      <c r="D7" s="18"/>
      <c r="E7" s="17">
        <v>2</v>
      </c>
      <c r="F7" s="18"/>
      <c r="G7" s="17">
        <v>9</v>
      </c>
      <c r="H7" s="18"/>
      <c r="I7" s="17">
        <v>33</v>
      </c>
      <c r="J7" s="18">
        <v>1</v>
      </c>
      <c r="K7" s="17">
        <v>100</v>
      </c>
      <c r="L7" s="18">
        <v>3</v>
      </c>
      <c r="M7" s="17">
        <v>119</v>
      </c>
      <c r="N7" s="18">
        <v>0</v>
      </c>
      <c r="O7" s="17">
        <v>300</v>
      </c>
      <c r="P7" s="18">
        <v>5</v>
      </c>
      <c r="Q7" s="19">
        <v>40</v>
      </c>
      <c r="R7" s="20">
        <v>1</v>
      </c>
      <c r="S7" s="19">
        <v>18</v>
      </c>
      <c r="T7" s="20">
        <v>0</v>
      </c>
      <c r="U7" s="19">
        <v>18</v>
      </c>
      <c r="V7" s="20">
        <v>0</v>
      </c>
      <c r="W7" s="19">
        <v>10</v>
      </c>
      <c r="X7" s="20">
        <v>1</v>
      </c>
      <c r="Y7" s="19">
        <v>0</v>
      </c>
      <c r="Z7" s="20">
        <v>0</v>
      </c>
      <c r="AA7" s="91">
        <v>751</v>
      </c>
      <c r="AB7" s="92">
        <v>13</v>
      </c>
      <c r="AC7" s="30">
        <v>1.8845198363905549</v>
      </c>
      <c r="AD7" s="30">
        <v>1.7310252996005326</v>
      </c>
      <c r="AE7" s="30">
        <v>81.43407265309834</v>
      </c>
      <c r="AF7" s="72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6"/>
      <c r="AS7" s="7"/>
      <c r="AT7" s="7"/>
    </row>
    <row r="8" spans="1:46" s="2" customFormat="1" ht="13.5" customHeight="1">
      <c r="A8" s="28" t="s">
        <v>24</v>
      </c>
      <c r="B8" s="29">
        <v>1780901.4784000001</v>
      </c>
      <c r="C8" s="17">
        <v>84</v>
      </c>
      <c r="D8" s="18"/>
      <c r="E8" s="17">
        <v>45</v>
      </c>
      <c r="F8" s="18"/>
      <c r="G8" s="93">
        <v>122</v>
      </c>
      <c r="H8" s="18">
        <v>5</v>
      </c>
      <c r="I8" s="17">
        <v>336</v>
      </c>
      <c r="J8" s="18">
        <v>8</v>
      </c>
      <c r="K8" s="17">
        <v>922</v>
      </c>
      <c r="L8" s="18">
        <v>13</v>
      </c>
      <c r="M8" s="17">
        <v>1859</v>
      </c>
      <c r="N8" s="18">
        <v>26</v>
      </c>
      <c r="O8" s="17">
        <v>1328</v>
      </c>
      <c r="P8" s="18">
        <v>9</v>
      </c>
      <c r="Q8" s="19">
        <v>157</v>
      </c>
      <c r="R8" s="20">
        <v>3</v>
      </c>
      <c r="S8" s="19">
        <v>55</v>
      </c>
      <c r="T8" s="20">
        <v>0</v>
      </c>
      <c r="U8" s="19">
        <v>56</v>
      </c>
      <c r="V8" s="20">
        <v>0</v>
      </c>
      <c r="W8" s="19">
        <v>20</v>
      </c>
      <c r="X8" s="20">
        <v>0</v>
      </c>
      <c r="Y8" s="19">
        <v>7</v>
      </c>
      <c r="Z8" s="20">
        <v>0</v>
      </c>
      <c r="AA8" s="91">
        <v>5487</v>
      </c>
      <c r="AB8" s="92">
        <v>68</v>
      </c>
      <c r="AC8" s="30">
        <v>13.768788738049233</v>
      </c>
      <c r="AD8" s="30">
        <v>1.2392928740659741</v>
      </c>
      <c r="AE8" s="30">
        <v>308.10238896143977</v>
      </c>
      <c r="AF8" s="72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6"/>
      <c r="AS8" s="7"/>
      <c r="AT8" s="7"/>
    </row>
    <row r="9" spans="1:46" s="2" customFormat="1" ht="13.5" customHeight="1">
      <c r="A9" s="28" t="s">
        <v>25</v>
      </c>
      <c r="B9" s="29">
        <v>440044.355584</v>
      </c>
      <c r="C9" s="17">
        <v>12</v>
      </c>
      <c r="D9" s="18"/>
      <c r="E9" s="17">
        <v>9</v>
      </c>
      <c r="F9" s="18"/>
      <c r="G9" s="17">
        <v>6</v>
      </c>
      <c r="H9" s="18"/>
      <c r="I9" s="17">
        <v>7</v>
      </c>
      <c r="J9" s="18">
        <v>0</v>
      </c>
      <c r="K9" s="17">
        <v>35</v>
      </c>
      <c r="L9" s="18">
        <v>2</v>
      </c>
      <c r="M9" s="17">
        <v>168</v>
      </c>
      <c r="N9" s="18">
        <v>0</v>
      </c>
      <c r="O9" s="17">
        <v>175</v>
      </c>
      <c r="P9" s="18">
        <v>1</v>
      </c>
      <c r="Q9" s="19">
        <v>47</v>
      </c>
      <c r="R9" s="20">
        <v>1</v>
      </c>
      <c r="S9" s="19">
        <v>8</v>
      </c>
      <c r="T9" s="20">
        <v>0</v>
      </c>
      <c r="U9" s="19">
        <v>10</v>
      </c>
      <c r="V9" s="20">
        <v>0</v>
      </c>
      <c r="W9" s="19">
        <v>8</v>
      </c>
      <c r="X9" s="20">
        <v>0</v>
      </c>
      <c r="Y9" s="19">
        <v>0</v>
      </c>
      <c r="Z9" s="20">
        <v>0</v>
      </c>
      <c r="AA9" s="91">
        <v>570</v>
      </c>
      <c r="AB9" s="92">
        <v>4</v>
      </c>
      <c r="AC9" s="30">
        <v>1.4303279716945623</v>
      </c>
      <c r="AD9" s="30">
        <v>0.70175438596491224</v>
      </c>
      <c r="AE9" s="30">
        <v>129.53239662477452</v>
      </c>
      <c r="AF9" s="72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6"/>
      <c r="AS9" s="7"/>
      <c r="AT9" s="7"/>
    </row>
    <row r="10" spans="1:46" s="2" customFormat="1" ht="13.5" customHeight="1">
      <c r="A10" s="28" t="s">
        <v>26</v>
      </c>
      <c r="B10" s="29">
        <v>673808.64614400011</v>
      </c>
      <c r="C10" s="17">
        <v>50</v>
      </c>
      <c r="D10" s="18">
        <v>1</v>
      </c>
      <c r="E10" s="17">
        <v>46</v>
      </c>
      <c r="F10" s="18"/>
      <c r="G10" s="17">
        <v>88</v>
      </c>
      <c r="H10" s="18"/>
      <c r="I10" s="17">
        <v>147</v>
      </c>
      <c r="J10" s="18">
        <v>2</v>
      </c>
      <c r="K10" s="17">
        <v>493</v>
      </c>
      <c r="L10" s="18">
        <v>9</v>
      </c>
      <c r="M10" s="17">
        <v>835</v>
      </c>
      <c r="N10" s="18">
        <v>15</v>
      </c>
      <c r="O10" s="17">
        <v>560</v>
      </c>
      <c r="P10" s="18">
        <v>5</v>
      </c>
      <c r="Q10" s="19">
        <v>63</v>
      </c>
      <c r="R10" s="20">
        <v>2</v>
      </c>
      <c r="S10" s="19">
        <v>14</v>
      </c>
      <c r="T10" s="20">
        <v>0</v>
      </c>
      <c r="U10" s="19">
        <v>15</v>
      </c>
      <c r="V10" s="20">
        <v>0</v>
      </c>
      <c r="W10" s="19">
        <v>11</v>
      </c>
      <c r="X10" s="20">
        <v>0</v>
      </c>
      <c r="Y10" s="19">
        <v>4</v>
      </c>
      <c r="Z10" s="20">
        <v>1</v>
      </c>
      <c r="AA10" s="91">
        <v>2514</v>
      </c>
      <c r="AB10" s="92">
        <v>39</v>
      </c>
      <c r="AC10" s="30">
        <v>6.3084991593686484</v>
      </c>
      <c r="AD10" s="30">
        <v>1.5513126491646778</v>
      </c>
      <c r="AE10" s="30">
        <v>373.10295948068489</v>
      </c>
      <c r="AF10" s="7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6"/>
      <c r="AS10" s="7"/>
      <c r="AT10" s="7"/>
    </row>
    <row r="11" spans="1:46" s="2" customFormat="1" ht="13.5" customHeight="1">
      <c r="A11" s="28" t="s">
        <v>27</v>
      </c>
      <c r="B11" s="29">
        <v>618960.78131200001</v>
      </c>
      <c r="C11" s="17">
        <v>36</v>
      </c>
      <c r="D11" s="18"/>
      <c r="E11" s="17">
        <v>18</v>
      </c>
      <c r="F11" s="18"/>
      <c r="G11" s="17">
        <v>39</v>
      </c>
      <c r="H11" s="18">
        <v>1</v>
      </c>
      <c r="I11" s="17">
        <v>83</v>
      </c>
      <c r="J11" s="18">
        <v>5</v>
      </c>
      <c r="K11" s="17">
        <v>220</v>
      </c>
      <c r="L11" s="18">
        <v>3</v>
      </c>
      <c r="M11" s="17">
        <v>575</v>
      </c>
      <c r="N11" s="18">
        <v>7</v>
      </c>
      <c r="O11" s="17">
        <v>561</v>
      </c>
      <c r="P11" s="18">
        <v>1</v>
      </c>
      <c r="Q11" s="19">
        <v>131</v>
      </c>
      <c r="R11" s="20">
        <v>3</v>
      </c>
      <c r="S11" s="19">
        <v>49</v>
      </c>
      <c r="T11" s="20">
        <v>0</v>
      </c>
      <c r="U11" s="19">
        <v>52</v>
      </c>
      <c r="V11" s="20">
        <v>0</v>
      </c>
      <c r="W11" s="19">
        <v>16</v>
      </c>
      <c r="X11" s="20">
        <v>1</v>
      </c>
      <c r="Y11" s="19">
        <v>15</v>
      </c>
      <c r="Z11" s="20">
        <v>0</v>
      </c>
      <c r="AA11" s="91">
        <v>2064</v>
      </c>
      <c r="AB11" s="92">
        <v>22</v>
      </c>
      <c r="AC11" s="30">
        <v>5.1792928659255724</v>
      </c>
      <c r="AD11" s="30">
        <v>1.0658914728682169</v>
      </c>
      <c r="AE11" s="30">
        <v>333.46216146764203</v>
      </c>
      <c r="AF11" s="72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6"/>
      <c r="AS11" s="7"/>
      <c r="AT11" s="7"/>
    </row>
    <row r="12" spans="1:46" s="2" customFormat="1" ht="13.5" customHeight="1">
      <c r="A12" s="28" t="s">
        <v>28</v>
      </c>
      <c r="B12" s="29">
        <v>586954.04748800001</v>
      </c>
      <c r="C12" s="17">
        <v>5</v>
      </c>
      <c r="D12" s="18"/>
      <c r="E12" s="17">
        <v>4</v>
      </c>
      <c r="F12" s="18"/>
      <c r="G12" s="17">
        <v>25</v>
      </c>
      <c r="H12" s="18"/>
      <c r="I12" s="17">
        <v>109</v>
      </c>
      <c r="J12" s="18">
        <v>1</v>
      </c>
      <c r="K12" s="17">
        <v>226</v>
      </c>
      <c r="L12" s="18">
        <v>5</v>
      </c>
      <c r="M12" s="17">
        <v>438</v>
      </c>
      <c r="N12" s="18">
        <v>7</v>
      </c>
      <c r="O12" s="17">
        <v>259</v>
      </c>
      <c r="P12" s="18">
        <v>3</v>
      </c>
      <c r="Q12" s="19">
        <v>15</v>
      </c>
      <c r="R12" s="20">
        <v>0</v>
      </c>
      <c r="S12" s="19">
        <v>3</v>
      </c>
      <c r="T12" s="20">
        <v>0</v>
      </c>
      <c r="U12" s="19">
        <v>3</v>
      </c>
      <c r="V12" s="20">
        <v>0</v>
      </c>
      <c r="W12" s="19">
        <v>1</v>
      </c>
      <c r="X12" s="20">
        <v>0</v>
      </c>
      <c r="Y12" s="19">
        <v>1</v>
      </c>
      <c r="Z12" s="20">
        <v>0</v>
      </c>
      <c r="AA12" s="91">
        <v>1158</v>
      </c>
      <c r="AB12" s="92">
        <v>19</v>
      </c>
      <c r="AC12" s="30">
        <v>2.9058241951268475</v>
      </c>
      <c r="AD12" s="30">
        <v>1.6407599309153713</v>
      </c>
      <c r="AE12" s="30">
        <v>197.28972054216473</v>
      </c>
      <c r="AF12" s="7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6"/>
      <c r="AS12" s="7"/>
      <c r="AT12" s="7"/>
    </row>
    <row r="13" spans="1:46" s="2" customFormat="1" ht="13.5" customHeight="1">
      <c r="A13" s="28" t="s">
        <v>29</v>
      </c>
      <c r="B13" s="29">
        <v>1189675.5322880002</v>
      </c>
      <c r="C13" s="17">
        <v>154</v>
      </c>
      <c r="D13" s="18"/>
      <c r="E13" s="93">
        <v>106</v>
      </c>
      <c r="F13" s="18"/>
      <c r="G13" s="17">
        <v>116</v>
      </c>
      <c r="H13" s="18"/>
      <c r="I13" s="17">
        <v>312</v>
      </c>
      <c r="J13" s="18">
        <v>5</v>
      </c>
      <c r="K13" s="17">
        <v>788</v>
      </c>
      <c r="L13" s="18">
        <v>5</v>
      </c>
      <c r="M13" s="17">
        <v>1368</v>
      </c>
      <c r="N13" s="18">
        <v>11</v>
      </c>
      <c r="O13" s="17">
        <v>1202</v>
      </c>
      <c r="P13" s="18">
        <v>9</v>
      </c>
      <c r="Q13" s="19">
        <v>254</v>
      </c>
      <c r="R13" s="20">
        <v>3</v>
      </c>
      <c r="S13" s="19">
        <v>71</v>
      </c>
      <c r="T13" s="20">
        <v>0</v>
      </c>
      <c r="U13" s="19">
        <v>73</v>
      </c>
      <c r="V13" s="20">
        <v>0</v>
      </c>
      <c r="W13" s="19">
        <v>29</v>
      </c>
      <c r="X13" s="20">
        <v>0</v>
      </c>
      <c r="Y13" s="94">
        <v>12</v>
      </c>
      <c r="Z13" s="20">
        <v>0</v>
      </c>
      <c r="AA13" s="91">
        <v>5028</v>
      </c>
      <c r="AB13" s="92">
        <v>36</v>
      </c>
      <c r="AC13" s="30">
        <v>12.616998318737297</v>
      </c>
      <c r="AD13" s="30">
        <v>0.71599045346062051</v>
      </c>
      <c r="AE13" s="30">
        <v>422.63624522310562</v>
      </c>
      <c r="AF13" s="7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6"/>
      <c r="AS13" s="7"/>
      <c r="AT13" s="7"/>
    </row>
    <row r="14" spans="1:46" s="2" customFormat="1" ht="13.5" customHeight="1">
      <c r="A14" s="28" t="s">
        <v>30</v>
      </c>
      <c r="B14" s="29">
        <v>129511.718912</v>
      </c>
      <c r="C14" s="17">
        <v>4</v>
      </c>
      <c r="D14" s="18"/>
      <c r="E14" s="17">
        <v>3</v>
      </c>
      <c r="F14" s="18"/>
      <c r="G14" s="17">
        <v>7</v>
      </c>
      <c r="H14" s="18"/>
      <c r="I14" s="17">
        <v>16</v>
      </c>
      <c r="J14" s="18">
        <v>0</v>
      </c>
      <c r="K14" s="17">
        <v>21</v>
      </c>
      <c r="L14" s="18">
        <v>0</v>
      </c>
      <c r="M14" s="17">
        <v>27</v>
      </c>
      <c r="N14" s="18">
        <v>0</v>
      </c>
      <c r="O14" s="17">
        <v>31</v>
      </c>
      <c r="P14" s="18">
        <v>0</v>
      </c>
      <c r="Q14" s="19">
        <v>9</v>
      </c>
      <c r="R14" s="20">
        <v>0</v>
      </c>
      <c r="S14" s="19">
        <v>0</v>
      </c>
      <c r="T14" s="20">
        <v>0</v>
      </c>
      <c r="U14" s="19">
        <v>0</v>
      </c>
      <c r="V14" s="20">
        <v>0</v>
      </c>
      <c r="W14" s="19">
        <v>2</v>
      </c>
      <c r="X14" s="20">
        <v>0</v>
      </c>
      <c r="Y14" s="19">
        <v>1</v>
      </c>
      <c r="Z14" s="20">
        <v>0</v>
      </c>
      <c r="AA14" s="91">
        <v>136</v>
      </c>
      <c r="AB14" s="92">
        <v>0</v>
      </c>
      <c r="AC14" s="30">
        <v>0.34127123535168502</v>
      </c>
      <c r="AD14" s="30">
        <v>0</v>
      </c>
      <c r="AE14" s="30">
        <v>105.0098023117187</v>
      </c>
      <c r="AF14" s="72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6"/>
      <c r="AS14" s="7"/>
      <c r="AT14" s="7"/>
    </row>
    <row r="15" spans="1:46" s="2" customFormat="1" ht="13.5" customHeight="1">
      <c r="A15" s="28" t="s">
        <v>31</v>
      </c>
      <c r="B15" s="29">
        <v>283562.213376</v>
      </c>
      <c r="C15" s="17">
        <v>1</v>
      </c>
      <c r="D15" s="18"/>
      <c r="E15" s="17">
        <v>2</v>
      </c>
      <c r="F15" s="18"/>
      <c r="G15" s="17">
        <v>6</v>
      </c>
      <c r="H15" s="18">
        <v>1</v>
      </c>
      <c r="I15" s="17">
        <v>16</v>
      </c>
      <c r="J15" s="18">
        <v>0</v>
      </c>
      <c r="K15" s="17">
        <v>47</v>
      </c>
      <c r="L15" s="18">
        <v>2</v>
      </c>
      <c r="M15" s="17">
        <v>37</v>
      </c>
      <c r="N15" s="18">
        <v>0</v>
      </c>
      <c r="O15" s="17">
        <v>56</v>
      </c>
      <c r="P15" s="18">
        <v>0</v>
      </c>
      <c r="Q15" s="19">
        <v>5</v>
      </c>
      <c r="R15" s="20">
        <v>0</v>
      </c>
      <c r="S15" s="19">
        <v>1</v>
      </c>
      <c r="T15" s="20">
        <v>0</v>
      </c>
      <c r="U15" s="19">
        <v>1</v>
      </c>
      <c r="V15" s="20">
        <v>0</v>
      </c>
      <c r="W15" s="19">
        <v>0</v>
      </c>
      <c r="X15" s="20">
        <v>0</v>
      </c>
      <c r="Y15" s="19">
        <v>0</v>
      </c>
      <c r="Z15" s="20">
        <v>0</v>
      </c>
      <c r="AA15" s="91">
        <v>189</v>
      </c>
      <c r="AB15" s="92">
        <v>3</v>
      </c>
      <c r="AC15" s="30">
        <v>0.47426664324609169</v>
      </c>
      <c r="AD15" s="30">
        <v>1.5873015873015872</v>
      </c>
      <c r="AE15" s="30">
        <v>66.652040040817539</v>
      </c>
      <c r="AF15" s="7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6"/>
      <c r="AS15" s="7"/>
      <c r="AT15" s="7"/>
    </row>
    <row r="16" spans="1:46" s="2" customFormat="1" ht="13.5" customHeight="1">
      <c r="A16" s="28" t="s">
        <v>32</v>
      </c>
      <c r="B16" s="29">
        <v>41643.147263999999</v>
      </c>
      <c r="C16" s="17">
        <v>0</v>
      </c>
      <c r="D16" s="18">
        <v>0</v>
      </c>
      <c r="E16" s="17">
        <v>0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7">
        <v>0</v>
      </c>
      <c r="L16" s="18">
        <v>0</v>
      </c>
      <c r="M16" s="17">
        <v>0</v>
      </c>
      <c r="N16" s="18">
        <v>0</v>
      </c>
      <c r="O16" s="17">
        <v>3</v>
      </c>
      <c r="P16" s="18">
        <v>0</v>
      </c>
      <c r="Q16" s="19">
        <v>0</v>
      </c>
      <c r="R16" s="20">
        <v>0</v>
      </c>
      <c r="S16" s="19">
        <v>0</v>
      </c>
      <c r="T16" s="20">
        <v>0</v>
      </c>
      <c r="U16" s="19">
        <v>0</v>
      </c>
      <c r="V16" s="20">
        <v>0</v>
      </c>
      <c r="W16" s="19">
        <v>0</v>
      </c>
      <c r="X16" s="20">
        <v>0</v>
      </c>
      <c r="Y16" s="19">
        <v>0</v>
      </c>
      <c r="Z16" s="20">
        <v>0</v>
      </c>
      <c r="AA16" s="91">
        <v>4</v>
      </c>
      <c r="AB16" s="92">
        <v>0</v>
      </c>
      <c r="AC16" s="30">
        <v>1.003738927504956E-2</v>
      </c>
      <c r="AD16" s="30">
        <v>0</v>
      </c>
      <c r="AE16" s="30">
        <v>9.6054219308682072</v>
      </c>
      <c r="AF16" s="72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6"/>
      <c r="AS16" s="7"/>
      <c r="AT16" s="7"/>
    </row>
    <row r="17" spans="1:46" s="2" customFormat="1" ht="13.5" customHeight="1">
      <c r="A17" s="28" t="s">
        <v>33</v>
      </c>
      <c r="B17" s="29">
        <v>1058250.162176</v>
      </c>
      <c r="C17" s="17">
        <v>202</v>
      </c>
      <c r="D17" s="18">
        <v>1</v>
      </c>
      <c r="E17" s="17">
        <v>95</v>
      </c>
      <c r="F17" s="18"/>
      <c r="G17" s="17">
        <v>77</v>
      </c>
      <c r="H17" s="18"/>
      <c r="I17" s="17">
        <v>153</v>
      </c>
      <c r="J17" s="18">
        <v>2</v>
      </c>
      <c r="K17" s="17">
        <v>370</v>
      </c>
      <c r="L17" s="18">
        <v>4</v>
      </c>
      <c r="M17" s="17">
        <v>839</v>
      </c>
      <c r="N17" s="18">
        <v>5</v>
      </c>
      <c r="O17" s="17">
        <v>1150</v>
      </c>
      <c r="P17" s="18">
        <v>3</v>
      </c>
      <c r="Q17" s="19">
        <v>423</v>
      </c>
      <c r="R17" s="20">
        <v>1</v>
      </c>
      <c r="S17" s="19">
        <v>206</v>
      </c>
      <c r="T17" s="20">
        <v>1</v>
      </c>
      <c r="U17" s="19">
        <v>213</v>
      </c>
      <c r="V17" s="20">
        <v>1</v>
      </c>
      <c r="W17" s="19">
        <v>103</v>
      </c>
      <c r="X17" s="20">
        <v>1</v>
      </c>
      <c r="Y17" s="94">
        <v>46</v>
      </c>
      <c r="Z17" s="20">
        <v>0</v>
      </c>
      <c r="AA17" s="91">
        <v>4400</v>
      </c>
      <c r="AB17" s="92">
        <v>19</v>
      </c>
      <c r="AC17" s="30">
        <v>11.041128202554516</v>
      </c>
      <c r="AD17" s="30">
        <v>0.43181818181818182</v>
      </c>
      <c r="AE17" s="30">
        <v>415.78070642130706</v>
      </c>
      <c r="AF17" s="72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6"/>
      <c r="AS17" s="7"/>
      <c r="AT17" s="7"/>
    </row>
    <row r="18" spans="1:46" s="2" customFormat="1" ht="13.5" customHeight="1">
      <c r="A18" s="28" t="s">
        <v>34</v>
      </c>
      <c r="B18" s="29">
        <v>134132.79334400001</v>
      </c>
      <c r="C18" s="17"/>
      <c r="D18" s="18"/>
      <c r="E18" s="17">
        <v>1</v>
      </c>
      <c r="F18" s="18"/>
      <c r="G18" s="17">
        <v>2</v>
      </c>
      <c r="H18" s="18"/>
      <c r="I18" s="17">
        <v>0</v>
      </c>
      <c r="J18" s="18">
        <v>0</v>
      </c>
      <c r="K18" s="17">
        <v>4</v>
      </c>
      <c r="L18" s="18">
        <v>0</v>
      </c>
      <c r="M18" s="17">
        <v>39</v>
      </c>
      <c r="N18" s="18">
        <v>0</v>
      </c>
      <c r="O18" s="17">
        <v>47</v>
      </c>
      <c r="P18" s="18">
        <v>1</v>
      </c>
      <c r="Q18" s="19">
        <v>10</v>
      </c>
      <c r="R18" s="20">
        <v>0</v>
      </c>
      <c r="S18" s="19">
        <v>7</v>
      </c>
      <c r="T18" s="20">
        <v>1</v>
      </c>
      <c r="U18" s="19">
        <v>7</v>
      </c>
      <c r="V18" s="20">
        <v>1</v>
      </c>
      <c r="W18" s="19">
        <v>2</v>
      </c>
      <c r="X18" s="20">
        <v>0</v>
      </c>
      <c r="Y18" s="19">
        <v>2</v>
      </c>
      <c r="Z18" s="20">
        <v>0</v>
      </c>
      <c r="AA18" s="91">
        <v>134</v>
      </c>
      <c r="AB18" s="92">
        <v>2</v>
      </c>
      <c r="AC18" s="30">
        <v>0.33625254071416022</v>
      </c>
      <c r="AD18" s="30">
        <v>1.4925373134328359</v>
      </c>
      <c r="AE18" s="30">
        <v>99.900998599455505</v>
      </c>
      <c r="AF18" s="72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6"/>
      <c r="AS18" s="7"/>
      <c r="AT18" s="7"/>
    </row>
    <row r="19" spans="1:46" s="2" customFormat="1" ht="13.5" customHeight="1">
      <c r="A19" s="28" t="s">
        <v>35</v>
      </c>
      <c r="B19" s="29">
        <v>1093516.918784</v>
      </c>
      <c r="C19" s="17">
        <v>43</v>
      </c>
      <c r="D19" s="18"/>
      <c r="E19" s="17">
        <v>20</v>
      </c>
      <c r="F19" s="18"/>
      <c r="G19" s="17">
        <v>37</v>
      </c>
      <c r="H19" s="18"/>
      <c r="I19" s="17">
        <v>102</v>
      </c>
      <c r="J19" s="18">
        <v>3</v>
      </c>
      <c r="K19" s="17">
        <v>408</v>
      </c>
      <c r="L19" s="18">
        <v>12</v>
      </c>
      <c r="M19" s="17">
        <v>810</v>
      </c>
      <c r="N19" s="18">
        <v>14</v>
      </c>
      <c r="O19" s="17">
        <v>562</v>
      </c>
      <c r="P19" s="18">
        <v>10</v>
      </c>
      <c r="Q19" s="19">
        <v>94</v>
      </c>
      <c r="R19" s="20">
        <v>0</v>
      </c>
      <c r="S19" s="19">
        <v>35</v>
      </c>
      <c r="T19" s="20">
        <v>1</v>
      </c>
      <c r="U19" s="19">
        <v>35</v>
      </c>
      <c r="V19" s="20">
        <v>1</v>
      </c>
      <c r="W19" s="19">
        <v>14</v>
      </c>
      <c r="X19" s="20">
        <v>0</v>
      </c>
      <c r="Y19" s="19">
        <v>2</v>
      </c>
      <c r="Z19" s="20">
        <v>0</v>
      </c>
      <c r="AA19" s="91">
        <v>2333</v>
      </c>
      <c r="AB19" s="92">
        <v>41</v>
      </c>
      <c r="AC19" s="30">
        <v>5.8543072946726555</v>
      </c>
      <c r="AD19" s="30">
        <v>1.7573939134162022</v>
      </c>
      <c r="AE19" s="30">
        <v>213.34832227326814</v>
      </c>
      <c r="AF19" s="72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6"/>
      <c r="AS19" s="7"/>
      <c r="AT19" s="7"/>
    </row>
    <row r="20" spans="1:46" s="2" customFormat="1" ht="13.5" customHeight="1">
      <c r="A20" s="28" t="s">
        <v>36</v>
      </c>
      <c r="B20" s="29">
        <v>383342.60838400002</v>
      </c>
      <c r="C20" s="17"/>
      <c r="D20" s="18"/>
      <c r="E20" s="17">
        <v>1</v>
      </c>
      <c r="F20" s="18"/>
      <c r="G20" s="17">
        <v>3</v>
      </c>
      <c r="H20" s="18"/>
      <c r="I20" s="17">
        <v>1</v>
      </c>
      <c r="J20" s="18">
        <v>0</v>
      </c>
      <c r="K20" s="17">
        <v>3</v>
      </c>
      <c r="L20" s="18">
        <v>0</v>
      </c>
      <c r="M20" s="17">
        <v>12</v>
      </c>
      <c r="N20" s="18">
        <v>0</v>
      </c>
      <c r="O20" s="17">
        <v>16</v>
      </c>
      <c r="P20" s="18">
        <v>0</v>
      </c>
      <c r="Q20" s="19">
        <v>16</v>
      </c>
      <c r="R20" s="20">
        <v>0</v>
      </c>
      <c r="S20" s="19">
        <v>6</v>
      </c>
      <c r="T20" s="20">
        <v>0</v>
      </c>
      <c r="U20" s="19">
        <v>6</v>
      </c>
      <c r="V20" s="20">
        <v>0</v>
      </c>
      <c r="W20" s="19">
        <v>2</v>
      </c>
      <c r="X20" s="20">
        <v>0</v>
      </c>
      <c r="Y20" s="19">
        <v>0</v>
      </c>
      <c r="Z20" s="20">
        <v>0</v>
      </c>
      <c r="AA20" s="91">
        <v>92</v>
      </c>
      <c r="AB20" s="92">
        <v>0</v>
      </c>
      <c r="AC20" s="30">
        <v>0.23085995332613987</v>
      </c>
      <c r="AD20" s="30">
        <v>0</v>
      </c>
      <c r="AE20" s="30">
        <v>23.999419315225776</v>
      </c>
      <c r="AF20" s="72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6"/>
      <c r="AS20" s="7"/>
      <c r="AT20" s="7"/>
    </row>
    <row r="21" spans="1:46" s="2" customFormat="1" ht="13.5" customHeight="1">
      <c r="A21" s="28" t="s">
        <v>37</v>
      </c>
      <c r="B21" s="29">
        <v>111574.77785600002</v>
      </c>
      <c r="C21" s="17">
        <v>1</v>
      </c>
      <c r="D21" s="18"/>
      <c r="E21" s="17"/>
      <c r="F21" s="18"/>
      <c r="G21" s="17">
        <v>1</v>
      </c>
      <c r="H21" s="18"/>
      <c r="I21" s="17">
        <v>2</v>
      </c>
      <c r="J21" s="18">
        <v>0</v>
      </c>
      <c r="K21" s="17">
        <v>1</v>
      </c>
      <c r="L21" s="18">
        <v>0</v>
      </c>
      <c r="M21" s="17">
        <v>1</v>
      </c>
      <c r="N21" s="18">
        <v>0</v>
      </c>
      <c r="O21" s="17">
        <v>67</v>
      </c>
      <c r="P21" s="18">
        <v>0</v>
      </c>
      <c r="Q21" s="19">
        <v>12</v>
      </c>
      <c r="R21" s="20">
        <v>0</v>
      </c>
      <c r="S21" s="19">
        <v>2</v>
      </c>
      <c r="T21" s="20">
        <v>0</v>
      </c>
      <c r="U21" s="19">
        <v>2</v>
      </c>
      <c r="V21" s="20">
        <v>0</v>
      </c>
      <c r="W21" s="19">
        <v>0</v>
      </c>
      <c r="X21" s="20">
        <v>0</v>
      </c>
      <c r="Y21" s="19">
        <v>0</v>
      </c>
      <c r="Z21" s="20">
        <v>0</v>
      </c>
      <c r="AA21" s="91">
        <v>206</v>
      </c>
      <c r="AB21" s="92">
        <v>0</v>
      </c>
      <c r="AC21" s="30">
        <v>0.51692554766505228</v>
      </c>
      <c r="AD21" s="30">
        <v>0</v>
      </c>
      <c r="AE21" s="30">
        <v>184.62954079627792</v>
      </c>
      <c r="AF21" s="72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6"/>
      <c r="AS21" s="7"/>
      <c r="AT21" s="7"/>
    </row>
    <row r="22" spans="1:46" s="2" customFormat="1" ht="13.5" customHeight="1">
      <c r="A22" s="28" t="s">
        <v>38</v>
      </c>
      <c r="B22" s="29">
        <v>759456.33382399997</v>
      </c>
      <c r="C22" s="17">
        <v>74</v>
      </c>
      <c r="D22" s="18">
        <v>1</v>
      </c>
      <c r="E22" s="17">
        <v>28</v>
      </c>
      <c r="F22" s="18"/>
      <c r="G22" s="17">
        <v>122</v>
      </c>
      <c r="H22" s="18">
        <v>3</v>
      </c>
      <c r="I22" s="17">
        <v>291</v>
      </c>
      <c r="J22" s="18">
        <v>3</v>
      </c>
      <c r="K22" s="17">
        <v>637</v>
      </c>
      <c r="L22" s="18">
        <v>5</v>
      </c>
      <c r="M22" s="17">
        <v>1733</v>
      </c>
      <c r="N22" s="18">
        <v>14</v>
      </c>
      <c r="O22" s="17">
        <v>1756</v>
      </c>
      <c r="P22" s="18">
        <v>10</v>
      </c>
      <c r="Q22" s="19">
        <v>422</v>
      </c>
      <c r="R22" s="20">
        <v>4</v>
      </c>
      <c r="S22" s="19">
        <v>200</v>
      </c>
      <c r="T22" s="20">
        <v>1</v>
      </c>
      <c r="U22" s="19">
        <v>200</v>
      </c>
      <c r="V22" s="20">
        <v>1</v>
      </c>
      <c r="W22" s="19">
        <v>83</v>
      </c>
      <c r="X22" s="20">
        <v>0</v>
      </c>
      <c r="Y22" s="19">
        <v>67</v>
      </c>
      <c r="Z22" s="20">
        <v>0</v>
      </c>
      <c r="AA22" s="91">
        <v>6527</v>
      </c>
      <c r="AB22" s="92">
        <v>53</v>
      </c>
      <c r="AC22" s="30">
        <v>16.378509949562119</v>
      </c>
      <c r="AD22" s="30">
        <v>0.81201164394055458</v>
      </c>
      <c r="AE22" s="30">
        <v>859.43058334050295</v>
      </c>
      <c r="AF22" s="72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6"/>
      <c r="AS22" s="7"/>
      <c r="AT22" s="7"/>
    </row>
    <row r="23" spans="1:46" s="2" customFormat="1" ht="13.5" customHeight="1">
      <c r="A23" s="28" t="s">
        <v>39</v>
      </c>
      <c r="B23" s="29">
        <v>161408.35225600001</v>
      </c>
      <c r="C23" s="17">
        <v>12</v>
      </c>
      <c r="D23" s="18"/>
      <c r="E23" s="17">
        <v>10</v>
      </c>
      <c r="F23" s="18"/>
      <c r="G23" s="17">
        <v>17</v>
      </c>
      <c r="H23" s="18">
        <v>1</v>
      </c>
      <c r="I23" s="17">
        <v>23</v>
      </c>
      <c r="J23" s="18">
        <v>0</v>
      </c>
      <c r="K23" s="17">
        <v>95</v>
      </c>
      <c r="L23" s="18">
        <v>1</v>
      </c>
      <c r="M23" s="17">
        <v>130</v>
      </c>
      <c r="N23" s="18">
        <v>2</v>
      </c>
      <c r="O23" s="17">
        <v>38</v>
      </c>
      <c r="P23" s="18">
        <v>0</v>
      </c>
      <c r="Q23" s="19">
        <v>8</v>
      </c>
      <c r="R23" s="20">
        <v>0</v>
      </c>
      <c r="S23" s="19">
        <v>6</v>
      </c>
      <c r="T23" s="20">
        <v>0</v>
      </c>
      <c r="U23" s="19">
        <v>6</v>
      </c>
      <c r="V23" s="20">
        <v>0</v>
      </c>
      <c r="W23" s="19">
        <v>0</v>
      </c>
      <c r="X23" s="20">
        <v>0</v>
      </c>
      <c r="Y23" s="19">
        <v>0</v>
      </c>
      <c r="Z23" s="20">
        <v>0</v>
      </c>
      <c r="AA23" s="91">
        <v>356</v>
      </c>
      <c r="AB23" s="92">
        <v>4</v>
      </c>
      <c r="AC23" s="30">
        <v>0.89332764547941079</v>
      </c>
      <c r="AD23" s="30">
        <v>1.1235955056179776</v>
      </c>
      <c r="AE23" s="30">
        <v>220.55859874919605</v>
      </c>
      <c r="AF23" s="72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6"/>
      <c r="AS23" s="7"/>
      <c r="AT23" s="7"/>
    </row>
    <row r="24" spans="1:46" s="2" customFormat="1" ht="13.5" customHeight="1">
      <c r="A24" s="28" t="s">
        <v>40</v>
      </c>
      <c r="B24" s="29">
        <v>95429.853184000007</v>
      </c>
      <c r="C24" s="17"/>
      <c r="D24" s="18"/>
      <c r="E24" s="17"/>
      <c r="F24" s="18"/>
      <c r="G24" s="17"/>
      <c r="H24" s="18"/>
      <c r="I24" s="17">
        <v>1</v>
      </c>
      <c r="J24" s="18">
        <v>0</v>
      </c>
      <c r="K24" s="17">
        <v>3</v>
      </c>
      <c r="L24" s="18">
        <v>0</v>
      </c>
      <c r="M24" s="17">
        <v>5</v>
      </c>
      <c r="N24" s="18">
        <v>0</v>
      </c>
      <c r="O24" s="17">
        <v>9</v>
      </c>
      <c r="P24" s="18">
        <v>0</v>
      </c>
      <c r="Q24" s="19">
        <v>0</v>
      </c>
      <c r="R24" s="20">
        <v>0</v>
      </c>
      <c r="S24" s="19">
        <v>0</v>
      </c>
      <c r="T24" s="20">
        <v>0</v>
      </c>
      <c r="U24" s="19">
        <v>0</v>
      </c>
      <c r="V24" s="20">
        <v>0</v>
      </c>
      <c r="W24" s="19">
        <v>0</v>
      </c>
      <c r="X24" s="20">
        <v>0</v>
      </c>
      <c r="Y24" s="19">
        <v>0</v>
      </c>
      <c r="Z24" s="20">
        <v>0</v>
      </c>
      <c r="AA24" s="91">
        <v>24</v>
      </c>
      <c r="AB24" s="92">
        <v>0</v>
      </c>
      <c r="AC24" s="30">
        <v>6.0224335650297355E-2</v>
      </c>
      <c r="AD24" s="30">
        <v>0</v>
      </c>
      <c r="AE24" s="30">
        <v>25.149362803404056</v>
      </c>
      <c r="AF24" s="72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6"/>
      <c r="AS24" s="7"/>
      <c r="AT24" s="7"/>
    </row>
    <row r="25" spans="1:46" s="2" customFormat="1" ht="13.5" customHeight="1">
      <c r="A25" s="28" t="s">
        <v>41</v>
      </c>
      <c r="B25" s="29">
        <v>540980.28134400002</v>
      </c>
      <c r="C25" s="17">
        <v>2</v>
      </c>
      <c r="D25" s="18"/>
      <c r="E25" s="17">
        <v>3</v>
      </c>
      <c r="F25" s="18"/>
      <c r="G25" s="17"/>
      <c r="H25" s="18"/>
      <c r="I25" s="17">
        <v>3</v>
      </c>
      <c r="J25" s="18">
        <v>0</v>
      </c>
      <c r="K25" s="17">
        <v>23</v>
      </c>
      <c r="L25" s="18">
        <v>4</v>
      </c>
      <c r="M25" s="17">
        <v>271</v>
      </c>
      <c r="N25" s="18">
        <v>7</v>
      </c>
      <c r="O25" s="17">
        <v>403</v>
      </c>
      <c r="P25" s="18">
        <v>2</v>
      </c>
      <c r="Q25" s="19">
        <v>124</v>
      </c>
      <c r="R25" s="20">
        <v>1</v>
      </c>
      <c r="S25" s="19">
        <v>2</v>
      </c>
      <c r="T25" s="20">
        <v>0</v>
      </c>
      <c r="U25" s="19">
        <v>2</v>
      </c>
      <c r="V25" s="20">
        <v>0</v>
      </c>
      <c r="W25" s="19">
        <v>2</v>
      </c>
      <c r="X25" s="20">
        <v>0</v>
      </c>
      <c r="Y25" s="19">
        <v>0</v>
      </c>
      <c r="Z25" s="20">
        <v>0</v>
      </c>
      <c r="AA25" s="91">
        <v>1087</v>
      </c>
      <c r="AB25" s="92">
        <v>17</v>
      </c>
      <c r="AC25" s="30">
        <v>2.7276605354947177</v>
      </c>
      <c r="AD25" s="30">
        <v>1.5639374425022998</v>
      </c>
      <c r="AE25" s="30">
        <v>200.93153807741015</v>
      </c>
      <c r="AF25" s="72"/>
      <c r="AG25" s="5"/>
      <c r="AH25" s="59"/>
      <c r="AI25" s="42"/>
      <c r="AJ25" s="5"/>
      <c r="AK25" s="5"/>
      <c r="AL25" s="5"/>
      <c r="AM25" s="5"/>
      <c r="AN25" s="5"/>
      <c r="AO25" s="5"/>
      <c r="AP25" s="5"/>
      <c r="AQ25" s="5"/>
      <c r="AR25" s="6"/>
      <c r="AS25" s="7"/>
      <c r="AT25" s="7"/>
    </row>
    <row r="26" spans="1:46" s="2" customFormat="1" ht="13.5" customHeight="1">
      <c r="A26" s="28" t="s">
        <v>42</v>
      </c>
      <c r="B26" s="29">
        <v>877121.24108800013</v>
      </c>
      <c r="C26" s="17">
        <v>27</v>
      </c>
      <c r="D26" s="18"/>
      <c r="E26" s="17">
        <v>15</v>
      </c>
      <c r="F26" s="18"/>
      <c r="G26" s="17">
        <v>26</v>
      </c>
      <c r="H26" s="18"/>
      <c r="I26" s="17">
        <v>183</v>
      </c>
      <c r="J26" s="18">
        <v>3</v>
      </c>
      <c r="K26" s="17">
        <v>457</v>
      </c>
      <c r="L26" s="18">
        <v>6</v>
      </c>
      <c r="M26" s="17">
        <v>1474</v>
      </c>
      <c r="N26" s="18">
        <v>16</v>
      </c>
      <c r="O26" s="17">
        <v>1112</v>
      </c>
      <c r="P26" s="18">
        <v>10</v>
      </c>
      <c r="Q26" s="19">
        <v>50</v>
      </c>
      <c r="R26" s="20">
        <v>0</v>
      </c>
      <c r="S26" s="19">
        <v>12</v>
      </c>
      <c r="T26" s="20">
        <v>0</v>
      </c>
      <c r="U26" s="19">
        <v>12</v>
      </c>
      <c r="V26" s="20">
        <v>0</v>
      </c>
      <c r="W26" s="19">
        <v>7</v>
      </c>
      <c r="X26" s="20">
        <v>0</v>
      </c>
      <c r="Y26" s="19">
        <v>0</v>
      </c>
      <c r="Z26" s="20">
        <v>0</v>
      </c>
      <c r="AA26" s="91">
        <v>3530</v>
      </c>
      <c r="AB26" s="92">
        <v>39</v>
      </c>
      <c r="AC26" s="30">
        <v>8.8579960352312366</v>
      </c>
      <c r="AD26" s="30">
        <v>1.1048158640226629</v>
      </c>
      <c r="AE26" s="30">
        <v>402.45291467589038</v>
      </c>
      <c r="AF26" s="72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32"/>
      <c r="AS26" s="33"/>
      <c r="AT26" s="7"/>
    </row>
    <row r="27" spans="1:46" s="2" customFormat="1" ht="13.5" customHeight="1">
      <c r="A27" s="28" t="s">
        <v>43</v>
      </c>
      <c r="B27" s="29">
        <v>128939.19641600001</v>
      </c>
      <c r="C27" s="17"/>
      <c r="D27" s="18"/>
      <c r="E27" s="17"/>
      <c r="F27" s="18"/>
      <c r="G27" s="17">
        <v>4</v>
      </c>
      <c r="H27" s="18"/>
      <c r="I27" s="17">
        <v>7</v>
      </c>
      <c r="J27" s="18">
        <v>1</v>
      </c>
      <c r="K27" s="17">
        <v>41</v>
      </c>
      <c r="L27" s="18">
        <v>1</v>
      </c>
      <c r="M27" s="17">
        <v>110</v>
      </c>
      <c r="N27" s="18">
        <v>0</v>
      </c>
      <c r="O27" s="17">
        <v>148</v>
      </c>
      <c r="P27" s="18">
        <v>1</v>
      </c>
      <c r="Q27" s="19">
        <v>54</v>
      </c>
      <c r="R27" s="20">
        <v>0</v>
      </c>
      <c r="S27" s="19">
        <v>20</v>
      </c>
      <c r="T27" s="20">
        <v>0</v>
      </c>
      <c r="U27" s="19">
        <v>21</v>
      </c>
      <c r="V27" s="20">
        <v>0</v>
      </c>
      <c r="W27" s="19">
        <v>7</v>
      </c>
      <c r="X27" s="20">
        <v>2</v>
      </c>
      <c r="Y27" s="19">
        <v>7</v>
      </c>
      <c r="Z27" s="20">
        <v>0</v>
      </c>
      <c r="AA27" s="91">
        <v>491</v>
      </c>
      <c r="AB27" s="92">
        <v>7</v>
      </c>
      <c r="AC27" s="30">
        <v>2.2227788600615386E-2</v>
      </c>
      <c r="AD27" s="30">
        <v>1.4256619144602851</v>
      </c>
      <c r="AE27" s="30">
        <v>380.79964327982429</v>
      </c>
      <c r="AF27" s="72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7"/>
      <c r="AR27" s="6"/>
      <c r="AS27" s="7"/>
      <c r="AT27" s="7"/>
    </row>
    <row r="28" spans="1:46" s="2" customFormat="1" ht="13.5" customHeight="1">
      <c r="A28" s="28" t="s">
        <v>44</v>
      </c>
      <c r="B28" s="29">
        <v>43435.163648000002</v>
      </c>
      <c r="C28" s="17">
        <v>1</v>
      </c>
      <c r="D28" s="18"/>
      <c r="E28" s="17"/>
      <c r="F28" s="18"/>
      <c r="G28" s="17">
        <v>3</v>
      </c>
      <c r="H28" s="18"/>
      <c r="I28" s="17">
        <v>5</v>
      </c>
      <c r="J28" s="18">
        <v>1</v>
      </c>
      <c r="K28" s="17">
        <v>16</v>
      </c>
      <c r="L28" s="18">
        <v>0</v>
      </c>
      <c r="M28" s="17">
        <v>32</v>
      </c>
      <c r="N28" s="18">
        <v>0</v>
      </c>
      <c r="O28" s="17">
        <v>18</v>
      </c>
      <c r="P28" s="18">
        <v>0</v>
      </c>
      <c r="Q28" s="19">
        <v>0</v>
      </c>
      <c r="R28" s="20">
        <v>0</v>
      </c>
      <c r="S28" s="19">
        <v>0</v>
      </c>
      <c r="T28" s="20">
        <v>0</v>
      </c>
      <c r="U28" s="19">
        <v>0</v>
      </c>
      <c r="V28" s="20">
        <v>0</v>
      </c>
      <c r="W28" s="19">
        <v>0</v>
      </c>
      <c r="X28" s="20">
        <v>0</v>
      </c>
      <c r="Y28" s="19">
        <v>0</v>
      </c>
      <c r="Z28" s="20">
        <v>0</v>
      </c>
      <c r="AA28" s="91">
        <v>80</v>
      </c>
      <c r="AB28" s="92">
        <v>1</v>
      </c>
      <c r="AC28" s="30">
        <v>0.2007477855009912</v>
      </c>
      <c r="AD28" s="30">
        <v>1.25</v>
      </c>
      <c r="AE28" s="30">
        <v>184.18256841006203</v>
      </c>
      <c r="AF28" s="72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7"/>
      <c r="AR28" s="6"/>
      <c r="AS28" s="7"/>
      <c r="AT28" s="7"/>
    </row>
    <row r="29" spans="1:46" s="2" customFormat="1" ht="13.5" customHeight="1">
      <c r="A29" s="73" t="s">
        <v>45</v>
      </c>
      <c r="B29" s="74">
        <v>37918.605312</v>
      </c>
      <c r="C29" s="37"/>
      <c r="D29" s="36"/>
      <c r="E29" s="37"/>
      <c r="F29" s="36"/>
      <c r="G29" s="37">
        <v>2</v>
      </c>
      <c r="H29" s="36"/>
      <c r="I29" s="37">
        <v>2</v>
      </c>
      <c r="J29" s="36">
        <v>0</v>
      </c>
      <c r="K29" s="37">
        <v>4</v>
      </c>
      <c r="L29" s="36">
        <v>0</v>
      </c>
      <c r="M29" s="37">
        <v>7</v>
      </c>
      <c r="N29" s="36">
        <v>0</v>
      </c>
      <c r="O29" s="37">
        <v>8</v>
      </c>
      <c r="P29" s="36">
        <v>0</v>
      </c>
      <c r="Q29" s="38">
        <v>5</v>
      </c>
      <c r="R29" s="39">
        <v>0</v>
      </c>
      <c r="S29" s="38">
        <v>2</v>
      </c>
      <c r="T29" s="39">
        <v>0</v>
      </c>
      <c r="U29" s="38">
        <v>2</v>
      </c>
      <c r="V29" s="39">
        <v>0</v>
      </c>
      <c r="W29" s="38">
        <v>3</v>
      </c>
      <c r="X29" s="39">
        <v>0</v>
      </c>
      <c r="Y29" s="38">
        <v>0</v>
      </c>
      <c r="Z29" s="39">
        <v>0</v>
      </c>
      <c r="AA29" s="95">
        <v>39</v>
      </c>
      <c r="AB29" s="96">
        <v>0</v>
      </c>
      <c r="AC29" s="75">
        <v>9.7864545431733202E-2</v>
      </c>
      <c r="AD29" s="75">
        <v>0</v>
      </c>
      <c r="AE29" s="75">
        <v>102.85188413208272</v>
      </c>
      <c r="AF29" s="72"/>
      <c r="AG29" s="42"/>
      <c r="AH29" s="5"/>
      <c r="AI29" s="5"/>
      <c r="AJ29" s="5"/>
      <c r="AK29" s="5"/>
      <c r="AL29" s="5"/>
      <c r="AM29" s="5"/>
      <c r="AN29" s="5"/>
      <c r="AO29" s="5"/>
      <c r="AP29" s="6"/>
      <c r="AQ29" s="7"/>
      <c r="AR29" s="6"/>
      <c r="AS29" s="7"/>
      <c r="AT29" s="7"/>
    </row>
    <row r="30" spans="1:46" ht="13.5" customHeight="1">
      <c r="A30" s="76" t="s">
        <v>16</v>
      </c>
      <c r="B30" s="77">
        <f t="shared" ref="B30:N30" si="0">SUM(B6:B29)</f>
        <v>12772967.448575998</v>
      </c>
      <c r="C30" s="97">
        <f t="shared" si="0"/>
        <v>733</v>
      </c>
      <c r="D30" s="98">
        <f t="shared" si="0"/>
        <v>3</v>
      </c>
      <c r="E30" s="97">
        <f t="shared" si="0"/>
        <v>416</v>
      </c>
      <c r="F30" s="98">
        <f t="shared" si="0"/>
        <v>0</v>
      </c>
      <c r="G30" s="97">
        <f t="shared" si="0"/>
        <v>756</v>
      </c>
      <c r="H30" s="98">
        <f t="shared" si="0"/>
        <v>11</v>
      </c>
      <c r="I30" s="97">
        <f t="shared" si="0"/>
        <v>1917</v>
      </c>
      <c r="J30" s="98">
        <f t="shared" si="0"/>
        <v>36</v>
      </c>
      <c r="K30" s="97">
        <f t="shared" si="0"/>
        <v>5288</v>
      </c>
      <c r="L30" s="98">
        <f t="shared" si="0"/>
        <v>76</v>
      </c>
      <c r="M30" s="97">
        <f t="shared" si="0"/>
        <v>11726</v>
      </c>
      <c r="N30" s="98">
        <f t="shared" si="0"/>
        <v>130</v>
      </c>
      <c r="O30" s="97">
        <v>10511</v>
      </c>
      <c r="P30" s="98">
        <v>75</v>
      </c>
      <c r="Q30" s="97">
        <v>2065</v>
      </c>
      <c r="R30" s="99">
        <v>46</v>
      </c>
      <c r="S30" s="97">
        <v>778</v>
      </c>
      <c r="T30" s="98">
        <v>20</v>
      </c>
      <c r="U30" s="97">
        <v>799</v>
      </c>
      <c r="V30" s="98">
        <v>4</v>
      </c>
      <c r="W30" s="97">
        <v>351</v>
      </c>
      <c r="X30" s="98">
        <v>5</v>
      </c>
      <c r="Y30" s="97">
        <v>173</v>
      </c>
      <c r="Z30" s="98">
        <v>1</v>
      </c>
      <c r="AA30" s="100">
        <v>39851</v>
      </c>
      <c r="AB30" s="101">
        <v>407</v>
      </c>
      <c r="AC30" s="81"/>
      <c r="AD30" s="82">
        <v>1.0213043587362927</v>
      </c>
      <c r="AE30" s="83">
        <v>311.9948450541367</v>
      </c>
      <c r="AF30" s="84"/>
      <c r="AG30" s="5"/>
      <c r="AH30" s="5"/>
      <c r="AI30" s="5"/>
      <c r="AJ30" s="5"/>
      <c r="AK30" s="5"/>
      <c r="AL30" s="5"/>
      <c r="AM30" s="5"/>
      <c r="AN30" s="5"/>
      <c r="AO30" s="5"/>
      <c r="AP30" s="32"/>
      <c r="AQ30" s="33"/>
      <c r="AR30" s="6"/>
      <c r="AS30" s="7"/>
      <c r="AT30" s="33"/>
    </row>
    <row r="31" spans="1:46" ht="33" customHeight="1">
      <c r="A31" s="52" t="s">
        <v>46</v>
      </c>
      <c r="D31" s="53"/>
      <c r="E31" s="54"/>
      <c r="F31" s="54"/>
      <c r="G31" s="55"/>
      <c r="H31" s="54"/>
      <c r="I31" s="54"/>
      <c r="J31" s="54"/>
      <c r="K31" s="54"/>
      <c r="L31" s="55" t="s">
        <v>47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6"/>
      <c r="AS31" s="7"/>
    </row>
    <row r="32" spans="1:46" ht="16"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6"/>
      <c r="AS32" s="7"/>
    </row>
    <row r="33" spans="1:45" ht="16"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6"/>
      <c r="AS33" s="7"/>
    </row>
    <row r="34" spans="1:45" ht="16">
      <c r="AG34" s="5"/>
      <c r="AH34" s="59"/>
      <c r="AI34" s="42"/>
      <c r="AJ34" s="5"/>
      <c r="AK34" s="5"/>
      <c r="AL34" s="5"/>
      <c r="AM34" s="5"/>
      <c r="AN34" s="5"/>
      <c r="AO34" s="5"/>
      <c r="AP34" s="5"/>
      <c r="AQ34" s="5"/>
      <c r="AR34" s="6"/>
      <c r="AS34" s="7"/>
    </row>
    <row r="35" spans="1:45" ht="16"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32"/>
      <c r="AS35" s="33"/>
    </row>
    <row r="36" spans="1:4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9" spans="1:45">
      <c r="M39" s="61"/>
    </row>
    <row r="40" spans="1:45">
      <c r="M40" s="61"/>
    </row>
    <row r="41" spans="1:45">
      <c r="M41" s="61"/>
    </row>
    <row r="42" spans="1:45">
      <c r="M42" s="61"/>
    </row>
    <row r="43" spans="1:45">
      <c r="M43" s="61"/>
    </row>
  </sheetData>
  <mergeCells count="20">
    <mergeCell ref="S4:T4"/>
    <mergeCell ref="U4:V4"/>
    <mergeCell ref="W4:X4"/>
    <mergeCell ref="Y4:Z4"/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AE4:AE5"/>
    <mergeCell ref="O4:P4"/>
    <mergeCell ref="Q4:R4"/>
  </mergeCells>
  <pageMargins left="1.03" right="0" top="0.98425196850393704" bottom="0.98425196850393704" header="0.51181102362204722" footer="0.51181102362204722"/>
  <pageSetup paperSize="9" orientation="landscape" horizontalDpi="300" verticalDpi="300" r:id="rId1"/>
  <headerFooter alignWithMargins="0">
    <oddFooter>&amp;L&amp;"Arial,Regular"&amp;8&amp;D&amp;R&amp;"Arial,Regular"&amp;8NDCP/CNM/MOH-CAM
kolhuy@yahoo.com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43"/>
  <sheetViews>
    <sheetView topLeftCell="A14" zoomScale="90" zoomScaleNormal="90" workbookViewId="0">
      <selection activeCell="C30" sqref="C30:Z30"/>
    </sheetView>
  </sheetViews>
  <sheetFormatPr baseColWidth="10" defaultColWidth="5.5" defaultRowHeight="13"/>
  <cols>
    <col min="1" max="1" width="15" style="1" customWidth="1"/>
    <col min="2" max="2" width="9.5" style="1" customWidth="1"/>
    <col min="3" max="26" width="5.5" style="1" customWidth="1"/>
    <col min="27" max="27" width="10.5" style="1" customWidth="1"/>
    <col min="28" max="28" width="8" style="1" customWidth="1"/>
    <col min="29" max="29" width="8.1640625" style="1" customWidth="1"/>
    <col min="30" max="30" width="8.5" style="1" customWidth="1"/>
    <col min="31" max="31" width="10.5" style="56" customWidth="1"/>
    <col min="32" max="32" width="5.5" style="56" customWidth="1"/>
    <col min="33" max="78" width="5.5" style="2" customWidth="1"/>
    <col min="79" max="256" width="5.5" style="1"/>
    <col min="257" max="257" width="20.1640625" style="1" customWidth="1"/>
    <col min="258" max="258" width="9.5" style="1" customWidth="1"/>
    <col min="259" max="282" width="5.5" style="1" customWidth="1"/>
    <col min="283" max="283" width="10.5" style="1" customWidth="1"/>
    <col min="284" max="284" width="8" style="1" customWidth="1"/>
    <col min="285" max="285" width="8.1640625" style="1" customWidth="1"/>
    <col min="286" max="286" width="8.5" style="1" customWidth="1"/>
    <col min="287" max="287" width="10.5" style="1" customWidth="1"/>
    <col min="288" max="334" width="5.5" style="1" customWidth="1"/>
    <col min="335" max="512" width="5.5" style="1"/>
    <col min="513" max="513" width="20.1640625" style="1" customWidth="1"/>
    <col min="514" max="514" width="9.5" style="1" customWidth="1"/>
    <col min="515" max="538" width="5.5" style="1" customWidth="1"/>
    <col min="539" max="539" width="10.5" style="1" customWidth="1"/>
    <col min="540" max="540" width="8" style="1" customWidth="1"/>
    <col min="541" max="541" width="8.1640625" style="1" customWidth="1"/>
    <col min="542" max="542" width="8.5" style="1" customWidth="1"/>
    <col min="543" max="543" width="10.5" style="1" customWidth="1"/>
    <col min="544" max="590" width="5.5" style="1" customWidth="1"/>
    <col min="591" max="768" width="5.5" style="1"/>
    <col min="769" max="769" width="20.1640625" style="1" customWidth="1"/>
    <col min="770" max="770" width="9.5" style="1" customWidth="1"/>
    <col min="771" max="794" width="5.5" style="1" customWidth="1"/>
    <col min="795" max="795" width="10.5" style="1" customWidth="1"/>
    <col min="796" max="796" width="8" style="1" customWidth="1"/>
    <col min="797" max="797" width="8.1640625" style="1" customWidth="1"/>
    <col min="798" max="798" width="8.5" style="1" customWidth="1"/>
    <col min="799" max="799" width="10.5" style="1" customWidth="1"/>
    <col min="800" max="846" width="5.5" style="1" customWidth="1"/>
    <col min="847" max="1024" width="5.5" style="1"/>
    <col min="1025" max="1025" width="20.1640625" style="1" customWidth="1"/>
    <col min="1026" max="1026" width="9.5" style="1" customWidth="1"/>
    <col min="1027" max="1050" width="5.5" style="1" customWidth="1"/>
    <col min="1051" max="1051" width="10.5" style="1" customWidth="1"/>
    <col min="1052" max="1052" width="8" style="1" customWidth="1"/>
    <col min="1053" max="1053" width="8.1640625" style="1" customWidth="1"/>
    <col min="1054" max="1054" width="8.5" style="1" customWidth="1"/>
    <col min="1055" max="1055" width="10.5" style="1" customWidth="1"/>
    <col min="1056" max="1102" width="5.5" style="1" customWidth="1"/>
    <col min="1103" max="1280" width="5.5" style="1"/>
    <col min="1281" max="1281" width="20.1640625" style="1" customWidth="1"/>
    <col min="1282" max="1282" width="9.5" style="1" customWidth="1"/>
    <col min="1283" max="1306" width="5.5" style="1" customWidth="1"/>
    <col min="1307" max="1307" width="10.5" style="1" customWidth="1"/>
    <col min="1308" max="1308" width="8" style="1" customWidth="1"/>
    <col min="1309" max="1309" width="8.1640625" style="1" customWidth="1"/>
    <col min="1310" max="1310" width="8.5" style="1" customWidth="1"/>
    <col min="1311" max="1311" width="10.5" style="1" customWidth="1"/>
    <col min="1312" max="1358" width="5.5" style="1" customWidth="1"/>
    <col min="1359" max="1536" width="5.5" style="1"/>
    <col min="1537" max="1537" width="20.1640625" style="1" customWidth="1"/>
    <col min="1538" max="1538" width="9.5" style="1" customWidth="1"/>
    <col min="1539" max="1562" width="5.5" style="1" customWidth="1"/>
    <col min="1563" max="1563" width="10.5" style="1" customWidth="1"/>
    <col min="1564" max="1564" width="8" style="1" customWidth="1"/>
    <col min="1565" max="1565" width="8.1640625" style="1" customWidth="1"/>
    <col min="1566" max="1566" width="8.5" style="1" customWidth="1"/>
    <col min="1567" max="1567" width="10.5" style="1" customWidth="1"/>
    <col min="1568" max="1614" width="5.5" style="1" customWidth="1"/>
    <col min="1615" max="1792" width="5.5" style="1"/>
    <col min="1793" max="1793" width="20.1640625" style="1" customWidth="1"/>
    <col min="1794" max="1794" width="9.5" style="1" customWidth="1"/>
    <col min="1795" max="1818" width="5.5" style="1" customWidth="1"/>
    <col min="1819" max="1819" width="10.5" style="1" customWidth="1"/>
    <col min="1820" max="1820" width="8" style="1" customWidth="1"/>
    <col min="1821" max="1821" width="8.1640625" style="1" customWidth="1"/>
    <col min="1822" max="1822" width="8.5" style="1" customWidth="1"/>
    <col min="1823" max="1823" width="10.5" style="1" customWidth="1"/>
    <col min="1824" max="1870" width="5.5" style="1" customWidth="1"/>
    <col min="1871" max="2048" width="5.5" style="1"/>
    <col min="2049" max="2049" width="20.1640625" style="1" customWidth="1"/>
    <col min="2050" max="2050" width="9.5" style="1" customWidth="1"/>
    <col min="2051" max="2074" width="5.5" style="1" customWidth="1"/>
    <col min="2075" max="2075" width="10.5" style="1" customWidth="1"/>
    <col min="2076" max="2076" width="8" style="1" customWidth="1"/>
    <col min="2077" max="2077" width="8.1640625" style="1" customWidth="1"/>
    <col min="2078" max="2078" width="8.5" style="1" customWidth="1"/>
    <col min="2079" max="2079" width="10.5" style="1" customWidth="1"/>
    <col min="2080" max="2126" width="5.5" style="1" customWidth="1"/>
    <col min="2127" max="2304" width="5.5" style="1"/>
    <col min="2305" max="2305" width="20.1640625" style="1" customWidth="1"/>
    <col min="2306" max="2306" width="9.5" style="1" customWidth="1"/>
    <col min="2307" max="2330" width="5.5" style="1" customWidth="1"/>
    <col min="2331" max="2331" width="10.5" style="1" customWidth="1"/>
    <col min="2332" max="2332" width="8" style="1" customWidth="1"/>
    <col min="2333" max="2333" width="8.1640625" style="1" customWidth="1"/>
    <col min="2334" max="2334" width="8.5" style="1" customWidth="1"/>
    <col min="2335" max="2335" width="10.5" style="1" customWidth="1"/>
    <col min="2336" max="2382" width="5.5" style="1" customWidth="1"/>
    <col min="2383" max="2560" width="5.5" style="1"/>
    <col min="2561" max="2561" width="20.1640625" style="1" customWidth="1"/>
    <col min="2562" max="2562" width="9.5" style="1" customWidth="1"/>
    <col min="2563" max="2586" width="5.5" style="1" customWidth="1"/>
    <col min="2587" max="2587" width="10.5" style="1" customWidth="1"/>
    <col min="2588" max="2588" width="8" style="1" customWidth="1"/>
    <col min="2589" max="2589" width="8.1640625" style="1" customWidth="1"/>
    <col min="2590" max="2590" width="8.5" style="1" customWidth="1"/>
    <col min="2591" max="2591" width="10.5" style="1" customWidth="1"/>
    <col min="2592" max="2638" width="5.5" style="1" customWidth="1"/>
    <col min="2639" max="2816" width="5.5" style="1"/>
    <col min="2817" max="2817" width="20.1640625" style="1" customWidth="1"/>
    <col min="2818" max="2818" width="9.5" style="1" customWidth="1"/>
    <col min="2819" max="2842" width="5.5" style="1" customWidth="1"/>
    <col min="2843" max="2843" width="10.5" style="1" customWidth="1"/>
    <col min="2844" max="2844" width="8" style="1" customWidth="1"/>
    <col min="2845" max="2845" width="8.1640625" style="1" customWidth="1"/>
    <col min="2846" max="2846" width="8.5" style="1" customWidth="1"/>
    <col min="2847" max="2847" width="10.5" style="1" customWidth="1"/>
    <col min="2848" max="2894" width="5.5" style="1" customWidth="1"/>
    <col min="2895" max="3072" width="5.5" style="1"/>
    <col min="3073" max="3073" width="20.1640625" style="1" customWidth="1"/>
    <col min="3074" max="3074" width="9.5" style="1" customWidth="1"/>
    <col min="3075" max="3098" width="5.5" style="1" customWidth="1"/>
    <col min="3099" max="3099" width="10.5" style="1" customWidth="1"/>
    <col min="3100" max="3100" width="8" style="1" customWidth="1"/>
    <col min="3101" max="3101" width="8.1640625" style="1" customWidth="1"/>
    <col min="3102" max="3102" width="8.5" style="1" customWidth="1"/>
    <col min="3103" max="3103" width="10.5" style="1" customWidth="1"/>
    <col min="3104" max="3150" width="5.5" style="1" customWidth="1"/>
    <col min="3151" max="3328" width="5.5" style="1"/>
    <col min="3329" max="3329" width="20.1640625" style="1" customWidth="1"/>
    <col min="3330" max="3330" width="9.5" style="1" customWidth="1"/>
    <col min="3331" max="3354" width="5.5" style="1" customWidth="1"/>
    <col min="3355" max="3355" width="10.5" style="1" customWidth="1"/>
    <col min="3356" max="3356" width="8" style="1" customWidth="1"/>
    <col min="3357" max="3357" width="8.1640625" style="1" customWidth="1"/>
    <col min="3358" max="3358" width="8.5" style="1" customWidth="1"/>
    <col min="3359" max="3359" width="10.5" style="1" customWidth="1"/>
    <col min="3360" max="3406" width="5.5" style="1" customWidth="1"/>
    <col min="3407" max="3584" width="5.5" style="1"/>
    <col min="3585" max="3585" width="20.1640625" style="1" customWidth="1"/>
    <col min="3586" max="3586" width="9.5" style="1" customWidth="1"/>
    <col min="3587" max="3610" width="5.5" style="1" customWidth="1"/>
    <col min="3611" max="3611" width="10.5" style="1" customWidth="1"/>
    <col min="3612" max="3612" width="8" style="1" customWidth="1"/>
    <col min="3613" max="3613" width="8.1640625" style="1" customWidth="1"/>
    <col min="3614" max="3614" width="8.5" style="1" customWidth="1"/>
    <col min="3615" max="3615" width="10.5" style="1" customWidth="1"/>
    <col min="3616" max="3662" width="5.5" style="1" customWidth="1"/>
    <col min="3663" max="3840" width="5.5" style="1"/>
    <col min="3841" max="3841" width="20.1640625" style="1" customWidth="1"/>
    <col min="3842" max="3842" width="9.5" style="1" customWidth="1"/>
    <col min="3843" max="3866" width="5.5" style="1" customWidth="1"/>
    <col min="3867" max="3867" width="10.5" style="1" customWidth="1"/>
    <col min="3868" max="3868" width="8" style="1" customWidth="1"/>
    <col min="3869" max="3869" width="8.1640625" style="1" customWidth="1"/>
    <col min="3870" max="3870" width="8.5" style="1" customWidth="1"/>
    <col min="3871" max="3871" width="10.5" style="1" customWidth="1"/>
    <col min="3872" max="3918" width="5.5" style="1" customWidth="1"/>
    <col min="3919" max="4096" width="5.5" style="1"/>
    <col min="4097" max="4097" width="20.1640625" style="1" customWidth="1"/>
    <col min="4098" max="4098" width="9.5" style="1" customWidth="1"/>
    <col min="4099" max="4122" width="5.5" style="1" customWidth="1"/>
    <col min="4123" max="4123" width="10.5" style="1" customWidth="1"/>
    <col min="4124" max="4124" width="8" style="1" customWidth="1"/>
    <col min="4125" max="4125" width="8.1640625" style="1" customWidth="1"/>
    <col min="4126" max="4126" width="8.5" style="1" customWidth="1"/>
    <col min="4127" max="4127" width="10.5" style="1" customWidth="1"/>
    <col min="4128" max="4174" width="5.5" style="1" customWidth="1"/>
    <col min="4175" max="4352" width="5.5" style="1"/>
    <col min="4353" max="4353" width="20.1640625" style="1" customWidth="1"/>
    <col min="4354" max="4354" width="9.5" style="1" customWidth="1"/>
    <col min="4355" max="4378" width="5.5" style="1" customWidth="1"/>
    <col min="4379" max="4379" width="10.5" style="1" customWidth="1"/>
    <col min="4380" max="4380" width="8" style="1" customWidth="1"/>
    <col min="4381" max="4381" width="8.1640625" style="1" customWidth="1"/>
    <col min="4382" max="4382" width="8.5" style="1" customWidth="1"/>
    <col min="4383" max="4383" width="10.5" style="1" customWidth="1"/>
    <col min="4384" max="4430" width="5.5" style="1" customWidth="1"/>
    <col min="4431" max="4608" width="5.5" style="1"/>
    <col min="4609" max="4609" width="20.1640625" style="1" customWidth="1"/>
    <col min="4610" max="4610" width="9.5" style="1" customWidth="1"/>
    <col min="4611" max="4634" width="5.5" style="1" customWidth="1"/>
    <col min="4635" max="4635" width="10.5" style="1" customWidth="1"/>
    <col min="4636" max="4636" width="8" style="1" customWidth="1"/>
    <col min="4637" max="4637" width="8.1640625" style="1" customWidth="1"/>
    <col min="4638" max="4638" width="8.5" style="1" customWidth="1"/>
    <col min="4639" max="4639" width="10.5" style="1" customWidth="1"/>
    <col min="4640" max="4686" width="5.5" style="1" customWidth="1"/>
    <col min="4687" max="4864" width="5.5" style="1"/>
    <col min="4865" max="4865" width="20.1640625" style="1" customWidth="1"/>
    <col min="4866" max="4866" width="9.5" style="1" customWidth="1"/>
    <col min="4867" max="4890" width="5.5" style="1" customWidth="1"/>
    <col min="4891" max="4891" width="10.5" style="1" customWidth="1"/>
    <col min="4892" max="4892" width="8" style="1" customWidth="1"/>
    <col min="4893" max="4893" width="8.1640625" style="1" customWidth="1"/>
    <col min="4894" max="4894" width="8.5" style="1" customWidth="1"/>
    <col min="4895" max="4895" width="10.5" style="1" customWidth="1"/>
    <col min="4896" max="4942" width="5.5" style="1" customWidth="1"/>
    <col min="4943" max="5120" width="5.5" style="1"/>
    <col min="5121" max="5121" width="20.1640625" style="1" customWidth="1"/>
    <col min="5122" max="5122" width="9.5" style="1" customWidth="1"/>
    <col min="5123" max="5146" width="5.5" style="1" customWidth="1"/>
    <col min="5147" max="5147" width="10.5" style="1" customWidth="1"/>
    <col min="5148" max="5148" width="8" style="1" customWidth="1"/>
    <col min="5149" max="5149" width="8.1640625" style="1" customWidth="1"/>
    <col min="5150" max="5150" width="8.5" style="1" customWidth="1"/>
    <col min="5151" max="5151" width="10.5" style="1" customWidth="1"/>
    <col min="5152" max="5198" width="5.5" style="1" customWidth="1"/>
    <col min="5199" max="5376" width="5.5" style="1"/>
    <col min="5377" max="5377" width="20.1640625" style="1" customWidth="1"/>
    <col min="5378" max="5378" width="9.5" style="1" customWidth="1"/>
    <col min="5379" max="5402" width="5.5" style="1" customWidth="1"/>
    <col min="5403" max="5403" width="10.5" style="1" customWidth="1"/>
    <col min="5404" max="5404" width="8" style="1" customWidth="1"/>
    <col min="5405" max="5405" width="8.1640625" style="1" customWidth="1"/>
    <col min="5406" max="5406" width="8.5" style="1" customWidth="1"/>
    <col min="5407" max="5407" width="10.5" style="1" customWidth="1"/>
    <col min="5408" max="5454" width="5.5" style="1" customWidth="1"/>
    <col min="5455" max="5632" width="5.5" style="1"/>
    <col min="5633" max="5633" width="20.1640625" style="1" customWidth="1"/>
    <col min="5634" max="5634" width="9.5" style="1" customWidth="1"/>
    <col min="5635" max="5658" width="5.5" style="1" customWidth="1"/>
    <col min="5659" max="5659" width="10.5" style="1" customWidth="1"/>
    <col min="5660" max="5660" width="8" style="1" customWidth="1"/>
    <col min="5661" max="5661" width="8.1640625" style="1" customWidth="1"/>
    <col min="5662" max="5662" width="8.5" style="1" customWidth="1"/>
    <col min="5663" max="5663" width="10.5" style="1" customWidth="1"/>
    <col min="5664" max="5710" width="5.5" style="1" customWidth="1"/>
    <col min="5711" max="5888" width="5.5" style="1"/>
    <col min="5889" max="5889" width="20.1640625" style="1" customWidth="1"/>
    <col min="5890" max="5890" width="9.5" style="1" customWidth="1"/>
    <col min="5891" max="5914" width="5.5" style="1" customWidth="1"/>
    <col min="5915" max="5915" width="10.5" style="1" customWidth="1"/>
    <col min="5916" max="5916" width="8" style="1" customWidth="1"/>
    <col min="5917" max="5917" width="8.1640625" style="1" customWidth="1"/>
    <col min="5918" max="5918" width="8.5" style="1" customWidth="1"/>
    <col min="5919" max="5919" width="10.5" style="1" customWidth="1"/>
    <col min="5920" max="5966" width="5.5" style="1" customWidth="1"/>
    <col min="5967" max="6144" width="5.5" style="1"/>
    <col min="6145" max="6145" width="20.1640625" style="1" customWidth="1"/>
    <col min="6146" max="6146" width="9.5" style="1" customWidth="1"/>
    <col min="6147" max="6170" width="5.5" style="1" customWidth="1"/>
    <col min="6171" max="6171" width="10.5" style="1" customWidth="1"/>
    <col min="6172" max="6172" width="8" style="1" customWidth="1"/>
    <col min="6173" max="6173" width="8.1640625" style="1" customWidth="1"/>
    <col min="6174" max="6174" width="8.5" style="1" customWidth="1"/>
    <col min="6175" max="6175" width="10.5" style="1" customWidth="1"/>
    <col min="6176" max="6222" width="5.5" style="1" customWidth="1"/>
    <col min="6223" max="6400" width="5.5" style="1"/>
    <col min="6401" max="6401" width="20.1640625" style="1" customWidth="1"/>
    <col min="6402" max="6402" width="9.5" style="1" customWidth="1"/>
    <col min="6403" max="6426" width="5.5" style="1" customWidth="1"/>
    <col min="6427" max="6427" width="10.5" style="1" customWidth="1"/>
    <col min="6428" max="6428" width="8" style="1" customWidth="1"/>
    <col min="6429" max="6429" width="8.1640625" style="1" customWidth="1"/>
    <col min="6430" max="6430" width="8.5" style="1" customWidth="1"/>
    <col min="6431" max="6431" width="10.5" style="1" customWidth="1"/>
    <col min="6432" max="6478" width="5.5" style="1" customWidth="1"/>
    <col min="6479" max="6656" width="5.5" style="1"/>
    <col min="6657" max="6657" width="20.1640625" style="1" customWidth="1"/>
    <col min="6658" max="6658" width="9.5" style="1" customWidth="1"/>
    <col min="6659" max="6682" width="5.5" style="1" customWidth="1"/>
    <col min="6683" max="6683" width="10.5" style="1" customWidth="1"/>
    <col min="6684" max="6684" width="8" style="1" customWidth="1"/>
    <col min="6685" max="6685" width="8.1640625" style="1" customWidth="1"/>
    <col min="6686" max="6686" width="8.5" style="1" customWidth="1"/>
    <col min="6687" max="6687" width="10.5" style="1" customWidth="1"/>
    <col min="6688" max="6734" width="5.5" style="1" customWidth="1"/>
    <col min="6735" max="6912" width="5.5" style="1"/>
    <col min="6913" max="6913" width="20.1640625" style="1" customWidth="1"/>
    <col min="6914" max="6914" width="9.5" style="1" customWidth="1"/>
    <col min="6915" max="6938" width="5.5" style="1" customWidth="1"/>
    <col min="6939" max="6939" width="10.5" style="1" customWidth="1"/>
    <col min="6940" max="6940" width="8" style="1" customWidth="1"/>
    <col min="6941" max="6941" width="8.1640625" style="1" customWidth="1"/>
    <col min="6942" max="6942" width="8.5" style="1" customWidth="1"/>
    <col min="6943" max="6943" width="10.5" style="1" customWidth="1"/>
    <col min="6944" max="6990" width="5.5" style="1" customWidth="1"/>
    <col min="6991" max="7168" width="5.5" style="1"/>
    <col min="7169" max="7169" width="20.1640625" style="1" customWidth="1"/>
    <col min="7170" max="7170" width="9.5" style="1" customWidth="1"/>
    <col min="7171" max="7194" width="5.5" style="1" customWidth="1"/>
    <col min="7195" max="7195" width="10.5" style="1" customWidth="1"/>
    <col min="7196" max="7196" width="8" style="1" customWidth="1"/>
    <col min="7197" max="7197" width="8.1640625" style="1" customWidth="1"/>
    <col min="7198" max="7198" width="8.5" style="1" customWidth="1"/>
    <col min="7199" max="7199" width="10.5" style="1" customWidth="1"/>
    <col min="7200" max="7246" width="5.5" style="1" customWidth="1"/>
    <col min="7247" max="7424" width="5.5" style="1"/>
    <col min="7425" max="7425" width="20.1640625" style="1" customWidth="1"/>
    <col min="7426" max="7426" width="9.5" style="1" customWidth="1"/>
    <col min="7427" max="7450" width="5.5" style="1" customWidth="1"/>
    <col min="7451" max="7451" width="10.5" style="1" customWidth="1"/>
    <col min="7452" max="7452" width="8" style="1" customWidth="1"/>
    <col min="7453" max="7453" width="8.1640625" style="1" customWidth="1"/>
    <col min="7454" max="7454" width="8.5" style="1" customWidth="1"/>
    <col min="7455" max="7455" width="10.5" style="1" customWidth="1"/>
    <col min="7456" max="7502" width="5.5" style="1" customWidth="1"/>
    <col min="7503" max="7680" width="5.5" style="1"/>
    <col min="7681" max="7681" width="20.1640625" style="1" customWidth="1"/>
    <col min="7682" max="7682" width="9.5" style="1" customWidth="1"/>
    <col min="7683" max="7706" width="5.5" style="1" customWidth="1"/>
    <col min="7707" max="7707" width="10.5" style="1" customWidth="1"/>
    <col min="7708" max="7708" width="8" style="1" customWidth="1"/>
    <col min="7709" max="7709" width="8.1640625" style="1" customWidth="1"/>
    <col min="7710" max="7710" width="8.5" style="1" customWidth="1"/>
    <col min="7711" max="7711" width="10.5" style="1" customWidth="1"/>
    <col min="7712" max="7758" width="5.5" style="1" customWidth="1"/>
    <col min="7759" max="7936" width="5.5" style="1"/>
    <col min="7937" max="7937" width="20.1640625" style="1" customWidth="1"/>
    <col min="7938" max="7938" width="9.5" style="1" customWidth="1"/>
    <col min="7939" max="7962" width="5.5" style="1" customWidth="1"/>
    <col min="7963" max="7963" width="10.5" style="1" customWidth="1"/>
    <col min="7964" max="7964" width="8" style="1" customWidth="1"/>
    <col min="7965" max="7965" width="8.1640625" style="1" customWidth="1"/>
    <col min="7966" max="7966" width="8.5" style="1" customWidth="1"/>
    <col min="7967" max="7967" width="10.5" style="1" customWidth="1"/>
    <col min="7968" max="8014" width="5.5" style="1" customWidth="1"/>
    <col min="8015" max="8192" width="5.5" style="1"/>
    <col min="8193" max="8193" width="20.1640625" style="1" customWidth="1"/>
    <col min="8194" max="8194" width="9.5" style="1" customWidth="1"/>
    <col min="8195" max="8218" width="5.5" style="1" customWidth="1"/>
    <col min="8219" max="8219" width="10.5" style="1" customWidth="1"/>
    <col min="8220" max="8220" width="8" style="1" customWidth="1"/>
    <col min="8221" max="8221" width="8.1640625" style="1" customWidth="1"/>
    <col min="8222" max="8222" width="8.5" style="1" customWidth="1"/>
    <col min="8223" max="8223" width="10.5" style="1" customWidth="1"/>
    <col min="8224" max="8270" width="5.5" style="1" customWidth="1"/>
    <col min="8271" max="8448" width="5.5" style="1"/>
    <col min="8449" max="8449" width="20.1640625" style="1" customWidth="1"/>
    <col min="8450" max="8450" width="9.5" style="1" customWidth="1"/>
    <col min="8451" max="8474" width="5.5" style="1" customWidth="1"/>
    <col min="8475" max="8475" width="10.5" style="1" customWidth="1"/>
    <col min="8476" max="8476" width="8" style="1" customWidth="1"/>
    <col min="8477" max="8477" width="8.1640625" style="1" customWidth="1"/>
    <col min="8478" max="8478" width="8.5" style="1" customWidth="1"/>
    <col min="8479" max="8479" width="10.5" style="1" customWidth="1"/>
    <col min="8480" max="8526" width="5.5" style="1" customWidth="1"/>
    <col min="8527" max="8704" width="5.5" style="1"/>
    <col min="8705" max="8705" width="20.1640625" style="1" customWidth="1"/>
    <col min="8706" max="8706" width="9.5" style="1" customWidth="1"/>
    <col min="8707" max="8730" width="5.5" style="1" customWidth="1"/>
    <col min="8731" max="8731" width="10.5" style="1" customWidth="1"/>
    <col min="8732" max="8732" width="8" style="1" customWidth="1"/>
    <col min="8733" max="8733" width="8.1640625" style="1" customWidth="1"/>
    <col min="8734" max="8734" width="8.5" style="1" customWidth="1"/>
    <col min="8735" max="8735" width="10.5" style="1" customWidth="1"/>
    <col min="8736" max="8782" width="5.5" style="1" customWidth="1"/>
    <col min="8783" max="8960" width="5.5" style="1"/>
    <col min="8961" max="8961" width="20.1640625" style="1" customWidth="1"/>
    <col min="8962" max="8962" width="9.5" style="1" customWidth="1"/>
    <col min="8963" max="8986" width="5.5" style="1" customWidth="1"/>
    <col min="8987" max="8987" width="10.5" style="1" customWidth="1"/>
    <col min="8988" max="8988" width="8" style="1" customWidth="1"/>
    <col min="8989" max="8989" width="8.1640625" style="1" customWidth="1"/>
    <col min="8990" max="8990" width="8.5" style="1" customWidth="1"/>
    <col min="8991" max="8991" width="10.5" style="1" customWidth="1"/>
    <col min="8992" max="9038" width="5.5" style="1" customWidth="1"/>
    <col min="9039" max="9216" width="5.5" style="1"/>
    <col min="9217" max="9217" width="20.1640625" style="1" customWidth="1"/>
    <col min="9218" max="9218" width="9.5" style="1" customWidth="1"/>
    <col min="9219" max="9242" width="5.5" style="1" customWidth="1"/>
    <col min="9243" max="9243" width="10.5" style="1" customWidth="1"/>
    <col min="9244" max="9244" width="8" style="1" customWidth="1"/>
    <col min="9245" max="9245" width="8.1640625" style="1" customWidth="1"/>
    <col min="9246" max="9246" width="8.5" style="1" customWidth="1"/>
    <col min="9247" max="9247" width="10.5" style="1" customWidth="1"/>
    <col min="9248" max="9294" width="5.5" style="1" customWidth="1"/>
    <col min="9295" max="9472" width="5.5" style="1"/>
    <col min="9473" max="9473" width="20.1640625" style="1" customWidth="1"/>
    <col min="9474" max="9474" width="9.5" style="1" customWidth="1"/>
    <col min="9475" max="9498" width="5.5" style="1" customWidth="1"/>
    <col min="9499" max="9499" width="10.5" style="1" customWidth="1"/>
    <col min="9500" max="9500" width="8" style="1" customWidth="1"/>
    <col min="9501" max="9501" width="8.1640625" style="1" customWidth="1"/>
    <col min="9502" max="9502" width="8.5" style="1" customWidth="1"/>
    <col min="9503" max="9503" width="10.5" style="1" customWidth="1"/>
    <col min="9504" max="9550" width="5.5" style="1" customWidth="1"/>
    <col min="9551" max="9728" width="5.5" style="1"/>
    <col min="9729" max="9729" width="20.1640625" style="1" customWidth="1"/>
    <col min="9730" max="9730" width="9.5" style="1" customWidth="1"/>
    <col min="9731" max="9754" width="5.5" style="1" customWidth="1"/>
    <col min="9755" max="9755" width="10.5" style="1" customWidth="1"/>
    <col min="9756" max="9756" width="8" style="1" customWidth="1"/>
    <col min="9757" max="9757" width="8.1640625" style="1" customWidth="1"/>
    <col min="9758" max="9758" width="8.5" style="1" customWidth="1"/>
    <col min="9759" max="9759" width="10.5" style="1" customWidth="1"/>
    <col min="9760" max="9806" width="5.5" style="1" customWidth="1"/>
    <col min="9807" max="9984" width="5.5" style="1"/>
    <col min="9985" max="9985" width="20.1640625" style="1" customWidth="1"/>
    <col min="9986" max="9986" width="9.5" style="1" customWidth="1"/>
    <col min="9987" max="10010" width="5.5" style="1" customWidth="1"/>
    <col min="10011" max="10011" width="10.5" style="1" customWidth="1"/>
    <col min="10012" max="10012" width="8" style="1" customWidth="1"/>
    <col min="10013" max="10013" width="8.1640625" style="1" customWidth="1"/>
    <col min="10014" max="10014" width="8.5" style="1" customWidth="1"/>
    <col min="10015" max="10015" width="10.5" style="1" customWidth="1"/>
    <col min="10016" max="10062" width="5.5" style="1" customWidth="1"/>
    <col min="10063" max="10240" width="5.5" style="1"/>
    <col min="10241" max="10241" width="20.1640625" style="1" customWidth="1"/>
    <col min="10242" max="10242" width="9.5" style="1" customWidth="1"/>
    <col min="10243" max="10266" width="5.5" style="1" customWidth="1"/>
    <col min="10267" max="10267" width="10.5" style="1" customWidth="1"/>
    <col min="10268" max="10268" width="8" style="1" customWidth="1"/>
    <col min="10269" max="10269" width="8.1640625" style="1" customWidth="1"/>
    <col min="10270" max="10270" width="8.5" style="1" customWidth="1"/>
    <col min="10271" max="10271" width="10.5" style="1" customWidth="1"/>
    <col min="10272" max="10318" width="5.5" style="1" customWidth="1"/>
    <col min="10319" max="10496" width="5.5" style="1"/>
    <col min="10497" max="10497" width="20.1640625" style="1" customWidth="1"/>
    <col min="10498" max="10498" width="9.5" style="1" customWidth="1"/>
    <col min="10499" max="10522" width="5.5" style="1" customWidth="1"/>
    <col min="10523" max="10523" width="10.5" style="1" customWidth="1"/>
    <col min="10524" max="10524" width="8" style="1" customWidth="1"/>
    <col min="10525" max="10525" width="8.1640625" style="1" customWidth="1"/>
    <col min="10526" max="10526" width="8.5" style="1" customWidth="1"/>
    <col min="10527" max="10527" width="10.5" style="1" customWidth="1"/>
    <col min="10528" max="10574" width="5.5" style="1" customWidth="1"/>
    <col min="10575" max="10752" width="5.5" style="1"/>
    <col min="10753" max="10753" width="20.1640625" style="1" customWidth="1"/>
    <col min="10754" max="10754" width="9.5" style="1" customWidth="1"/>
    <col min="10755" max="10778" width="5.5" style="1" customWidth="1"/>
    <col min="10779" max="10779" width="10.5" style="1" customWidth="1"/>
    <col min="10780" max="10780" width="8" style="1" customWidth="1"/>
    <col min="10781" max="10781" width="8.1640625" style="1" customWidth="1"/>
    <col min="10782" max="10782" width="8.5" style="1" customWidth="1"/>
    <col min="10783" max="10783" width="10.5" style="1" customWidth="1"/>
    <col min="10784" max="10830" width="5.5" style="1" customWidth="1"/>
    <col min="10831" max="11008" width="5.5" style="1"/>
    <col min="11009" max="11009" width="20.1640625" style="1" customWidth="1"/>
    <col min="11010" max="11010" width="9.5" style="1" customWidth="1"/>
    <col min="11011" max="11034" width="5.5" style="1" customWidth="1"/>
    <col min="11035" max="11035" width="10.5" style="1" customWidth="1"/>
    <col min="11036" max="11036" width="8" style="1" customWidth="1"/>
    <col min="11037" max="11037" width="8.1640625" style="1" customWidth="1"/>
    <col min="11038" max="11038" width="8.5" style="1" customWidth="1"/>
    <col min="11039" max="11039" width="10.5" style="1" customWidth="1"/>
    <col min="11040" max="11086" width="5.5" style="1" customWidth="1"/>
    <col min="11087" max="11264" width="5.5" style="1"/>
    <col min="11265" max="11265" width="20.1640625" style="1" customWidth="1"/>
    <col min="11266" max="11266" width="9.5" style="1" customWidth="1"/>
    <col min="11267" max="11290" width="5.5" style="1" customWidth="1"/>
    <col min="11291" max="11291" width="10.5" style="1" customWidth="1"/>
    <col min="11292" max="11292" width="8" style="1" customWidth="1"/>
    <col min="11293" max="11293" width="8.1640625" style="1" customWidth="1"/>
    <col min="11294" max="11294" width="8.5" style="1" customWidth="1"/>
    <col min="11295" max="11295" width="10.5" style="1" customWidth="1"/>
    <col min="11296" max="11342" width="5.5" style="1" customWidth="1"/>
    <col min="11343" max="11520" width="5.5" style="1"/>
    <col min="11521" max="11521" width="20.1640625" style="1" customWidth="1"/>
    <col min="11522" max="11522" width="9.5" style="1" customWidth="1"/>
    <col min="11523" max="11546" width="5.5" style="1" customWidth="1"/>
    <col min="11547" max="11547" width="10.5" style="1" customWidth="1"/>
    <col min="11548" max="11548" width="8" style="1" customWidth="1"/>
    <col min="11549" max="11549" width="8.1640625" style="1" customWidth="1"/>
    <col min="11550" max="11550" width="8.5" style="1" customWidth="1"/>
    <col min="11551" max="11551" width="10.5" style="1" customWidth="1"/>
    <col min="11552" max="11598" width="5.5" style="1" customWidth="1"/>
    <col min="11599" max="11776" width="5.5" style="1"/>
    <col min="11777" max="11777" width="20.1640625" style="1" customWidth="1"/>
    <col min="11778" max="11778" width="9.5" style="1" customWidth="1"/>
    <col min="11779" max="11802" width="5.5" style="1" customWidth="1"/>
    <col min="11803" max="11803" width="10.5" style="1" customWidth="1"/>
    <col min="11804" max="11804" width="8" style="1" customWidth="1"/>
    <col min="11805" max="11805" width="8.1640625" style="1" customWidth="1"/>
    <col min="11806" max="11806" width="8.5" style="1" customWidth="1"/>
    <col min="11807" max="11807" width="10.5" style="1" customWidth="1"/>
    <col min="11808" max="11854" width="5.5" style="1" customWidth="1"/>
    <col min="11855" max="12032" width="5.5" style="1"/>
    <col min="12033" max="12033" width="20.1640625" style="1" customWidth="1"/>
    <col min="12034" max="12034" width="9.5" style="1" customWidth="1"/>
    <col min="12035" max="12058" width="5.5" style="1" customWidth="1"/>
    <col min="12059" max="12059" width="10.5" style="1" customWidth="1"/>
    <col min="12060" max="12060" width="8" style="1" customWidth="1"/>
    <col min="12061" max="12061" width="8.1640625" style="1" customWidth="1"/>
    <col min="12062" max="12062" width="8.5" style="1" customWidth="1"/>
    <col min="12063" max="12063" width="10.5" style="1" customWidth="1"/>
    <col min="12064" max="12110" width="5.5" style="1" customWidth="1"/>
    <col min="12111" max="12288" width="5.5" style="1"/>
    <col min="12289" max="12289" width="20.1640625" style="1" customWidth="1"/>
    <col min="12290" max="12290" width="9.5" style="1" customWidth="1"/>
    <col min="12291" max="12314" width="5.5" style="1" customWidth="1"/>
    <col min="12315" max="12315" width="10.5" style="1" customWidth="1"/>
    <col min="12316" max="12316" width="8" style="1" customWidth="1"/>
    <col min="12317" max="12317" width="8.1640625" style="1" customWidth="1"/>
    <col min="12318" max="12318" width="8.5" style="1" customWidth="1"/>
    <col min="12319" max="12319" width="10.5" style="1" customWidth="1"/>
    <col min="12320" max="12366" width="5.5" style="1" customWidth="1"/>
    <col min="12367" max="12544" width="5.5" style="1"/>
    <col min="12545" max="12545" width="20.1640625" style="1" customWidth="1"/>
    <col min="12546" max="12546" width="9.5" style="1" customWidth="1"/>
    <col min="12547" max="12570" width="5.5" style="1" customWidth="1"/>
    <col min="12571" max="12571" width="10.5" style="1" customWidth="1"/>
    <col min="12572" max="12572" width="8" style="1" customWidth="1"/>
    <col min="12573" max="12573" width="8.1640625" style="1" customWidth="1"/>
    <col min="12574" max="12574" width="8.5" style="1" customWidth="1"/>
    <col min="12575" max="12575" width="10.5" style="1" customWidth="1"/>
    <col min="12576" max="12622" width="5.5" style="1" customWidth="1"/>
    <col min="12623" max="12800" width="5.5" style="1"/>
    <col min="12801" max="12801" width="20.1640625" style="1" customWidth="1"/>
    <col min="12802" max="12802" width="9.5" style="1" customWidth="1"/>
    <col min="12803" max="12826" width="5.5" style="1" customWidth="1"/>
    <col min="12827" max="12827" width="10.5" style="1" customWidth="1"/>
    <col min="12828" max="12828" width="8" style="1" customWidth="1"/>
    <col min="12829" max="12829" width="8.1640625" style="1" customWidth="1"/>
    <col min="12830" max="12830" width="8.5" style="1" customWidth="1"/>
    <col min="12831" max="12831" width="10.5" style="1" customWidth="1"/>
    <col min="12832" max="12878" width="5.5" style="1" customWidth="1"/>
    <col min="12879" max="13056" width="5.5" style="1"/>
    <col min="13057" max="13057" width="20.1640625" style="1" customWidth="1"/>
    <col min="13058" max="13058" width="9.5" style="1" customWidth="1"/>
    <col min="13059" max="13082" width="5.5" style="1" customWidth="1"/>
    <col min="13083" max="13083" width="10.5" style="1" customWidth="1"/>
    <col min="13084" max="13084" width="8" style="1" customWidth="1"/>
    <col min="13085" max="13085" width="8.1640625" style="1" customWidth="1"/>
    <col min="13086" max="13086" width="8.5" style="1" customWidth="1"/>
    <col min="13087" max="13087" width="10.5" style="1" customWidth="1"/>
    <col min="13088" max="13134" width="5.5" style="1" customWidth="1"/>
    <col min="13135" max="13312" width="5.5" style="1"/>
    <col min="13313" max="13313" width="20.1640625" style="1" customWidth="1"/>
    <col min="13314" max="13314" width="9.5" style="1" customWidth="1"/>
    <col min="13315" max="13338" width="5.5" style="1" customWidth="1"/>
    <col min="13339" max="13339" width="10.5" style="1" customWidth="1"/>
    <col min="13340" max="13340" width="8" style="1" customWidth="1"/>
    <col min="13341" max="13341" width="8.1640625" style="1" customWidth="1"/>
    <col min="13342" max="13342" width="8.5" style="1" customWidth="1"/>
    <col min="13343" max="13343" width="10.5" style="1" customWidth="1"/>
    <col min="13344" max="13390" width="5.5" style="1" customWidth="1"/>
    <col min="13391" max="13568" width="5.5" style="1"/>
    <col min="13569" max="13569" width="20.1640625" style="1" customWidth="1"/>
    <col min="13570" max="13570" width="9.5" style="1" customWidth="1"/>
    <col min="13571" max="13594" width="5.5" style="1" customWidth="1"/>
    <col min="13595" max="13595" width="10.5" style="1" customWidth="1"/>
    <col min="13596" max="13596" width="8" style="1" customWidth="1"/>
    <col min="13597" max="13597" width="8.1640625" style="1" customWidth="1"/>
    <col min="13598" max="13598" width="8.5" style="1" customWidth="1"/>
    <col min="13599" max="13599" width="10.5" style="1" customWidth="1"/>
    <col min="13600" max="13646" width="5.5" style="1" customWidth="1"/>
    <col min="13647" max="13824" width="5.5" style="1"/>
    <col min="13825" max="13825" width="20.1640625" style="1" customWidth="1"/>
    <col min="13826" max="13826" width="9.5" style="1" customWidth="1"/>
    <col min="13827" max="13850" width="5.5" style="1" customWidth="1"/>
    <col min="13851" max="13851" width="10.5" style="1" customWidth="1"/>
    <col min="13852" max="13852" width="8" style="1" customWidth="1"/>
    <col min="13853" max="13853" width="8.1640625" style="1" customWidth="1"/>
    <col min="13854" max="13854" width="8.5" style="1" customWidth="1"/>
    <col min="13855" max="13855" width="10.5" style="1" customWidth="1"/>
    <col min="13856" max="13902" width="5.5" style="1" customWidth="1"/>
    <col min="13903" max="14080" width="5.5" style="1"/>
    <col min="14081" max="14081" width="20.1640625" style="1" customWidth="1"/>
    <col min="14082" max="14082" width="9.5" style="1" customWidth="1"/>
    <col min="14083" max="14106" width="5.5" style="1" customWidth="1"/>
    <col min="14107" max="14107" width="10.5" style="1" customWidth="1"/>
    <col min="14108" max="14108" width="8" style="1" customWidth="1"/>
    <col min="14109" max="14109" width="8.1640625" style="1" customWidth="1"/>
    <col min="14110" max="14110" width="8.5" style="1" customWidth="1"/>
    <col min="14111" max="14111" width="10.5" style="1" customWidth="1"/>
    <col min="14112" max="14158" width="5.5" style="1" customWidth="1"/>
    <col min="14159" max="14336" width="5.5" style="1"/>
    <col min="14337" max="14337" width="20.1640625" style="1" customWidth="1"/>
    <col min="14338" max="14338" width="9.5" style="1" customWidth="1"/>
    <col min="14339" max="14362" width="5.5" style="1" customWidth="1"/>
    <col min="14363" max="14363" width="10.5" style="1" customWidth="1"/>
    <col min="14364" max="14364" width="8" style="1" customWidth="1"/>
    <col min="14365" max="14365" width="8.1640625" style="1" customWidth="1"/>
    <col min="14366" max="14366" width="8.5" style="1" customWidth="1"/>
    <col min="14367" max="14367" width="10.5" style="1" customWidth="1"/>
    <col min="14368" max="14414" width="5.5" style="1" customWidth="1"/>
    <col min="14415" max="14592" width="5.5" style="1"/>
    <col min="14593" max="14593" width="20.1640625" style="1" customWidth="1"/>
    <col min="14594" max="14594" width="9.5" style="1" customWidth="1"/>
    <col min="14595" max="14618" width="5.5" style="1" customWidth="1"/>
    <col min="14619" max="14619" width="10.5" style="1" customWidth="1"/>
    <col min="14620" max="14620" width="8" style="1" customWidth="1"/>
    <col min="14621" max="14621" width="8.1640625" style="1" customWidth="1"/>
    <col min="14622" max="14622" width="8.5" style="1" customWidth="1"/>
    <col min="14623" max="14623" width="10.5" style="1" customWidth="1"/>
    <col min="14624" max="14670" width="5.5" style="1" customWidth="1"/>
    <col min="14671" max="14848" width="5.5" style="1"/>
    <col min="14849" max="14849" width="20.1640625" style="1" customWidth="1"/>
    <col min="14850" max="14850" width="9.5" style="1" customWidth="1"/>
    <col min="14851" max="14874" width="5.5" style="1" customWidth="1"/>
    <col min="14875" max="14875" width="10.5" style="1" customWidth="1"/>
    <col min="14876" max="14876" width="8" style="1" customWidth="1"/>
    <col min="14877" max="14877" width="8.1640625" style="1" customWidth="1"/>
    <col min="14878" max="14878" width="8.5" style="1" customWidth="1"/>
    <col min="14879" max="14879" width="10.5" style="1" customWidth="1"/>
    <col min="14880" max="14926" width="5.5" style="1" customWidth="1"/>
    <col min="14927" max="15104" width="5.5" style="1"/>
    <col min="15105" max="15105" width="20.1640625" style="1" customWidth="1"/>
    <col min="15106" max="15106" width="9.5" style="1" customWidth="1"/>
    <col min="15107" max="15130" width="5.5" style="1" customWidth="1"/>
    <col min="15131" max="15131" width="10.5" style="1" customWidth="1"/>
    <col min="15132" max="15132" width="8" style="1" customWidth="1"/>
    <col min="15133" max="15133" width="8.1640625" style="1" customWidth="1"/>
    <col min="15134" max="15134" width="8.5" style="1" customWidth="1"/>
    <col min="15135" max="15135" width="10.5" style="1" customWidth="1"/>
    <col min="15136" max="15182" width="5.5" style="1" customWidth="1"/>
    <col min="15183" max="15360" width="5.5" style="1"/>
    <col min="15361" max="15361" width="20.1640625" style="1" customWidth="1"/>
    <col min="15362" max="15362" width="9.5" style="1" customWidth="1"/>
    <col min="15363" max="15386" width="5.5" style="1" customWidth="1"/>
    <col min="15387" max="15387" width="10.5" style="1" customWidth="1"/>
    <col min="15388" max="15388" width="8" style="1" customWidth="1"/>
    <col min="15389" max="15389" width="8.1640625" style="1" customWidth="1"/>
    <col min="15390" max="15390" width="8.5" style="1" customWidth="1"/>
    <col min="15391" max="15391" width="10.5" style="1" customWidth="1"/>
    <col min="15392" max="15438" width="5.5" style="1" customWidth="1"/>
    <col min="15439" max="15616" width="5.5" style="1"/>
    <col min="15617" max="15617" width="20.1640625" style="1" customWidth="1"/>
    <col min="15618" max="15618" width="9.5" style="1" customWidth="1"/>
    <col min="15619" max="15642" width="5.5" style="1" customWidth="1"/>
    <col min="15643" max="15643" width="10.5" style="1" customWidth="1"/>
    <col min="15644" max="15644" width="8" style="1" customWidth="1"/>
    <col min="15645" max="15645" width="8.1640625" style="1" customWidth="1"/>
    <col min="15646" max="15646" width="8.5" style="1" customWidth="1"/>
    <col min="15647" max="15647" width="10.5" style="1" customWidth="1"/>
    <col min="15648" max="15694" width="5.5" style="1" customWidth="1"/>
    <col min="15695" max="15872" width="5.5" style="1"/>
    <col min="15873" max="15873" width="20.1640625" style="1" customWidth="1"/>
    <col min="15874" max="15874" width="9.5" style="1" customWidth="1"/>
    <col min="15875" max="15898" width="5.5" style="1" customWidth="1"/>
    <col min="15899" max="15899" width="10.5" style="1" customWidth="1"/>
    <col min="15900" max="15900" width="8" style="1" customWidth="1"/>
    <col min="15901" max="15901" width="8.1640625" style="1" customWidth="1"/>
    <col min="15902" max="15902" width="8.5" style="1" customWidth="1"/>
    <col min="15903" max="15903" width="10.5" style="1" customWidth="1"/>
    <col min="15904" max="15950" width="5.5" style="1" customWidth="1"/>
    <col min="15951" max="16128" width="5.5" style="1"/>
    <col min="16129" max="16129" width="20.1640625" style="1" customWidth="1"/>
    <col min="16130" max="16130" width="9.5" style="1" customWidth="1"/>
    <col min="16131" max="16154" width="5.5" style="1" customWidth="1"/>
    <col min="16155" max="16155" width="10.5" style="1" customWidth="1"/>
    <col min="16156" max="16156" width="8" style="1" customWidth="1"/>
    <col min="16157" max="16157" width="8.1640625" style="1" customWidth="1"/>
    <col min="16158" max="16158" width="8.5" style="1" customWidth="1"/>
    <col min="16159" max="16159" width="10.5" style="1" customWidth="1"/>
    <col min="16160" max="16206" width="5.5" style="1" customWidth="1"/>
    <col min="16207" max="16384" width="5.5" style="1"/>
  </cols>
  <sheetData>
    <row r="1" spans="1:46" ht="21.75" customHeight="1">
      <c r="A1" s="428" t="s">
        <v>57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428"/>
      <c r="AF1" s="88"/>
      <c r="AG1" s="88"/>
    </row>
    <row r="2" spans="1:46" ht="24.75" customHeight="1">
      <c r="A2" s="419" t="s">
        <v>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63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6"/>
      <c r="AS2" s="7"/>
    </row>
    <row r="3" spans="1:46" ht="19.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F3" s="9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6"/>
      <c r="AS3" s="7"/>
    </row>
    <row r="4" spans="1:46" ht="23.25" customHeight="1">
      <c r="A4" s="420" t="s">
        <v>2</v>
      </c>
      <c r="B4" s="421" t="s">
        <v>3</v>
      </c>
      <c r="C4" s="423" t="s">
        <v>4</v>
      </c>
      <c r="D4" s="423"/>
      <c r="E4" s="423" t="s">
        <v>5</v>
      </c>
      <c r="F4" s="423"/>
      <c r="G4" s="423" t="s">
        <v>6</v>
      </c>
      <c r="H4" s="423"/>
      <c r="I4" s="423" t="s">
        <v>7</v>
      </c>
      <c r="J4" s="423"/>
      <c r="K4" s="423" t="s">
        <v>8</v>
      </c>
      <c r="L4" s="423"/>
      <c r="M4" s="423" t="s">
        <v>9</v>
      </c>
      <c r="N4" s="423"/>
      <c r="O4" s="423" t="s">
        <v>10</v>
      </c>
      <c r="P4" s="423"/>
      <c r="Q4" s="423" t="s">
        <v>11</v>
      </c>
      <c r="R4" s="423"/>
      <c r="S4" s="423" t="s">
        <v>12</v>
      </c>
      <c r="T4" s="423"/>
      <c r="U4" s="423" t="s">
        <v>13</v>
      </c>
      <c r="V4" s="423"/>
      <c r="W4" s="423" t="s">
        <v>14</v>
      </c>
      <c r="X4" s="423"/>
      <c r="Y4" s="423" t="s">
        <v>15</v>
      </c>
      <c r="Z4" s="431"/>
      <c r="AA4" s="424" t="s">
        <v>16</v>
      </c>
      <c r="AB4" s="424"/>
      <c r="AC4" s="425" t="s">
        <v>17</v>
      </c>
      <c r="AD4" s="426" t="s">
        <v>18</v>
      </c>
      <c r="AE4" s="427" t="s">
        <v>56</v>
      </c>
      <c r="AF4" s="64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6"/>
      <c r="AS4" s="7"/>
    </row>
    <row r="5" spans="1:46" ht="15" customHeight="1">
      <c r="A5" s="420"/>
      <c r="B5" s="422"/>
      <c r="C5" s="10" t="s">
        <v>20</v>
      </c>
      <c r="D5" s="11" t="s">
        <v>21</v>
      </c>
      <c r="E5" s="10" t="s">
        <v>20</v>
      </c>
      <c r="F5" s="11" t="s">
        <v>21</v>
      </c>
      <c r="G5" s="10" t="s">
        <v>20</v>
      </c>
      <c r="H5" s="11" t="s">
        <v>21</v>
      </c>
      <c r="I5" s="10" t="s">
        <v>20</v>
      </c>
      <c r="J5" s="11" t="s">
        <v>21</v>
      </c>
      <c r="K5" s="10" t="s">
        <v>20</v>
      </c>
      <c r="L5" s="11" t="s">
        <v>21</v>
      </c>
      <c r="M5" s="10" t="s">
        <v>20</v>
      </c>
      <c r="N5" s="11" t="s">
        <v>21</v>
      </c>
      <c r="O5" s="10" t="s">
        <v>20</v>
      </c>
      <c r="P5" s="11" t="s">
        <v>21</v>
      </c>
      <c r="Q5" s="10" t="s">
        <v>20</v>
      </c>
      <c r="R5" s="11" t="s">
        <v>21</v>
      </c>
      <c r="S5" s="10" t="s">
        <v>20</v>
      </c>
      <c r="T5" s="11" t="s">
        <v>21</v>
      </c>
      <c r="U5" s="10" t="s">
        <v>20</v>
      </c>
      <c r="V5" s="11" t="s">
        <v>21</v>
      </c>
      <c r="W5" s="10" t="s">
        <v>20</v>
      </c>
      <c r="X5" s="11" t="s">
        <v>21</v>
      </c>
      <c r="Y5" s="10" t="s">
        <v>20</v>
      </c>
      <c r="Z5" s="102" t="s">
        <v>21</v>
      </c>
      <c r="AA5" s="10" t="s">
        <v>20</v>
      </c>
      <c r="AB5" s="12" t="s">
        <v>21</v>
      </c>
      <c r="AC5" s="425"/>
      <c r="AD5" s="426"/>
      <c r="AE5" s="427"/>
      <c r="AF5" s="64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6"/>
      <c r="AS5" s="7"/>
    </row>
    <row r="6" spans="1:46" s="2" customFormat="1" ht="13.5" customHeight="1">
      <c r="A6" s="103" t="s">
        <v>22</v>
      </c>
      <c r="B6" s="66">
        <v>725272.87366451195</v>
      </c>
      <c r="C6" s="67">
        <v>6</v>
      </c>
      <c r="D6" s="68">
        <v>0</v>
      </c>
      <c r="E6" s="67">
        <v>4</v>
      </c>
      <c r="F6" s="68">
        <v>0</v>
      </c>
      <c r="G6" s="67">
        <v>14</v>
      </c>
      <c r="H6" s="68">
        <v>0</v>
      </c>
      <c r="I6" s="67">
        <v>40</v>
      </c>
      <c r="J6" s="68">
        <v>0</v>
      </c>
      <c r="K6" s="67">
        <v>67</v>
      </c>
      <c r="L6" s="68">
        <v>0</v>
      </c>
      <c r="M6" s="67">
        <v>147</v>
      </c>
      <c r="N6" s="68">
        <v>4</v>
      </c>
      <c r="O6" s="67">
        <v>144</v>
      </c>
      <c r="P6" s="68">
        <v>0</v>
      </c>
      <c r="Q6" s="69">
        <v>113</v>
      </c>
      <c r="R6" s="70">
        <v>0</v>
      </c>
      <c r="S6" s="69">
        <v>76</v>
      </c>
      <c r="T6" s="70">
        <v>2</v>
      </c>
      <c r="U6" s="69">
        <v>57</v>
      </c>
      <c r="V6" s="70">
        <v>2</v>
      </c>
      <c r="W6" s="69">
        <v>17</v>
      </c>
      <c r="X6" s="70">
        <v>0</v>
      </c>
      <c r="Y6" s="69">
        <v>7</v>
      </c>
      <c r="Z6" s="104">
        <v>0</v>
      </c>
      <c r="AA6" s="105">
        <v>692</v>
      </c>
      <c r="AB6" s="90">
        <v>8</v>
      </c>
      <c r="AC6" s="71">
        <v>7.2521483965625659</v>
      </c>
      <c r="AD6" s="71">
        <v>1.1560693641618498</v>
      </c>
      <c r="AE6" s="106">
        <v>95.412364797762592</v>
      </c>
      <c r="AF6" s="7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6"/>
      <c r="AS6" s="7"/>
      <c r="AT6" s="7"/>
    </row>
    <row r="7" spans="1:46" s="2" customFormat="1" ht="13.5" customHeight="1">
      <c r="A7" s="107" t="s">
        <v>23</v>
      </c>
      <c r="B7" s="29">
        <v>1018665.3108797441</v>
      </c>
      <c r="C7" s="17">
        <v>10</v>
      </c>
      <c r="D7" s="18">
        <v>1</v>
      </c>
      <c r="E7" s="17">
        <v>1</v>
      </c>
      <c r="F7" s="18">
        <v>1</v>
      </c>
      <c r="G7" s="17">
        <v>5</v>
      </c>
      <c r="H7" s="18">
        <v>1</v>
      </c>
      <c r="I7" s="17">
        <v>6</v>
      </c>
      <c r="J7" s="18">
        <v>0</v>
      </c>
      <c r="K7" s="17">
        <v>11</v>
      </c>
      <c r="L7" s="18">
        <v>0</v>
      </c>
      <c r="M7" s="17">
        <v>18</v>
      </c>
      <c r="N7" s="18">
        <v>1</v>
      </c>
      <c r="O7" s="17">
        <v>23</v>
      </c>
      <c r="P7" s="18">
        <v>1</v>
      </c>
      <c r="Q7" s="19">
        <v>24</v>
      </c>
      <c r="R7" s="20">
        <v>1</v>
      </c>
      <c r="S7" s="19">
        <v>18</v>
      </c>
      <c r="T7" s="20">
        <v>0</v>
      </c>
      <c r="U7" s="19">
        <v>18</v>
      </c>
      <c r="V7" s="20">
        <v>0</v>
      </c>
      <c r="W7" s="19">
        <v>14</v>
      </c>
      <c r="X7" s="20">
        <v>0</v>
      </c>
      <c r="Y7" s="19">
        <v>3</v>
      </c>
      <c r="Z7" s="108">
        <v>0</v>
      </c>
      <c r="AA7" s="109">
        <v>151</v>
      </c>
      <c r="AB7" s="92">
        <v>6</v>
      </c>
      <c r="AC7" s="30">
        <v>1.5824774680360512</v>
      </c>
      <c r="AD7" s="30">
        <v>3.9735099337748343</v>
      </c>
      <c r="AE7" s="110">
        <v>14.823318158305865</v>
      </c>
      <c r="AF7" s="72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6"/>
      <c r="AS7" s="7"/>
      <c r="AT7" s="7"/>
    </row>
    <row r="8" spans="1:46" s="2" customFormat="1" ht="13.5" customHeight="1">
      <c r="A8" s="107" t="s">
        <v>24</v>
      </c>
      <c r="B8" s="29">
        <v>1875410.354700288</v>
      </c>
      <c r="C8" s="17">
        <v>6</v>
      </c>
      <c r="D8" s="18">
        <v>0</v>
      </c>
      <c r="E8" s="17">
        <v>5</v>
      </c>
      <c r="F8" s="18">
        <v>0</v>
      </c>
      <c r="G8" s="17">
        <v>6</v>
      </c>
      <c r="H8" s="18">
        <v>0</v>
      </c>
      <c r="I8" s="17">
        <v>38</v>
      </c>
      <c r="J8" s="18">
        <v>0</v>
      </c>
      <c r="K8" s="17">
        <v>144</v>
      </c>
      <c r="L8" s="18">
        <v>2</v>
      </c>
      <c r="M8" s="17">
        <v>196</v>
      </c>
      <c r="N8" s="18">
        <v>2</v>
      </c>
      <c r="O8" s="17">
        <v>250</v>
      </c>
      <c r="P8" s="18">
        <v>4</v>
      </c>
      <c r="Q8" s="19">
        <v>191</v>
      </c>
      <c r="R8" s="20">
        <v>0</v>
      </c>
      <c r="S8" s="19">
        <v>143</v>
      </c>
      <c r="T8" s="20">
        <v>1</v>
      </c>
      <c r="U8" s="19">
        <v>64</v>
      </c>
      <c r="V8" s="20">
        <v>0</v>
      </c>
      <c r="W8" s="19">
        <v>70</v>
      </c>
      <c r="X8" s="20">
        <v>0</v>
      </c>
      <c r="Y8" s="19">
        <v>18</v>
      </c>
      <c r="Z8" s="108">
        <v>0</v>
      </c>
      <c r="AA8" s="109">
        <v>1131</v>
      </c>
      <c r="AB8" s="92">
        <v>9</v>
      </c>
      <c r="AC8" s="30">
        <v>11.852861035422343</v>
      </c>
      <c r="AD8" s="30">
        <v>0.79575596816976124</v>
      </c>
      <c r="AE8" s="110">
        <v>60.306801504289801</v>
      </c>
      <c r="AF8" s="72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6"/>
      <c r="AS8" s="7"/>
      <c r="AT8" s="7"/>
    </row>
    <row r="9" spans="1:46" s="2" customFormat="1" ht="13.5" customHeight="1">
      <c r="A9" s="107" t="s">
        <v>25</v>
      </c>
      <c r="B9" s="29">
        <v>477251.3972224</v>
      </c>
      <c r="C9" s="17">
        <v>1</v>
      </c>
      <c r="D9" s="18">
        <v>0</v>
      </c>
      <c r="E9" s="17">
        <v>0</v>
      </c>
      <c r="F9" s="18"/>
      <c r="G9" s="17">
        <v>2</v>
      </c>
      <c r="H9" s="18">
        <v>0</v>
      </c>
      <c r="I9" s="17">
        <v>4</v>
      </c>
      <c r="J9" s="18">
        <v>0</v>
      </c>
      <c r="K9" s="17">
        <v>12</v>
      </c>
      <c r="L9" s="18">
        <v>0</v>
      </c>
      <c r="M9" s="17">
        <v>40</v>
      </c>
      <c r="N9" s="18">
        <v>0</v>
      </c>
      <c r="O9" s="17">
        <v>35</v>
      </c>
      <c r="P9" s="18">
        <v>0</v>
      </c>
      <c r="Q9" s="19">
        <v>29</v>
      </c>
      <c r="R9" s="20">
        <v>0</v>
      </c>
      <c r="S9" s="19">
        <v>20</v>
      </c>
      <c r="T9" s="20">
        <v>0</v>
      </c>
      <c r="U9" s="19">
        <v>15</v>
      </c>
      <c r="V9" s="20">
        <v>1</v>
      </c>
      <c r="W9" s="19">
        <v>4</v>
      </c>
      <c r="X9" s="20">
        <v>0</v>
      </c>
      <c r="Y9" s="19">
        <v>2</v>
      </c>
      <c r="Z9" s="108">
        <v>0</v>
      </c>
      <c r="AA9" s="109">
        <v>164</v>
      </c>
      <c r="AB9" s="92">
        <v>1</v>
      </c>
      <c r="AC9" s="30">
        <v>1.7187172500523999</v>
      </c>
      <c r="AD9" s="30">
        <v>0.6097560975609756</v>
      </c>
      <c r="AE9" s="110">
        <v>34.363440516775626</v>
      </c>
      <c r="AF9" s="72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6"/>
      <c r="AS9" s="7"/>
      <c r="AT9" s="7"/>
    </row>
    <row r="10" spans="1:46" s="2" customFormat="1" ht="13.5" customHeight="1">
      <c r="A10" s="107" t="s">
        <v>26</v>
      </c>
      <c r="B10" s="29">
        <v>741915.87193651206</v>
      </c>
      <c r="C10" s="17">
        <v>2</v>
      </c>
      <c r="D10" s="18">
        <v>0</v>
      </c>
      <c r="E10" s="17">
        <v>2</v>
      </c>
      <c r="F10" s="18">
        <v>0</v>
      </c>
      <c r="G10" s="17">
        <v>4</v>
      </c>
      <c r="H10" s="18">
        <v>0</v>
      </c>
      <c r="I10" s="17">
        <v>6</v>
      </c>
      <c r="J10" s="18">
        <v>0</v>
      </c>
      <c r="K10" s="17">
        <v>18</v>
      </c>
      <c r="L10" s="18">
        <v>1</v>
      </c>
      <c r="M10" s="17">
        <v>51</v>
      </c>
      <c r="N10" s="18">
        <v>0</v>
      </c>
      <c r="O10" s="17">
        <v>61</v>
      </c>
      <c r="P10" s="18">
        <v>0</v>
      </c>
      <c r="Q10" s="19">
        <v>57</v>
      </c>
      <c r="R10" s="20">
        <v>0</v>
      </c>
      <c r="S10" s="19">
        <v>62</v>
      </c>
      <c r="T10" s="20">
        <v>0</v>
      </c>
      <c r="U10" s="19">
        <v>65</v>
      </c>
      <c r="V10" s="20">
        <v>0</v>
      </c>
      <c r="W10" s="19">
        <v>31</v>
      </c>
      <c r="X10" s="20">
        <v>0</v>
      </c>
      <c r="Y10" s="19">
        <v>10</v>
      </c>
      <c r="Z10" s="108">
        <v>0</v>
      </c>
      <c r="AA10" s="109">
        <v>369</v>
      </c>
      <c r="AB10" s="92">
        <v>1</v>
      </c>
      <c r="AC10" s="30">
        <v>3.8671138126178999</v>
      </c>
      <c r="AD10" s="30">
        <v>0.27100271002710025</v>
      </c>
      <c r="AE10" s="110">
        <v>49.736097306673663</v>
      </c>
      <c r="AF10" s="7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6"/>
      <c r="AS10" s="7"/>
      <c r="AT10" s="7"/>
    </row>
    <row r="11" spans="1:46" s="2" customFormat="1" ht="13.5" customHeight="1">
      <c r="A11" s="107" t="s">
        <v>27</v>
      </c>
      <c r="B11" s="29">
        <v>670923.28375910397</v>
      </c>
      <c r="C11" s="17">
        <v>14</v>
      </c>
      <c r="D11" s="18">
        <v>0</v>
      </c>
      <c r="E11" s="17">
        <v>8</v>
      </c>
      <c r="F11" s="18">
        <v>2</v>
      </c>
      <c r="G11" s="17">
        <v>14</v>
      </c>
      <c r="H11" s="18">
        <v>0</v>
      </c>
      <c r="I11" s="17">
        <v>41</v>
      </c>
      <c r="J11" s="18">
        <v>0</v>
      </c>
      <c r="K11" s="17">
        <v>92</v>
      </c>
      <c r="L11" s="18">
        <v>2</v>
      </c>
      <c r="M11" s="17">
        <v>129</v>
      </c>
      <c r="N11" s="18">
        <v>0</v>
      </c>
      <c r="O11" s="17">
        <v>101</v>
      </c>
      <c r="P11" s="18">
        <v>1</v>
      </c>
      <c r="Q11" s="19">
        <v>70</v>
      </c>
      <c r="R11" s="20">
        <v>1</v>
      </c>
      <c r="S11" s="19">
        <v>65</v>
      </c>
      <c r="T11" s="20">
        <v>0</v>
      </c>
      <c r="U11" s="19">
        <v>69</v>
      </c>
      <c r="V11" s="20">
        <v>1</v>
      </c>
      <c r="W11" s="19">
        <v>27</v>
      </c>
      <c r="X11" s="20">
        <v>0</v>
      </c>
      <c r="Y11" s="19">
        <v>9</v>
      </c>
      <c r="Z11" s="108">
        <v>0</v>
      </c>
      <c r="AA11" s="109">
        <v>639</v>
      </c>
      <c r="AB11" s="92">
        <v>7</v>
      </c>
      <c r="AC11" s="30">
        <v>6.6967092852651433</v>
      </c>
      <c r="AD11" s="30">
        <v>1.0954616588419406</v>
      </c>
      <c r="AE11" s="110">
        <v>95.241887629798512</v>
      </c>
      <c r="AF11" s="72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6"/>
      <c r="AS11" s="7"/>
      <c r="AT11" s="7"/>
    </row>
    <row r="12" spans="1:46" s="2" customFormat="1" ht="13.5" customHeight="1">
      <c r="A12" s="107" t="s">
        <v>28</v>
      </c>
      <c r="B12" s="29">
        <v>617415.50744371198</v>
      </c>
      <c r="C12" s="17">
        <v>1</v>
      </c>
      <c r="D12" s="18">
        <v>0</v>
      </c>
      <c r="E12" s="17">
        <v>0</v>
      </c>
      <c r="F12" s="18"/>
      <c r="G12" s="17">
        <v>0</v>
      </c>
      <c r="H12" s="18"/>
      <c r="I12" s="17">
        <v>8</v>
      </c>
      <c r="J12" s="18">
        <v>0</v>
      </c>
      <c r="K12" s="17">
        <v>13</v>
      </c>
      <c r="L12" s="18">
        <v>0</v>
      </c>
      <c r="M12" s="17">
        <v>16</v>
      </c>
      <c r="N12" s="18">
        <v>0</v>
      </c>
      <c r="O12" s="17">
        <v>7</v>
      </c>
      <c r="P12" s="18">
        <v>0</v>
      </c>
      <c r="Q12" s="19">
        <v>7</v>
      </c>
      <c r="R12" s="20">
        <v>0</v>
      </c>
      <c r="S12" s="19">
        <v>10</v>
      </c>
      <c r="T12" s="20">
        <v>0</v>
      </c>
      <c r="U12" s="19">
        <v>16</v>
      </c>
      <c r="V12" s="20">
        <v>0</v>
      </c>
      <c r="W12" s="19">
        <v>12</v>
      </c>
      <c r="X12" s="20">
        <v>0</v>
      </c>
      <c r="Y12" s="19">
        <v>2</v>
      </c>
      <c r="Z12" s="108">
        <v>0</v>
      </c>
      <c r="AA12" s="109">
        <v>92</v>
      </c>
      <c r="AB12" s="92">
        <v>0</v>
      </c>
      <c r="AC12" s="30">
        <v>0.96415845734646821</v>
      </c>
      <c r="AD12" s="30">
        <v>0</v>
      </c>
      <c r="AE12" s="110">
        <v>14.900824305645964</v>
      </c>
      <c r="AF12" s="7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6"/>
      <c r="AS12" s="7"/>
      <c r="AT12" s="7"/>
    </row>
    <row r="13" spans="1:46" s="2" customFormat="1" ht="13.5" customHeight="1">
      <c r="A13" s="107" t="s">
        <v>29</v>
      </c>
      <c r="B13" s="29">
        <v>1273233.3912227841</v>
      </c>
      <c r="C13" s="17">
        <v>9</v>
      </c>
      <c r="D13" s="18">
        <v>0</v>
      </c>
      <c r="E13" s="17">
        <v>6</v>
      </c>
      <c r="F13" s="18">
        <v>0</v>
      </c>
      <c r="G13" s="17">
        <v>8</v>
      </c>
      <c r="H13" s="18">
        <v>0</v>
      </c>
      <c r="I13" s="17">
        <v>5</v>
      </c>
      <c r="J13" s="18">
        <v>0</v>
      </c>
      <c r="K13" s="17">
        <v>37</v>
      </c>
      <c r="L13" s="18">
        <v>1</v>
      </c>
      <c r="M13" s="17">
        <v>146</v>
      </c>
      <c r="N13" s="18">
        <v>1</v>
      </c>
      <c r="O13" s="17">
        <v>266</v>
      </c>
      <c r="P13" s="18">
        <v>2</v>
      </c>
      <c r="Q13" s="19">
        <v>205</v>
      </c>
      <c r="R13" s="20">
        <v>0</v>
      </c>
      <c r="S13" s="19">
        <v>182</v>
      </c>
      <c r="T13" s="20">
        <v>0</v>
      </c>
      <c r="U13" s="19">
        <v>105</v>
      </c>
      <c r="V13" s="20">
        <v>0</v>
      </c>
      <c r="W13" s="19">
        <v>87</v>
      </c>
      <c r="X13" s="20">
        <v>0</v>
      </c>
      <c r="Y13" s="94">
        <v>52</v>
      </c>
      <c r="Z13" s="108">
        <v>0</v>
      </c>
      <c r="AA13" s="109">
        <v>1108</v>
      </c>
      <c r="AB13" s="92">
        <v>4</v>
      </c>
      <c r="AC13" s="30">
        <v>11.611821421085727</v>
      </c>
      <c r="AD13" s="30">
        <v>0.36101083032490977</v>
      </c>
      <c r="AE13" s="110">
        <v>87.022537080644909</v>
      </c>
      <c r="AF13" s="7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6"/>
      <c r="AS13" s="7"/>
      <c r="AT13" s="7"/>
    </row>
    <row r="14" spans="1:46" s="2" customFormat="1" ht="13.5" customHeight="1">
      <c r="A14" s="107" t="s">
        <v>30</v>
      </c>
      <c r="B14" s="29">
        <v>140189.880025088</v>
      </c>
      <c r="C14" s="17"/>
      <c r="D14" s="18"/>
      <c r="E14" s="17"/>
      <c r="F14" s="18"/>
      <c r="G14" s="17"/>
      <c r="H14" s="18"/>
      <c r="I14" s="17">
        <v>1</v>
      </c>
      <c r="J14" s="18">
        <v>0</v>
      </c>
      <c r="K14" s="17">
        <v>1</v>
      </c>
      <c r="L14" s="18">
        <v>0</v>
      </c>
      <c r="M14" s="17">
        <v>3</v>
      </c>
      <c r="N14" s="18">
        <v>0</v>
      </c>
      <c r="O14" s="17">
        <v>4</v>
      </c>
      <c r="P14" s="18">
        <v>0</v>
      </c>
      <c r="Q14" s="19">
        <v>1</v>
      </c>
      <c r="R14" s="20">
        <v>0</v>
      </c>
      <c r="S14" s="19">
        <v>5</v>
      </c>
      <c r="T14" s="20">
        <v>0</v>
      </c>
      <c r="U14" s="19">
        <v>4</v>
      </c>
      <c r="V14" s="20">
        <v>0</v>
      </c>
      <c r="W14" s="19">
        <v>2</v>
      </c>
      <c r="X14" s="20">
        <v>0</v>
      </c>
      <c r="Y14" s="19">
        <v>3</v>
      </c>
      <c r="Z14" s="108">
        <v>0</v>
      </c>
      <c r="AA14" s="109">
        <v>24</v>
      </c>
      <c r="AB14" s="92">
        <v>0</v>
      </c>
      <c r="AC14" s="30">
        <v>0.25151959756864389</v>
      </c>
      <c r="AD14" s="30">
        <v>0</v>
      </c>
      <c r="AE14" s="110">
        <v>17.119638019309971</v>
      </c>
      <c r="AF14" s="72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6"/>
      <c r="AS14" s="7"/>
      <c r="AT14" s="7"/>
    </row>
    <row r="15" spans="1:46" s="2" customFormat="1" ht="13.5" customHeight="1">
      <c r="A15" s="107" t="s">
        <v>31</v>
      </c>
      <c r="B15" s="29">
        <v>306285.92903782404</v>
      </c>
      <c r="C15" s="17"/>
      <c r="D15" s="18"/>
      <c r="E15" s="17">
        <v>2</v>
      </c>
      <c r="F15" s="18">
        <v>0</v>
      </c>
      <c r="G15" s="17"/>
      <c r="H15" s="18"/>
      <c r="I15" s="17">
        <v>1</v>
      </c>
      <c r="J15" s="18">
        <v>0</v>
      </c>
      <c r="K15" s="17">
        <v>5</v>
      </c>
      <c r="L15" s="18">
        <v>0</v>
      </c>
      <c r="M15" s="17">
        <v>5</v>
      </c>
      <c r="N15" s="18">
        <v>0</v>
      </c>
      <c r="O15" s="17">
        <v>8</v>
      </c>
      <c r="P15" s="18">
        <v>0</v>
      </c>
      <c r="Q15" s="19">
        <v>6</v>
      </c>
      <c r="R15" s="20">
        <v>0</v>
      </c>
      <c r="S15" s="19">
        <v>11</v>
      </c>
      <c r="T15" s="20">
        <v>1</v>
      </c>
      <c r="U15" s="19">
        <v>4</v>
      </c>
      <c r="V15" s="20">
        <v>0</v>
      </c>
      <c r="W15" s="19">
        <v>1</v>
      </c>
      <c r="X15" s="20">
        <v>0</v>
      </c>
      <c r="Y15" s="19">
        <v>2</v>
      </c>
      <c r="Z15" s="108">
        <v>0</v>
      </c>
      <c r="AA15" s="109">
        <v>45</v>
      </c>
      <c r="AB15" s="92">
        <v>1</v>
      </c>
      <c r="AC15" s="30">
        <v>0.47159924544120729</v>
      </c>
      <c r="AD15" s="30">
        <v>2.2222222222222223</v>
      </c>
      <c r="AE15" s="110">
        <v>14.692153877706486</v>
      </c>
      <c r="AF15" s="7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6"/>
      <c r="AS15" s="7"/>
      <c r="AT15" s="7"/>
    </row>
    <row r="16" spans="1:46" s="2" customFormat="1" ht="13.5" customHeight="1">
      <c r="A16" s="107" t="s">
        <v>32</v>
      </c>
      <c r="B16" s="29">
        <v>50885.698781184001</v>
      </c>
      <c r="C16" s="17"/>
      <c r="D16" s="18"/>
      <c r="E16" s="17"/>
      <c r="F16" s="18"/>
      <c r="G16" s="17"/>
      <c r="H16" s="18"/>
      <c r="I16" s="17">
        <v>1</v>
      </c>
      <c r="J16" s="18">
        <v>0</v>
      </c>
      <c r="K16" s="17">
        <v>2</v>
      </c>
      <c r="L16" s="18">
        <v>0</v>
      </c>
      <c r="M16" s="17">
        <v>0</v>
      </c>
      <c r="N16" s="18">
        <v>0</v>
      </c>
      <c r="O16" s="17"/>
      <c r="P16" s="18"/>
      <c r="Q16" s="19"/>
      <c r="R16" s="20"/>
      <c r="S16" s="19">
        <v>3</v>
      </c>
      <c r="T16" s="20">
        <v>0</v>
      </c>
      <c r="U16" s="19"/>
      <c r="V16" s="20"/>
      <c r="W16" s="19">
        <v>1</v>
      </c>
      <c r="X16" s="20">
        <v>0</v>
      </c>
      <c r="Y16" s="19">
        <v>1</v>
      </c>
      <c r="Z16" s="108">
        <v>0</v>
      </c>
      <c r="AA16" s="109">
        <v>8</v>
      </c>
      <c r="AB16" s="92">
        <v>0</v>
      </c>
      <c r="AC16" s="30">
        <v>8.3839865856214627E-2</v>
      </c>
      <c r="AD16" s="30">
        <v>0</v>
      </c>
      <c r="AE16" s="110">
        <v>15.721509562836463</v>
      </c>
      <c r="AF16" s="72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6"/>
      <c r="AS16" s="7"/>
      <c r="AT16" s="7"/>
    </row>
    <row r="17" spans="1:46" s="2" customFormat="1" ht="13.5" customHeight="1">
      <c r="A17" s="107" t="s">
        <v>33</v>
      </c>
      <c r="B17" s="29">
        <v>1075836.6942986241</v>
      </c>
      <c r="C17" s="17">
        <v>33</v>
      </c>
      <c r="D17" s="18">
        <v>0</v>
      </c>
      <c r="E17" s="17">
        <v>12</v>
      </c>
      <c r="F17" s="18">
        <v>0</v>
      </c>
      <c r="G17" s="17">
        <v>12</v>
      </c>
      <c r="H17" s="18">
        <v>0</v>
      </c>
      <c r="I17" s="17">
        <v>20</v>
      </c>
      <c r="J17" s="18">
        <v>0</v>
      </c>
      <c r="K17" s="17">
        <v>72</v>
      </c>
      <c r="L17" s="18">
        <v>0</v>
      </c>
      <c r="M17" s="17">
        <v>137</v>
      </c>
      <c r="N17" s="18">
        <v>0</v>
      </c>
      <c r="O17" s="17">
        <v>232</v>
      </c>
      <c r="P17" s="18">
        <v>0</v>
      </c>
      <c r="Q17" s="19">
        <v>257</v>
      </c>
      <c r="R17" s="20">
        <v>1</v>
      </c>
      <c r="S17" s="19">
        <v>330</v>
      </c>
      <c r="T17" s="20">
        <v>0</v>
      </c>
      <c r="U17" s="19">
        <v>373</v>
      </c>
      <c r="V17" s="20">
        <v>0</v>
      </c>
      <c r="W17" s="19">
        <v>304</v>
      </c>
      <c r="X17" s="20">
        <v>1</v>
      </c>
      <c r="Y17" s="94">
        <v>115</v>
      </c>
      <c r="Z17" s="108">
        <v>0</v>
      </c>
      <c r="AA17" s="109">
        <v>1897</v>
      </c>
      <c r="AB17" s="92">
        <v>2</v>
      </c>
      <c r="AC17" s="30">
        <v>19.880528191154895</v>
      </c>
      <c r="AD17" s="30">
        <v>0.10542962572482868</v>
      </c>
      <c r="AE17" s="110">
        <v>176.32787671708124</v>
      </c>
      <c r="AF17" s="72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6"/>
      <c r="AS17" s="7"/>
      <c r="AT17" s="7"/>
    </row>
    <row r="18" spans="1:46" s="2" customFormat="1" ht="13.5" customHeight="1">
      <c r="A18" s="107" t="s">
        <v>34</v>
      </c>
      <c r="B18" s="29">
        <v>152201.82981017599</v>
      </c>
      <c r="C18" s="17">
        <v>8</v>
      </c>
      <c r="D18" s="18">
        <v>0</v>
      </c>
      <c r="E18" s="17">
        <v>11</v>
      </c>
      <c r="F18" s="18">
        <v>0</v>
      </c>
      <c r="G18" s="17">
        <v>17</v>
      </c>
      <c r="H18" s="18">
        <v>0</v>
      </c>
      <c r="I18" s="17">
        <v>32</v>
      </c>
      <c r="J18" s="18">
        <v>0</v>
      </c>
      <c r="K18" s="17">
        <v>64</v>
      </c>
      <c r="L18" s="18">
        <v>0</v>
      </c>
      <c r="M18" s="17">
        <v>45</v>
      </c>
      <c r="N18" s="18">
        <v>0</v>
      </c>
      <c r="O18" s="17">
        <v>11</v>
      </c>
      <c r="P18" s="18">
        <v>0</v>
      </c>
      <c r="Q18" s="19">
        <v>5</v>
      </c>
      <c r="R18" s="20">
        <v>0</v>
      </c>
      <c r="S18" s="19">
        <v>7</v>
      </c>
      <c r="T18" s="20">
        <v>0</v>
      </c>
      <c r="U18" s="19">
        <v>2</v>
      </c>
      <c r="V18" s="20">
        <v>0</v>
      </c>
      <c r="W18" s="19">
        <v>1</v>
      </c>
      <c r="X18" s="20">
        <v>0</v>
      </c>
      <c r="Y18" s="19">
        <v>1</v>
      </c>
      <c r="Z18" s="108">
        <v>0</v>
      </c>
      <c r="AA18" s="109">
        <v>204</v>
      </c>
      <c r="AB18" s="92">
        <v>0</v>
      </c>
      <c r="AC18" s="30">
        <v>2.1379165793334729</v>
      </c>
      <c r="AD18" s="30">
        <v>0</v>
      </c>
      <c r="AE18" s="110">
        <v>134.03255417784791</v>
      </c>
      <c r="AF18" s="72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6"/>
      <c r="AS18" s="7"/>
      <c r="AT18" s="7"/>
    </row>
    <row r="19" spans="1:46" s="2" customFormat="1" ht="13.5" customHeight="1">
      <c r="A19" s="107" t="s">
        <v>35</v>
      </c>
      <c r="B19" s="29">
        <v>1144125.6005632</v>
      </c>
      <c r="C19" s="17">
        <v>6</v>
      </c>
      <c r="D19" s="18">
        <v>0</v>
      </c>
      <c r="E19" s="17">
        <v>7</v>
      </c>
      <c r="F19" s="18">
        <v>0</v>
      </c>
      <c r="G19" s="17">
        <v>5</v>
      </c>
      <c r="H19" s="18">
        <v>0</v>
      </c>
      <c r="I19" s="17">
        <v>10</v>
      </c>
      <c r="J19" s="18">
        <v>0</v>
      </c>
      <c r="K19" s="17">
        <v>25</v>
      </c>
      <c r="L19" s="18">
        <v>0</v>
      </c>
      <c r="M19" s="17">
        <v>50</v>
      </c>
      <c r="N19" s="18">
        <v>0</v>
      </c>
      <c r="O19" s="17">
        <v>59</v>
      </c>
      <c r="P19" s="18">
        <v>0</v>
      </c>
      <c r="Q19" s="19">
        <v>54</v>
      </c>
      <c r="R19" s="20">
        <v>0</v>
      </c>
      <c r="S19" s="19">
        <v>58</v>
      </c>
      <c r="T19" s="20">
        <v>1</v>
      </c>
      <c r="U19" s="19">
        <v>48</v>
      </c>
      <c r="V19" s="20">
        <v>0</v>
      </c>
      <c r="W19" s="19">
        <v>29</v>
      </c>
      <c r="X19" s="20">
        <v>0</v>
      </c>
      <c r="Y19" s="19">
        <v>11</v>
      </c>
      <c r="Z19" s="108">
        <v>0</v>
      </c>
      <c r="AA19" s="109">
        <v>362</v>
      </c>
      <c r="AB19" s="92">
        <v>1</v>
      </c>
      <c r="AC19" s="30">
        <v>3.793753929993712</v>
      </c>
      <c r="AD19" s="30">
        <v>0.27624309392265195</v>
      </c>
      <c r="AE19" s="110">
        <v>31.639882878401128</v>
      </c>
      <c r="AF19" s="72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6"/>
      <c r="AS19" s="7"/>
      <c r="AT19" s="7"/>
    </row>
    <row r="20" spans="1:46" s="2" customFormat="1" ht="13.5" customHeight="1">
      <c r="A20" s="107" t="s">
        <v>36</v>
      </c>
      <c r="B20" s="29">
        <v>413713.798529024</v>
      </c>
      <c r="C20" s="17">
        <v>0</v>
      </c>
      <c r="D20" s="18"/>
      <c r="E20" s="17">
        <v>0</v>
      </c>
      <c r="F20" s="18"/>
      <c r="G20" s="17">
        <v>2</v>
      </c>
      <c r="H20" s="18">
        <v>0</v>
      </c>
      <c r="I20" s="17">
        <v>2</v>
      </c>
      <c r="J20" s="18">
        <v>0</v>
      </c>
      <c r="K20" s="17">
        <v>11</v>
      </c>
      <c r="L20" s="18">
        <v>0</v>
      </c>
      <c r="M20" s="17">
        <v>23</v>
      </c>
      <c r="N20" s="18">
        <v>1</v>
      </c>
      <c r="O20" s="17">
        <v>39</v>
      </c>
      <c r="P20" s="18">
        <v>2</v>
      </c>
      <c r="Q20" s="19">
        <v>8</v>
      </c>
      <c r="R20" s="20">
        <v>0</v>
      </c>
      <c r="S20" s="19">
        <v>5</v>
      </c>
      <c r="T20" s="20">
        <v>0</v>
      </c>
      <c r="U20" s="19">
        <v>5</v>
      </c>
      <c r="V20" s="20">
        <v>0</v>
      </c>
      <c r="W20" s="19">
        <v>10</v>
      </c>
      <c r="X20" s="20">
        <v>0</v>
      </c>
      <c r="Y20" s="19">
        <v>6</v>
      </c>
      <c r="Z20" s="108">
        <v>0</v>
      </c>
      <c r="AA20" s="109">
        <v>111</v>
      </c>
      <c r="AB20" s="92">
        <v>3</v>
      </c>
      <c r="AC20" s="30">
        <v>1.163278138754978</v>
      </c>
      <c r="AD20" s="30">
        <v>2.7027027027027026</v>
      </c>
      <c r="AE20" s="110">
        <v>26.830142092109316</v>
      </c>
      <c r="AF20" s="72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6"/>
      <c r="AS20" s="7"/>
      <c r="AT20" s="7"/>
    </row>
    <row r="21" spans="1:46" s="2" customFormat="1" ht="13.5" customHeight="1">
      <c r="A21" s="107" t="s">
        <v>37</v>
      </c>
      <c r="B21" s="29">
        <v>133576.70413107201</v>
      </c>
      <c r="C21" s="17">
        <v>0</v>
      </c>
      <c r="D21" s="18"/>
      <c r="E21" s="17">
        <v>0</v>
      </c>
      <c r="F21" s="18"/>
      <c r="G21" s="17"/>
      <c r="H21" s="18"/>
      <c r="I21" s="17"/>
      <c r="J21" s="18"/>
      <c r="K21" s="17"/>
      <c r="L21" s="18"/>
      <c r="M21" s="17">
        <v>0</v>
      </c>
      <c r="N21" s="18">
        <v>0</v>
      </c>
      <c r="O21" s="17">
        <v>3</v>
      </c>
      <c r="P21" s="18">
        <v>0</v>
      </c>
      <c r="Q21" s="19">
        <v>1</v>
      </c>
      <c r="R21" s="20">
        <v>0</v>
      </c>
      <c r="S21" s="19">
        <v>2</v>
      </c>
      <c r="T21" s="20">
        <v>0</v>
      </c>
      <c r="U21" s="19"/>
      <c r="V21" s="20"/>
      <c r="W21" s="19">
        <v>1</v>
      </c>
      <c r="X21" s="20">
        <v>0</v>
      </c>
      <c r="Y21" s="19"/>
      <c r="Z21" s="108"/>
      <c r="AA21" s="109">
        <v>7</v>
      </c>
      <c r="AB21" s="92">
        <v>0</v>
      </c>
      <c r="AC21" s="30">
        <v>7.33598826241878E-2</v>
      </c>
      <c r="AD21" s="30">
        <v>0</v>
      </c>
      <c r="AE21" s="110">
        <v>5.2404347341369171</v>
      </c>
      <c r="AF21" s="72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6"/>
      <c r="AS21" s="7"/>
      <c r="AT21" s="7"/>
    </row>
    <row r="22" spans="1:46" s="2" customFormat="1" ht="13.5" customHeight="1">
      <c r="A22" s="107" t="s">
        <v>38</v>
      </c>
      <c r="B22" s="29">
        <v>834273.77492787212</v>
      </c>
      <c r="C22" s="17">
        <v>51</v>
      </c>
      <c r="D22" s="18">
        <v>0</v>
      </c>
      <c r="E22" s="17">
        <v>25</v>
      </c>
      <c r="F22" s="18">
        <v>1</v>
      </c>
      <c r="G22" s="17">
        <v>49</v>
      </c>
      <c r="H22" s="18">
        <v>2</v>
      </c>
      <c r="I22" s="17">
        <v>97</v>
      </c>
      <c r="J22" s="18">
        <v>0</v>
      </c>
      <c r="K22" s="17">
        <v>171</v>
      </c>
      <c r="L22" s="18">
        <v>1</v>
      </c>
      <c r="M22" s="17">
        <v>283</v>
      </c>
      <c r="N22" s="18">
        <v>4</v>
      </c>
      <c r="O22" s="17">
        <v>229</v>
      </c>
      <c r="P22" s="18">
        <v>1</v>
      </c>
      <c r="Q22" s="19">
        <v>310</v>
      </c>
      <c r="R22" s="20">
        <v>0</v>
      </c>
      <c r="S22" s="19">
        <v>269</v>
      </c>
      <c r="T22" s="20">
        <v>1</v>
      </c>
      <c r="U22" s="19">
        <v>248</v>
      </c>
      <c r="V22" s="20">
        <v>0</v>
      </c>
      <c r="W22" s="19">
        <v>132</v>
      </c>
      <c r="X22" s="20">
        <v>3</v>
      </c>
      <c r="Y22" s="19">
        <v>32</v>
      </c>
      <c r="Z22" s="108">
        <v>0</v>
      </c>
      <c r="AA22" s="109">
        <v>1896</v>
      </c>
      <c r="AB22" s="92">
        <v>13</v>
      </c>
      <c r="AC22" s="30">
        <v>19.870048207922867</v>
      </c>
      <c r="AD22" s="30">
        <v>0.68565400843881852</v>
      </c>
      <c r="AE22" s="110">
        <v>227.2635263123212</v>
      </c>
      <c r="AF22" s="72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6"/>
      <c r="AS22" s="7"/>
      <c r="AT22" s="7"/>
    </row>
    <row r="23" spans="1:46" s="2" customFormat="1" ht="13.5" customHeight="1">
      <c r="A23" s="107" t="s">
        <v>39</v>
      </c>
      <c r="B23" s="29">
        <v>186727.99816089601</v>
      </c>
      <c r="C23" s="17">
        <v>1</v>
      </c>
      <c r="D23" s="18">
        <v>0</v>
      </c>
      <c r="E23" s="17">
        <v>1</v>
      </c>
      <c r="F23" s="18">
        <v>0</v>
      </c>
      <c r="G23" s="17">
        <v>0</v>
      </c>
      <c r="H23" s="18"/>
      <c r="I23" s="17">
        <v>0</v>
      </c>
      <c r="J23" s="18"/>
      <c r="K23" s="17">
        <v>2</v>
      </c>
      <c r="L23" s="18">
        <v>0</v>
      </c>
      <c r="M23" s="17">
        <v>5</v>
      </c>
      <c r="N23" s="18">
        <v>0</v>
      </c>
      <c r="O23" s="17">
        <v>2</v>
      </c>
      <c r="P23" s="18">
        <v>0</v>
      </c>
      <c r="Q23" s="19">
        <v>2</v>
      </c>
      <c r="R23" s="20">
        <v>0</v>
      </c>
      <c r="S23" s="19">
        <v>8</v>
      </c>
      <c r="T23" s="20">
        <v>0</v>
      </c>
      <c r="U23" s="19">
        <v>3</v>
      </c>
      <c r="V23" s="20">
        <v>0</v>
      </c>
      <c r="W23" s="19">
        <v>6</v>
      </c>
      <c r="X23" s="20">
        <v>0</v>
      </c>
      <c r="Y23" s="19">
        <v>6</v>
      </c>
      <c r="Z23" s="108">
        <v>0</v>
      </c>
      <c r="AA23" s="109">
        <v>36</v>
      </c>
      <c r="AB23" s="92">
        <v>0</v>
      </c>
      <c r="AC23" s="30">
        <v>0.37727939635296581</v>
      </c>
      <c r="AD23" s="30">
        <v>0</v>
      </c>
      <c r="AE23" s="110">
        <v>19.279379822291162</v>
      </c>
      <c r="AF23" s="72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6"/>
      <c r="AS23" s="7"/>
      <c r="AT23" s="7"/>
    </row>
    <row r="24" spans="1:46" s="2" customFormat="1" ht="13.5" customHeight="1">
      <c r="A24" s="107" t="s">
        <v>40</v>
      </c>
      <c r="B24" s="29">
        <v>99718.403194880011</v>
      </c>
      <c r="C24" s="17">
        <v>0</v>
      </c>
      <c r="D24" s="18"/>
      <c r="E24" s="17">
        <v>0</v>
      </c>
      <c r="F24" s="18"/>
      <c r="G24" s="17">
        <v>1</v>
      </c>
      <c r="H24" s="18">
        <v>0</v>
      </c>
      <c r="I24" s="17">
        <v>2</v>
      </c>
      <c r="J24" s="18">
        <v>0</v>
      </c>
      <c r="K24" s="17">
        <v>0</v>
      </c>
      <c r="L24" s="18"/>
      <c r="M24" s="17">
        <v>2</v>
      </c>
      <c r="N24" s="18">
        <v>1</v>
      </c>
      <c r="O24" s="17">
        <v>2</v>
      </c>
      <c r="P24" s="18">
        <v>0</v>
      </c>
      <c r="Q24" s="19">
        <v>2</v>
      </c>
      <c r="R24" s="20">
        <v>0</v>
      </c>
      <c r="S24" s="19">
        <v>2</v>
      </c>
      <c r="T24" s="20">
        <v>0</v>
      </c>
      <c r="U24" s="19">
        <v>1</v>
      </c>
      <c r="V24" s="20">
        <v>0</v>
      </c>
      <c r="W24" s="19">
        <v>2</v>
      </c>
      <c r="X24" s="20">
        <v>0</v>
      </c>
      <c r="Y24" s="19"/>
      <c r="Z24" s="108"/>
      <c r="AA24" s="109">
        <v>14</v>
      </c>
      <c r="AB24" s="92">
        <v>1</v>
      </c>
      <c r="AC24" s="30">
        <v>0.1467197652483756</v>
      </c>
      <c r="AD24" s="30">
        <v>7.1428571428571432</v>
      </c>
      <c r="AE24" s="110">
        <v>14.039534881680519</v>
      </c>
      <c r="AF24" s="72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6"/>
      <c r="AS24" s="7"/>
      <c r="AT24" s="7"/>
    </row>
    <row r="25" spans="1:46" s="2" customFormat="1" ht="13.5" customHeight="1">
      <c r="A25" s="107" t="s">
        <v>41</v>
      </c>
      <c r="B25" s="29">
        <v>568579.58180454408</v>
      </c>
      <c r="C25" s="17">
        <v>0</v>
      </c>
      <c r="D25" s="18"/>
      <c r="E25" s="17">
        <v>0</v>
      </c>
      <c r="F25" s="18"/>
      <c r="G25" s="17">
        <v>0</v>
      </c>
      <c r="H25" s="18"/>
      <c r="I25" s="17">
        <v>0</v>
      </c>
      <c r="J25" s="18"/>
      <c r="K25" s="17">
        <v>0</v>
      </c>
      <c r="L25" s="18"/>
      <c r="M25" s="17">
        <v>4</v>
      </c>
      <c r="N25" s="18">
        <v>0</v>
      </c>
      <c r="O25" s="17">
        <v>8</v>
      </c>
      <c r="P25" s="18">
        <v>0</v>
      </c>
      <c r="Q25" s="19">
        <v>11</v>
      </c>
      <c r="R25" s="20">
        <v>1</v>
      </c>
      <c r="S25" s="19">
        <v>22</v>
      </c>
      <c r="T25" s="20">
        <v>1</v>
      </c>
      <c r="U25" s="19">
        <v>35</v>
      </c>
      <c r="V25" s="20">
        <v>2</v>
      </c>
      <c r="W25" s="19">
        <v>1</v>
      </c>
      <c r="X25" s="20">
        <v>0</v>
      </c>
      <c r="Y25" s="19"/>
      <c r="Z25" s="108"/>
      <c r="AA25" s="109">
        <v>81</v>
      </c>
      <c r="AB25" s="92">
        <v>4</v>
      </c>
      <c r="AC25" s="30">
        <v>0.84887864179417316</v>
      </c>
      <c r="AD25" s="30">
        <v>4.9382716049382713</v>
      </c>
      <c r="AE25" s="110">
        <v>14.246026869787368</v>
      </c>
      <c r="AF25" s="72"/>
      <c r="AG25" s="5"/>
      <c r="AH25" s="59"/>
      <c r="AI25" s="42"/>
      <c r="AJ25" s="5"/>
      <c r="AK25" s="5"/>
      <c r="AL25" s="5"/>
      <c r="AM25" s="5"/>
      <c r="AN25" s="5"/>
      <c r="AO25" s="5"/>
      <c r="AP25" s="5"/>
      <c r="AQ25" s="5"/>
      <c r="AR25" s="6"/>
      <c r="AS25" s="7"/>
      <c r="AT25" s="7"/>
    </row>
    <row r="26" spans="1:46" s="2" customFormat="1" ht="13.5" customHeight="1">
      <c r="A26" s="107" t="s">
        <v>42</v>
      </c>
      <c r="B26" s="29">
        <v>946975.86425856012</v>
      </c>
      <c r="C26" s="17">
        <v>2</v>
      </c>
      <c r="D26" s="18">
        <v>0</v>
      </c>
      <c r="E26" s="17">
        <v>0</v>
      </c>
      <c r="F26" s="18"/>
      <c r="G26" s="17">
        <v>0</v>
      </c>
      <c r="H26" s="18"/>
      <c r="I26" s="17">
        <v>1</v>
      </c>
      <c r="J26" s="18">
        <v>0</v>
      </c>
      <c r="K26" s="17">
        <v>7</v>
      </c>
      <c r="L26" s="18">
        <v>0</v>
      </c>
      <c r="M26" s="17">
        <v>25</v>
      </c>
      <c r="N26" s="18">
        <v>0</v>
      </c>
      <c r="O26" s="17">
        <v>42</v>
      </c>
      <c r="P26" s="18">
        <v>0</v>
      </c>
      <c r="Q26" s="19">
        <v>34</v>
      </c>
      <c r="R26" s="20">
        <v>1</v>
      </c>
      <c r="S26" s="19">
        <v>57</v>
      </c>
      <c r="T26" s="20">
        <v>0</v>
      </c>
      <c r="U26" s="19">
        <v>26</v>
      </c>
      <c r="V26" s="20">
        <v>2</v>
      </c>
      <c r="W26" s="19">
        <v>32</v>
      </c>
      <c r="X26" s="20">
        <v>0</v>
      </c>
      <c r="Y26" s="19">
        <v>6</v>
      </c>
      <c r="Z26" s="108">
        <v>0</v>
      </c>
      <c r="AA26" s="109">
        <v>232</v>
      </c>
      <c r="AB26" s="92">
        <v>3</v>
      </c>
      <c r="AC26" s="30">
        <v>2.4313561098302241</v>
      </c>
      <c r="AD26" s="30">
        <v>1.2931034482758621</v>
      </c>
      <c r="AE26" s="110">
        <v>24.499040446151778</v>
      </c>
      <c r="AF26" s="72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32"/>
      <c r="AS26" s="33"/>
      <c r="AT26" s="7"/>
    </row>
    <row r="27" spans="1:46" s="2" customFormat="1" ht="13.5" customHeight="1">
      <c r="A27" s="107" t="s">
        <v>43</v>
      </c>
      <c r="B27" s="29">
        <v>155017.18087270399</v>
      </c>
      <c r="C27" s="17">
        <v>2</v>
      </c>
      <c r="D27" s="18">
        <v>0</v>
      </c>
      <c r="E27" s="17">
        <v>5</v>
      </c>
      <c r="F27" s="18">
        <v>0</v>
      </c>
      <c r="G27" s="17">
        <v>5</v>
      </c>
      <c r="H27" s="18">
        <v>0</v>
      </c>
      <c r="I27" s="17">
        <v>14</v>
      </c>
      <c r="J27" s="18">
        <v>1</v>
      </c>
      <c r="K27" s="17">
        <v>26</v>
      </c>
      <c r="L27" s="18">
        <v>0</v>
      </c>
      <c r="M27" s="17">
        <v>78</v>
      </c>
      <c r="N27" s="18">
        <v>0</v>
      </c>
      <c r="O27" s="17">
        <v>66</v>
      </c>
      <c r="P27" s="18">
        <v>0</v>
      </c>
      <c r="Q27" s="19">
        <v>29</v>
      </c>
      <c r="R27" s="20">
        <v>0</v>
      </c>
      <c r="S27" s="19">
        <v>20</v>
      </c>
      <c r="T27" s="20">
        <v>0</v>
      </c>
      <c r="U27" s="19">
        <v>7</v>
      </c>
      <c r="V27" s="20">
        <v>0</v>
      </c>
      <c r="W27" s="19">
        <v>1</v>
      </c>
      <c r="X27" s="20">
        <v>0</v>
      </c>
      <c r="Y27" s="19"/>
      <c r="Z27" s="108"/>
      <c r="AA27" s="109">
        <v>253</v>
      </c>
      <c r="AB27" s="92">
        <v>1</v>
      </c>
      <c r="AC27" s="30">
        <v>2.5480571262106729E-2</v>
      </c>
      <c r="AD27" s="30">
        <v>0.39525691699604742</v>
      </c>
      <c r="AE27" s="110">
        <v>163.20771580006794</v>
      </c>
      <c r="AF27" s="72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7"/>
      <c r="AR27" s="6"/>
      <c r="AS27" s="7"/>
      <c r="AT27" s="7"/>
    </row>
    <row r="28" spans="1:46" s="2" customFormat="1" ht="13.5" customHeight="1">
      <c r="A28" s="107" t="s">
        <v>44</v>
      </c>
      <c r="B28" s="29">
        <v>36577.01523456</v>
      </c>
      <c r="C28" s="17">
        <v>0</v>
      </c>
      <c r="D28" s="18"/>
      <c r="E28" s="17">
        <v>0</v>
      </c>
      <c r="F28" s="18"/>
      <c r="G28" s="17">
        <v>0</v>
      </c>
      <c r="H28" s="18"/>
      <c r="I28" s="17">
        <v>0</v>
      </c>
      <c r="J28" s="18"/>
      <c r="K28" s="17">
        <v>2</v>
      </c>
      <c r="L28" s="18">
        <v>0</v>
      </c>
      <c r="M28" s="17">
        <v>1</v>
      </c>
      <c r="N28" s="18">
        <v>0</v>
      </c>
      <c r="O28" s="17"/>
      <c r="P28" s="18"/>
      <c r="Q28" s="19">
        <v>0</v>
      </c>
      <c r="R28" s="20"/>
      <c r="S28" s="19"/>
      <c r="T28" s="20"/>
      <c r="U28" s="19">
        <v>1</v>
      </c>
      <c r="V28" s="20">
        <v>0</v>
      </c>
      <c r="W28" s="19">
        <v>0</v>
      </c>
      <c r="X28" s="20">
        <v>0</v>
      </c>
      <c r="Y28" s="19"/>
      <c r="Z28" s="108"/>
      <c r="AA28" s="109">
        <v>4</v>
      </c>
      <c r="AB28" s="92">
        <v>0</v>
      </c>
      <c r="AC28" s="30">
        <v>4.1919932928107313E-2</v>
      </c>
      <c r="AD28" s="30">
        <v>0</v>
      </c>
      <c r="AE28" s="110">
        <v>10.935829439195404</v>
      </c>
      <c r="AF28" s="72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7"/>
      <c r="AR28" s="6"/>
      <c r="AS28" s="7"/>
      <c r="AT28" s="7"/>
    </row>
    <row r="29" spans="1:46" s="2" customFormat="1" ht="13.5" customHeight="1">
      <c r="A29" s="111" t="s">
        <v>45</v>
      </c>
      <c r="B29" s="74">
        <v>58200.028086272003</v>
      </c>
      <c r="C29" s="37"/>
      <c r="D29" s="36"/>
      <c r="E29" s="37"/>
      <c r="F29" s="36"/>
      <c r="G29" s="37">
        <v>1</v>
      </c>
      <c r="H29" s="36">
        <v>0</v>
      </c>
      <c r="I29" s="37">
        <v>1</v>
      </c>
      <c r="J29" s="36">
        <v>0</v>
      </c>
      <c r="K29" s="37">
        <v>4</v>
      </c>
      <c r="L29" s="36">
        <v>0</v>
      </c>
      <c r="M29" s="37">
        <v>4</v>
      </c>
      <c r="N29" s="36">
        <v>0</v>
      </c>
      <c r="O29" s="37">
        <v>2</v>
      </c>
      <c r="P29" s="36">
        <v>0</v>
      </c>
      <c r="Q29" s="38">
        <v>5</v>
      </c>
      <c r="R29" s="39">
        <v>0</v>
      </c>
      <c r="S29" s="38">
        <v>4</v>
      </c>
      <c r="T29" s="39">
        <v>0</v>
      </c>
      <c r="U29" s="38">
        <v>1</v>
      </c>
      <c r="V29" s="39">
        <v>0</v>
      </c>
      <c r="W29" s="38">
        <v>0</v>
      </c>
      <c r="X29" s="39">
        <v>0</v>
      </c>
      <c r="Y29" s="38"/>
      <c r="Z29" s="112"/>
      <c r="AA29" s="113">
        <v>22</v>
      </c>
      <c r="AB29" s="96">
        <v>0</v>
      </c>
      <c r="AC29" s="75">
        <v>0.23055963110459024</v>
      </c>
      <c r="AD29" s="75">
        <v>0</v>
      </c>
      <c r="AE29" s="114">
        <v>37.800669043301156</v>
      </c>
      <c r="AF29" s="72"/>
      <c r="AG29" s="42"/>
      <c r="AH29" s="5"/>
      <c r="AI29" s="5"/>
      <c r="AJ29" s="5"/>
      <c r="AK29" s="5"/>
      <c r="AL29" s="5"/>
      <c r="AM29" s="5"/>
      <c r="AN29" s="5"/>
      <c r="AO29" s="5"/>
      <c r="AP29" s="6"/>
      <c r="AQ29" s="7"/>
      <c r="AR29" s="6"/>
      <c r="AS29" s="7"/>
      <c r="AT29" s="7"/>
    </row>
    <row r="30" spans="1:46" ht="13.5" customHeight="1">
      <c r="A30" s="76" t="s">
        <v>16</v>
      </c>
      <c r="B30" s="77">
        <v>13702973.97254554</v>
      </c>
      <c r="C30" s="97">
        <v>152</v>
      </c>
      <c r="D30" s="98">
        <v>1</v>
      </c>
      <c r="E30" s="97">
        <v>89</v>
      </c>
      <c r="F30" s="98">
        <v>4</v>
      </c>
      <c r="G30" s="97">
        <v>145</v>
      </c>
      <c r="H30" s="98">
        <v>3</v>
      </c>
      <c r="I30" s="97">
        <v>330</v>
      </c>
      <c r="J30" s="98">
        <v>1</v>
      </c>
      <c r="K30" s="97">
        <v>786</v>
      </c>
      <c r="L30" s="98">
        <v>7</v>
      </c>
      <c r="M30" s="97">
        <v>1408</v>
      </c>
      <c r="N30" s="98">
        <v>14</v>
      </c>
      <c r="O30" s="97">
        <v>1594</v>
      </c>
      <c r="P30" s="98">
        <v>11</v>
      </c>
      <c r="Q30" s="97">
        <v>1421</v>
      </c>
      <c r="R30" s="98">
        <v>5</v>
      </c>
      <c r="S30" s="97">
        <v>1379</v>
      </c>
      <c r="T30" s="98">
        <v>7</v>
      </c>
      <c r="U30" s="97">
        <v>1167</v>
      </c>
      <c r="V30" s="98">
        <v>8</v>
      </c>
      <c r="W30" s="97">
        <v>785</v>
      </c>
      <c r="X30" s="98">
        <v>4</v>
      </c>
      <c r="Y30" s="97">
        <v>286</v>
      </c>
      <c r="Z30" s="115">
        <v>0</v>
      </c>
      <c r="AA30" s="100">
        <v>9542</v>
      </c>
      <c r="AB30" s="101">
        <v>65</v>
      </c>
      <c r="AC30" s="81"/>
      <c r="AD30" s="82">
        <v>0.68119891008174382</v>
      </c>
      <c r="AE30" s="83">
        <v>69.634518894349384</v>
      </c>
      <c r="AF30" s="84"/>
      <c r="AG30" s="5"/>
      <c r="AH30" s="5"/>
      <c r="AI30" s="5"/>
      <c r="AJ30" s="5"/>
      <c r="AK30" s="5"/>
      <c r="AL30" s="5"/>
      <c r="AM30" s="5"/>
      <c r="AN30" s="5"/>
      <c r="AO30" s="5"/>
      <c r="AP30" s="32"/>
      <c r="AQ30" s="33"/>
      <c r="AR30" s="6"/>
      <c r="AS30" s="7"/>
      <c r="AT30" s="33"/>
    </row>
    <row r="31" spans="1:46" ht="24" customHeight="1">
      <c r="A31" s="52" t="s">
        <v>46</v>
      </c>
      <c r="D31" s="53"/>
      <c r="E31" s="54"/>
      <c r="F31" s="54"/>
      <c r="G31" s="55"/>
      <c r="H31" s="54"/>
      <c r="I31" s="54"/>
      <c r="J31" s="54"/>
      <c r="K31" s="54"/>
      <c r="L31" s="55" t="s">
        <v>47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6"/>
      <c r="AS31" s="7"/>
    </row>
    <row r="32" spans="1:46" ht="16"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6"/>
      <c r="AS32" s="7"/>
    </row>
    <row r="33" spans="1:45" ht="16"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6"/>
      <c r="AS33" s="7"/>
    </row>
    <row r="34" spans="1:45" ht="16">
      <c r="AG34" s="5"/>
      <c r="AH34" s="59"/>
      <c r="AI34" s="42"/>
      <c r="AJ34" s="5"/>
      <c r="AK34" s="5"/>
      <c r="AL34" s="5"/>
      <c r="AM34" s="5"/>
      <c r="AN34" s="5"/>
      <c r="AO34" s="5"/>
      <c r="AP34" s="5"/>
      <c r="AQ34" s="5"/>
      <c r="AR34" s="6"/>
      <c r="AS34" s="7"/>
    </row>
    <row r="35" spans="1:45" ht="16"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32"/>
      <c r="AS35" s="33"/>
    </row>
    <row r="36" spans="1:4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9" spans="1:45">
      <c r="M39" s="61"/>
    </row>
    <row r="40" spans="1:45">
      <c r="M40" s="61"/>
    </row>
    <row r="41" spans="1:45">
      <c r="M41" s="61"/>
    </row>
    <row r="42" spans="1:45">
      <c r="M42" s="61"/>
    </row>
    <row r="43" spans="1:45">
      <c r="M43" s="61"/>
    </row>
  </sheetData>
  <mergeCells count="20">
    <mergeCell ref="S4:T4"/>
    <mergeCell ref="U4:V4"/>
    <mergeCell ref="W4:X4"/>
    <mergeCell ref="Y4:Z4"/>
    <mergeCell ref="A1:AE1"/>
    <mergeCell ref="A2:AE2"/>
    <mergeCell ref="A4:A5"/>
    <mergeCell ref="B4:B5"/>
    <mergeCell ref="C4:D4"/>
    <mergeCell ref="E4:F4"/>
    <mergeCell ref="G4:H4"/>
    <mergeCell ref="I4:J4"/>
    <mergeCell ref="K4:L4"/>
    <mergeCell ref="M4:N4"/>
    <mergeCell ref="AA4:AB4"/>
    <mergeCell ref="AC4:AC5"/>
    <mergeCell ref="AD4:AD5"/>
    <mergeCell ref="AE4:AE5"/>
    <mergeCell ref="O4:P4"/>
    <mergeCell ref="Q4:R4"/>
  </mergeCells>
  <pageMargins left="0.03" right="0" top="0.98425196850393704" bottom="0.98425196850393704" header="0.511811023622047" footer="0.511811023622047"/>
  <pageSetup paperSize="9" orientation="landscape" horizontalDpi="300" verticalDpi="300" r:id="rId1"/>
  <headerFooter alignWithMargins="0">
    <oddFooter>&amp;L&amp;"Arial,Regular"&amp;8&amp;D&amp;R&amp;"Arial,Regular"&amp;8NDCP/CNM/MOH-CAM
kolhuy@yahoo.com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MonthlySum</vt:lpstr>
      <vt:lpstr>Summary</vt:lpstr>
      <vt:lpstr>Total cases2002</vt:lpstr>
      <vt:lpstr>Total cases2003 </vt:lpstr>
      <vt:lpstr>Total cases2004</vt:lpstr>
      <vt:lpstr>Total cases2005</vt:lpstr>
      <vt:lpstr>Total cases2006</vt:lpstr>
      <vt:lpstr>Total cases2007</vt:lpstr>
      <vt:lpstr>Total cases2008</vt:lpstr>
      <vt:lpstr>Total cases2009</vt:lpstr>
      <vt:lpstr>Total cases2010</vt:lpstr>
      <vt:lpstr>Total cases2011</vt:lpstr>
      <vt:lpstr>Total cases2012</vt:lpstr>
      <vt:lpstr>Total cases2013</vt:lpstr>
      <vt:lpstr>Total cases2014</vt:lpstr>
      <vt:lpstr>Total cases2015</vt:lpstr>
      <vt:lpstr>Total cases2016</vt:lpstr>
      <vt:lpstr>Total cases2017</vt:lpstr>
      <vt:lpstr>Total cases2018</vt:lpstr>
      <vt:lpstr>Total cases2019</vt:lpstr>
      <vt:lpstr>Total cases2020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 SOUV</dc:creator>
  <cp:lastModifiedBy>Yek, Christina (NIH/CC/CCMD) [E]</cp:lastModifiedBy>
  <dcterms:created xsi:type="dcterms:W3CDTF">2021-10-13T03:00:26Z</dcterms:created>
  <dcterms:modified xsi:type="dcterms:W3CDTF">2022-11-11T20:23:23Z</dcterms:modified>
</cp:coreProperties>
</file>