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alberg\Documents\GitHub\covid19_vaccination_data\input\test\"/>
    </mc:Choice>
  </mc:AlternateContent>
  <xr:revisionPtr revIDLastSave="0" documentId="13_ncr:1_{A544910C-EC5C-46E5-AF3D-593AE463296B}" xr6:coauthVersionLast="47" xr6:coauthVersionMax="47" xr10:uidLastSave="{00000000-0000-0000-0000-000000000000}"/>
  <bookViews>
    <workbookView xWindow="5250" yWindow="495" windowWidth="18000" windowHeight="9210" activeTab="1" xr2:uid="{5346D516-1685-429A-A4B5-1DFBD401C3C2}"/>
  </bookViews>
  <sheets>
    <sheet name="Data Disclaimer" sheetId="1" r:id="rId1"/>
    <sheet name="Delivery_Table"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2"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alcChain>
</file>

<file path=xl/sharedStrings.xml><?xml version="1.0" encoding="utf-8"?>
<sst xmlns="http://schemas.openxmlformats.org/spreadsheetml/2006/main" count="1447" uniqueCount="230">
  <si>
    <t xml:space="preserve"> </t>
  </si>
  <si>
    <t>Country/territory</t>
  </si>
  <si>
    <t>Bilateral/multilateral agreements</t>
  </si>
  <si>
    <t>Donations</t>
  </si>
  <si>
    <t>Unknown</t>
  </si>
  <si>
    <t>Total doses delivered</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</si>
  <si>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</si>
  <si>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</si>
  <si>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</si>
  <si>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</si>
  <si>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</si>
  <si>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</si>
  <si>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</si>
  <si>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</si>
  <si>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</si>
  <si>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</si>
  <si>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</si>
  <si>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</si>
  <si>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</si>
  <si>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</si>
  <si>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</si>
  <si>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Moderna - mRNA-1273</t>
  </si>
  <si>
    <t>Armenia</t>
  </si>
  <si>
    <t>Aruba</t>
  </si>
  <si>
    <t>Australia</t>
  </si>
  <si>
    <t>Austria</t>
  </si>
  <si>
    <t>Azerbaijan</t>
  </si>
  <si>
    <t>Bahamas</t>
  </si>
  <si>
    <t>Bahrain</t>
  </si>
  <si>
    <t>Bangladesh</t>
  </si>
  <si>
    <t>Barbados</t>
  </si>
  <si>
    <t>Belarus</t>
  </si>
  <si>
    <t>Belgium</t>
  </si>
  <si>
    <t>Belize</t>
  </si>
  <si>
    <t>Bharat - Covaxin</t>
  </si>
  <si>
    <t>Benin</t>
  </si>
  <si>
    <t>Bermuda</t>
  </si>
  <si>
    <t>Bhutan</t>
  </si>
  <si>
    <t>Bolivia (Plurinational State of)</t>
  </si>
  <si>
    <t>Bosnia and Herzegovina</t>
  </si>
  <si>
    <t>Botswana</t>
  </si>
  <si>
    <t>Brazil</t>
  </si>
  <si>
    <t>British Virgin Islands</t>
  </si>
  <si>
    <t>Brunei Darussalam</t>
  </si>
  <si>
    <t>Bulgaria</t>
  </si>
  <si>
    <t>Burkina Faso</t>
  </si>
  <si>
    <t>Cabo Verde</t>
  </si>
  <si>
    <t>Cambodia</t>
  </si>
  <si>
    <t>Cameroon</t>
  </si>
  <si>
    <t>Canada</t>
  </si>
  <si>
    <t>Cayman Islands</t>
  </si>
  <si>
    <t>Central African Republic</t>
  </si>
  <si>
    <t>Chad</t>
  </si>
  <si>
    <t>Chile</t>
  </si>
  <si>
    <t>CanSino - Ad5-nCOV</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</si>
  <si>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</si>
  <si>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</si>
  <si>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</si>
  <si>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</si>
  <si>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</si>
  <si>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</si>
  <si>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</si>
  <si>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</si>
  <si>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</si>
  <si>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</si>
  <si>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</si>
  <si>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</si>
  <si>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</si>
  <si>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</si>
  <si>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</si>
  <si>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</si>
  <si>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</si>
  <si>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</si>
  <si>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</si>
  <si>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</si>
  <si>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</si>
  <si>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</si>
  <si>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</si>
  <si>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</si>
  <si>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</si>
  <si>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</si>
  <si>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</si>
  <si>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</si>
  <si>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</si>
  <si>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</si>
  <si>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</si>
  <si>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</si>
  <si>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</si>
  <si>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</si>
  <si>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</si>
  <si>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</si>
  <si>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</si>
  <si>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</si>
  <si>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</si>
  <si>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</si>
  <si>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</si>
  <si>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</si>
  <si>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</si>
  <si>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Hong Kong SAR and Macao</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</si>
  <si>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</si>
  <si>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</si>
  <si>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</si>
  <si>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</si>
  <si>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</si>
  <si>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</si>
  <si>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</si>
  <si>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</si>
  <si>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</si>
  <si>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</si>
  <si>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</si>
  <si>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</si>
  <si>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</si>
  <si>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</si>
  <si>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</si>
  <si>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</si>
  <si>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</si>
  <si>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</si>
  <si>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</si>
  <si>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</si>
  <si>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</si>
  <si>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</si>
  <si>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</si>
  <si>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</si>
  <si>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</si>
  <si>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</si>
  <si>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</si>
  <si>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</si>
  <si>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</si>
  <si>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</si>
  <si>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</si>
  <si>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</si>
  <si>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</si>
  <si>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</si>
  <si>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</si>
  <si>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</si>
  <si>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</si>
  <si>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</si>
  <si>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</si>
  <si>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</si>
  <si>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</si>
  <si>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</si>
  <si>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</si>
  <si>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</si>
  <si>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</si>
  <si>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</si>
  <si>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</si>
  <si>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</si>
  <si>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</si>
  <si>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</si>
  <si>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</si>
  <si>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</si>
  <si>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</si>
  <si>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</si>
  <si>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</si>
  <si>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</si>
  <si>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</si>
  <si>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</si>
  <si>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</si>
  <si>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</si>
  <si>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</si>
  <si>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</si>
  <si>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</si>
  <si>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</si>
  <si>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</si>
  <si>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</si>
  <si>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</si>
  <si>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</si>
  <si>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</si>
  <si>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</si>
  <si>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</si>
  <si>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</si>
  <si>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</si>
  <si>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</si>
  <si>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</si>
  <si>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</si>
  <si>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</si>
  <si>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</si>
  <si>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</si>
  <si>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</si>
  <si>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</si>
  <si>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</si>
  <si>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</si>
  <si>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</si>
  <si>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</si>
  <si>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</si>
  <si>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</si>
  <si>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</si>
  <si>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</si>
  <si>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</si>
  <si>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</si>
  <si>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</si>
  <si>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</si>
  <si>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</si>
  <si>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</si>
  <si>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</si>
  <si>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</si>
  <si>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</si>
  <si>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</si>
  <si>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</si>
  <si>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</si>
  <si>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</si>
  <si>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</si>
  <si>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</si>
  <si>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</si>
  <si>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</si>
  <si>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</si>
  <si>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</si>
  <si>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</si>
  <si>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</si>
  <si>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</si>
  <si>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</si>
  <si>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</si>
  <si>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</si>
  <si>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</si>
  <si>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</si>
  <si>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</si>
  <si>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</si>
  <si>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</si>
  <si>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Anhui ZL - Recombinant SARS-CoV-2 vaccine</t>
  </si>
  <si>
    <t>Vanuatu</t>
  </si>
  <si>
    <t>Venezuela (Bolivarian Republic of)</t>
  </si>
  <si>
    <t>Viet Nam</t>
  </si>
  <si>
    <t>Wallis and Futuna</t>
  </si>
  <si>
    <t>West Bank and Gaza</t>
  </si>
  <si>
    <t>Yemen</t>
  </si>
  <si>
    <t>Zambia</t>
  </si>
  <si>
    <t>Zimbabwe</t>
  </si>
  <si>
    <t>COVAX</t>
  </si>
  <si>
    <t>Vaccine Name</t>
  </si>
  <si>
    <t>Unkown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</si>
</sst>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164" fontId="0" fillId="0" borderId="0" xfId="0" applyNumberFormat="1"/>
    <xf numFmtId="164" fontId="0" fillId="0" borderId="0" xfId="0" applyNumberFormat="1" applyFont="1"/>
  </cellXfs>
  <cellStyles count="1">
    <cellStyle name="Normal" xfId="0" builtinId="0"/>
  </cellStyles>
  <dxfs count="7">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numFmt numFmtId="0" formatCode="General"/>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
      <font>
        <b val="0"/>
        <i val="0"/>
        <strike val="0"/>
        <condense val="0"/>
        <extend val="0"/>
        <outline val="0"/>
        <shadow val="0"/>
        <u val="none"/>
        <vertAlign val="baseline"/>
        <sz val="11"/>
        <color theme="1"/>
        <name val="Calibri"/>
        <family val="2"/>
        <scheme val="minor"/>
      </font>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August</a:t>
          </a:r>
          <a:r>
            <a:rPr lang="en-US" sz="1100" b="0" i="0" baseline="0">
              <a:solidFill>
                <a:schemeClr val="dk1"/>
              </a:solidFill>
              <a:effectLst/>
              <a:latin typeface="+mn-lt"/>
              <a:ea typeface="+mn-ea"/>
              <a:cs typeface="+mn-cs"/>
            </a:rPr>
            <a:t> 24</a:t>
          </a:r>
          <a:r>
            <a:rPr lang="en-US" sz="1100" b="0" i="0">
              <a:solidFill>
                <a:schemeClr val="dk1"/>
              </a:solidFill>
              <a:effectLst/>
              <a:latin typeface="+mn-lt"/>
              <a:ea typeface="+mn-ea"/>
              <a:cs typeface="+mn-cs"/>
            </a:rPr>
            <a:t> at 18:00,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2B78A6-250D-432A-A42F-89C20B5F416E}" name="Table2" displayName="Table2" ref="A1:H721" totalsRowCount="1">
  <autoFilter ref="A1:H720" xr:uid="{7FFB4733-CF7A-46A3-ACDC-C436CC467E2D}"/>
  <tableColumns count="8">
    <tableColumn id="1" xr3:uid="{4A641572-77D8-4424-935C-C1C00C314759}" name="Country/territory"/>
    <tableColumn id="2" xr3:uid="{96DE6CFE-B911-4861-B788-656C934EA8A3}" name="Vaccine Name"/>
    <tableColumn id="3" xr3:uid="{727AC07A-8BC3-44DD-9CCF-BDE1D7EE45C3}" name="Bilateral/multilateral agreements" totalsRowDxfId="6"/>
    <tableColumn id="4" xr3:uid="{4767272D-DD2D-42A0-BB04-AF3810032C62}" name="Donations" totalsRowDxfId="5"/>
    <tableColumn id="5" xr3:uid="{BCA79D12-1764-4BA8-8F59-3936F924EC61}" name="COVAX" totalsRowDxfId="4"/>
    <tableColumn id="6" xr3:uid="{4C1ACD1B-BFD5-417D-9A56-56115D094939}" name="Unknown" totalsRowDxfId="3"/>
    <tableColumn id="8" xr3:uid="{B417B3E8-7647-4AC5-8781-CD4031E847FE}" name="Unkown" dataDxfId="2" totalsRowDxfId="1">
      <calculatedColumnFormula>IF(F2="","",IF(SUMIFS($C$2:$C$715,$A$2:$A$715,A2)+SUMIFS($D$2:$D$715,$A$2:$A$715,A2)+SUMIFS($E$2:$E$715,$A$2:$A$715,A2)&gt;F2,0,F2-SUMIFS($C$2:$C$715,$A$2:$A$715,A2)-SUMIFS($D$2:$D$715,$A$2:$A$715,A2)-SUMIFS($E$2:$E$715,$A$2:$A$715,A2)+SUMIFS($D$2:$D$715,$A$2:$A$715,A2,$B$2:$B$715,"Unknown")))</calculatedColumnFormula>
    </tableColumn>
    <tableColumn id="7" xr3:uid="{3E26842F-0725-4B3B-AC60-7F1316250768}" name="Total doses delivered" totalsRowDxfId="0">
      <calculatedColumnFormula>SUM(C2,D2,E2,G2)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C42" sqref="C42"/>
    </sheetView>
  </sheetViews>
  <sheetFormatPr defaultColWidth="0" defaultRowHeight="15" zeroHeight="1" x14ac:dyDescent="0.25"/>
  <cols>
    <col min="1" max="13" width="8.7109375" customWidth="1"/>
    <col min="14" max="16384" width="8.7109375" hidden="1"/>
  </cols>
  <sheetData>
    <row r="1" spans="1:13" x14ac:dyDescent="0.25">
      <c r="A1" s="1"/>
      <c r="B1" s="1"/>
      <c r="C1" s="1"/>
      <c r="D1" s="1"/>
      <c r="E1" s="1"/>
      <c r="F1" s="1"/>
      <c r="G1" s="1"/>
      <c r="H1" s="1"/>
      <c r="I1" s="1"/>
      <c r="J1" s="1"/>
      <c r="K1" s="1"/>
      <c r="L1" s="1"/>
    </row>
    <row r="2" spans="1:13" x14ac:dyDescent="0.25">
      <c r="A2" s="1"/>
      <c r="B2" s="1"/>
      <c r="C2" s="1"/>
      <c r="D2" s="1"/>
      <c r="E2" s="1"/>
      <c r="F2" s="1"/>
      <c r="G2" s="1"/>
      <c r="H2" s="1"/>
      <c r="I2" s="1"/>
      <c r="J2" s="1"/>
      <c r="K2" s="1"/>
      <c r="L2" s="1"/>
    </row>
    <row r="3" spans="1:13" x14ac:dyDescent="0.25">
      <c r="A3" s="1"/>
      <c r="B3" s="1"/>
      <c r="C3" s="1"/>
      <c r="D3" s="1"/>
      <c r="E3" s="1"/>
      <c r="F3" s="1"/>
      <c r="G3" s="1"/>
      <c r="H3" s="1"/>
      <c r="I3" s="1"/>
      <c r="J3" s="1"/>
      <c r="K3" s="1"/>
      <c r="L3" s="1"/>
    </row>
    <row r="4" spans="1:13" x14ac:dyDescent="0.25">
      <c r="A4" s="1"/>
      <c r="B4" s="1"/>
      <c r="C4" s="1"/>
      <c r="D4" s="1"/>
      <c r="E4" s="1"/>
      <c r="F4" s="1"/>
      <c r="G4" s="1"/>
      <c r="H4" s="1"/>
      <c r="I4" s="1"/>
      <c r="J4" s="1"/>
      <c r="K4" s="1"/>
      <c r="L4" s="1"/>
    </row>
    <row r="5" spans="1:13" x14ac:dyDescent="0.25">
      <c r="A5" s="1"/>
      <c r="B5" s="1"/>
      <c r="C5" s="1"/>
      <c r="D5" s="1"/>
      <c r="E5" s="1"/>
      <c r="F5" s="1"/>
      <c r="G5" s="1"/>
      <c r="H5" s="1"/>
      <c r="I5" s="1"/>
      <c r="J5" s="1"/>
      <c r="K5" s="1"/>
      <c r="L5" s="1"/>
    </row>
    <row r="6" spans="1:13" x14ac:dyDescent="0.25">
      <c r="A6" s="1"/>
      <c r="B6" s="1"/>
      <c r="C6" s="1"/>
      <c r="D6" s="1"/>
      <c r="E6" s="1"/>
      <c r="F6" s="1"/>
      <c r="G6" s="1"/>
      <c r="H6" s="1"/>
      <c r="I6" s="1"/>
      <c r="J6" s="1"/>
      <c r="K6" s="1"/>
      <c r="L6" s="1"/>
    </row>
    <row r="7" spans="1:13" x14ac:dyDescent="0.25">
      <c r="A7" s="1"/>
      <c r="B7" s="1"/>
      <c r="C7" s="1"/>
      <c r="D7" s="1"/>
      <c r="E7" s="1"/>
      <c r="F7" s="1"/>
      <c r="G7" s="1"/>
      <c r="H7" s="1"/>
      <c r="I7" s="1"/>
      <c r="J7" s="1"/>
      <c r="K7" s="1"/>
      <c r="L7" s="1"/>
    </row>
    <row r="8" spans="1:13" x14ac:dyDescent="0.25">
      <c r="A8" s="1"/>
      <c r="B8" s="1"/>
      <c r="C8" s="1"/>
      <c r="D8" s="1"/>
      <c r="E8" s="1"/>
      <c r="F8" s="1"/>
      <c r="G8" s="1"/>
      <c r="H8" s="1"/>
      <c r="I8" s="1"/>
      <c r="J8" s="1"/>
      <c r="K8" s="1"/>
      <c r="L8" s="1"/>
    </row>
    <row r="9" spans="1:13" x14ac:dyDescent="0.25">
      <c r="A9" s="1"/>
      <c r="B9" s="1"/>
      <c r="C9" s="1"/>
      <c r="D9" s="1"/>
      <c r="E9" s="1"/>
      <c r="F9" s="1"/>
      <c r="G9" s="1"/>
      <c r="H9" s="1"/>
      <c r="I9" s="1"/>
      <c r="J9" s="1"/>
      <c r="K9" s="1"/>
      <c r="L9" s="1"/>
    </row>
    <row r="10" spans="1:13" x14ac:dyDescent="0.25">
      <c r="A10" s="1"/>
      <c r="B10" s="1"/>
      <c r="C10" s="1"/>
      <c r="D10" s="1"/>
      <c r="E10" s="1"/>
      <c r="F10" s="1"/>
      <c r="G10" s="1"/>
      <c r="H10" s="1"/>
      <c r="I10" s="1"/>
      <c r="J10" s="1"/>
      <c r="K10" s="1"/>
      <c r="L10" s="1"/>
    </row>
    <row r="11" spans="1:13" x14ac:dyDescent="0.25">
      <c r="A11" s="1"/>
      <c r="B11" s="1"/>
      <c r="C11" s="1"/>
      <c r="D11" s="1"/>
      <c r="E11" s="1"/>
      <c r="F11" s="1"/>
      <c r="G11" s="1"/>
      <c r="H11" s="1"/>
      <c r="I11" s="1"/>
      <c r="J11" s="1"/>
      <c r="K11" s="1"/>
      <c r="L11" s="1"/>
    </row>
    <row r="12" spans="1:13" x14ac:dyDescent="0.25">
      <c r="A12" s="1"/>
      <c r="B12" s="1"/>
      <c r="C12" s="1"/>
      <c r="D12" s="1"/>
      <c r="E12" s="1"/>
      <c r="F12" s="1"/>
      <c r="G12" s="1"/>
      <c r="H12" s="1"/>
      <c r="I12" s="1"/>
      <c r="J12" s="1"/>
      <c r="K12" s="1"/>
      <c r="L12" s="1"/>
    </row>
    <row r="13" spans="1:13" x14ac:dyDescent="0.25">
      <c r="A13" s="1"/>
      <c r="B13" s="1"/>
      <c r="C13" s="1"/>
      <c r="D13" s="1"/>
      <c r="E13" s="1"/>
      <c r="F13" s="1"/>
      <c r="G13" s="1"/>
      <c r="H13" s="1"/>
      <c r="I13" s="1"/>
      <c r="J13" s="1"/>
      <c r="K13" s="1"/>
      <c r="L13" s="1"/>
      <c r="M13" t="s">
        <v>0</v>
      </c>
    </row>
    <row r="14" spans="1:13" x14ac:dyDescent="0.25">
      <c r="A14" s="1"/>
      <c r="B14" s="1"/>
      <c r="C14" s="1"/>
      <c r="D14" s="1"/>
      <c r="E14" s="1"/>
      <c r="F14" s="1"/>
      <c r="G14" s="1"/>
      <c r="H14" s="1"/>
      <c r="I14" s="1"/>
      <c r="J14" s="1"/>
      <c r="K14" s="1"/>
      <c r="L14" s="1"/>
    </row>
    <row r="15" spans="1:13" x14ac:dyDescent="0.25">
      <c r="A15" s="1"/>
      <c r="B15" s="1"/>
      <c r="C15" s="1"/>
      <c r="D15" s="1"/>
      <c r="E15" s="1"/>
      <c r="F15" s="1"/>
      <c r="G15" s="1"/>
      <c r="H15" s="1"/>
      <c r="I15" s="1"/>
      <c r="J15" s="1"/>
      <c r="K15" s="1"/>
      <c r="L15" s="1"/>
    </row>
    <row r="16" spans="1:13" x14ac:dyDescent="0.25">
      <c r="A16" s="1"/>
      <c r="B16" s="1"/>
      <c r="C16" s="1"/>
      <c r="D16" s="1"/>
      <c r="E16" s="1"/>
      <c r="F16" s="1"/>
      <c r="G16" s="1"/>
      <c r="H16" s="1"/>
      <c r="I16" s="1"/>
      <c r="J16" s="1"/>
      <c r="K16" s="1"/>
      <c r="L16" s="1"/>
    </row>
    <row r="17" spans="1:12" x14ac:dyDescent="0.25">
      <c r="A17" s="1"/>
      <c r="B17" s="1"/>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x14ac:dyDescent="0.25">
      <c r="A19" s="1"/>
      <c r="B19" s="1"/>
      <c r="C19" s="1"/>
      <c r="D19" s="1"/>
      <c r="E19" s="1"/>
      <c r="F19" s="1"/>
      <c r="G19" s="1"/>
      <c r="H19" s="1"/>
      <c r="I19" s="1"/>
      <c r="J19" s="1"/>
      <c r="K19" s="1"/>
      <c r="L19" s="1"/>
    </row>
    <row r="20" spans="1:12" x14ac:dyDescent="0.25">
      <c r="A20" s="1"/>
      <c r="B20" s="1"/>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x14ac:dyDescent="0.25">
      <c r="A22" s="1"/>
      <c r="B22" s="1"/>
      <c r="C22" s="1"/>
      <c r="D22" s="1"/>
      <c r="E22" s="1"/>
      <c r="F22" s="1"/>
      <c r="G22" s="1"/>
      <c r="H22" s="1"/>
      <c r="I22" s="1"/>
      <c r="J22" s="1"/>
      <c r="K22" s="1"/>
      <c r="L22" s="1"/>
    </row>
    <row r="23" spans="1:12" x14ac:dyDescent="0.25">
      <c r="A23" s="1"/>
      <c r="B23" s="1"/>
      <c r="C23" s="1"/>
      <c r="D23" s="1"/>
      <c r="E23" s="1"/>
      <c r="F23" s="1"/>
      <c r="G23" s="1"/>
      <c r="H23" s="1"/>
      <c r="I23" s="1"/>
      <c r="J23" s="1"/>
      <c r="K23" s="1"/>
      <c r="L23" s="1"/>
    </row>
    <row r="24" spans="1:12" x14ac:dyDescent="0.25">
      <c r="A24" s="1"/>
      <c r="B24" s="1"/>
      <c r="C24" s="1"/>
      <c r="D24" s="1"/>
      <c r="E24" s="1"/>
      <c r="F24" s="1"/>
      <c r="G24" s="1"/>
      <c r="H24" s="1"/>
      <c r="I24" s="1"/>
      <c r="J24" s="1"/>
      <c r="K24" s="1"/>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row r="27" spans="1:12" x14ac:dyDescent="0.25">
      <c r="A27" s="1"/>
      <c r="B27" s="1"/>
      <c r="C27" s="1"/>
      <c r="D27" s="1"/>
      <c r="E27" s="1"/>
      <c r="F27" s="1"/>
      <c r="G27" s="1"/>
      <c r="H27" s="1"/>
      <c r="I27" s="1"/>
      <c r="J27" s="1"/>
      <c r="K27" s="1"/>
      <c r="L27" s="1"/>
    </row>
    <row r="28" spans="1:12" x14ac:dyDescent="0.25">
      <c r="A28" s="1"/>
      <c r="B28" s="1"/>
      <c r="C28" s="1"/>
      <c r="D28" s="1"/>
      <c r="E28" s="1"/>
      <c r="F28" s="1"/>
      <c r="G28" s="1"/>
      <c r="H28" s="1"/>
      <c r="I28" s="1"/>
      <c r="J28" s="1"/>
      <c r="K28" s="1"/>
      <c r="L28" s="1"/>
    </row>
    <row r="29" spans="1:12" x14ac:dyDescent="0.25">
      <c r="A29" s="1"/>
      <c r="B29" s="1"/>
      <c r="C29" s="1"/>
      <c r="D29" s="1"/>
      <c r="E29" s="1"/>
      <c r="F29" s="1"/>
      <c r="G29" s="1"/>
      <c r="H29" s="1"/>
      <c r="I29" s="1"/>
      <c r="J29" s="1"/>
      <c r="K29" s="1"/>
      <c r="L29" s="1"/>
    </row>
    <row r="30" spans="1:12" x14ac:dyDescent="0.25">
      <c r="A30" s="1"/>
      <c r="B30" s="1"/>
      <c r="C30" s="1"/>
      <c r="D30" s="1"/>
      <c r="E30" s="1"/>
      <c r="F30" s="1"/>
      <c r="G30" s="1"/>
      <c r="H30" s="1"/>
      <c r="I30" s="1"/>
      <c r="J30" s="1"/>
      <c r="K30" s="1"/>
      <c r="L30" s="1"/>
    </row>
    <row r="31" spans="1:12" x14ac:dyDescent="0.25">
      <c r="A31" s="1"/>
      <c r="B31" s="1"/>
      <c r="C31" s="1"/>
      <c r="D31" s="1"/>
      <c r="E31" s="1"/>
      <c r="F31" s="1"/>
      <c r="G31" s="1"/>
      <c r="H31" s="1"/>
      <c r="I31" s="1"/>
      <c r="J31" s="1"/>
      <c r="K31" s="1"/>
      <c r="L31" s="1"/>
    </row>
    <row r="32" spans="1:12" x14ac:dyDescent="0.25">
      <c r="A32" s="1"/>
      <c r="B32" s="1"/>
      <c r="C32" s="1"/>
      <c r="D32" s="1"/>
      <c r="E32" s="1"/>
      <c r="F32" s="1"/>
      <c r="G32" s="1"/>
      <c r="H32" s="1"/>
      <c r="I32" s="1"/>
      <c r="J32" s="1"/>
      <c r="K32" s="1"/>
      <c r="L32" s="1"/>
    </row>
    <row r="33" spans="1:12" x14ac:dyDescent="0.25">
      <c r="A33" s="1"/>
      <c r="B33" s="1"/>
      <c r="C33" s="1"/>
      <c r="D33" s="1"/>
      <c r="E33" s="1"/>
      <c r="F33" s="1"/>
      <c r="G33" s="1"/>
      <c r="H33" s="1"/>
      <c r="I33" s="1"/>
      <c r="J33" s="1"/>
      <c r="K33" s="1"/>
      <c r="L33" s="1"/>
    </row>
    <row r="34" spans="1:12" x14ac:dyDescent="0.25">
      <c r="A34" s="1"/>
      <c r="B34" s="1"/>
      <c r="C34" s="1"/>
      <c r="D34" s="1"/>
      <c r="E34" s="1"/>
      <c r="F34" s="1"/>
      <c r="G34" s="1"/>
      <c r="H34" s="1"/>
      <c r="I34" s="1"/>
      <c r="J34" s="1"/>
      <c r="K34" s="1"/>
      <c r="L34" s="1"/>
    </row>
    <row r="35" spans="1:12" x14ac:dyDescent="0.25">
      <c r="A35" s="1"/>
      <c r="B35" s="1"/>
      <c r="C35" s="1"/>
      <c r="D35" s="1"/>
      <c r="E35" s="1"/>
      <c r="F35" s="1"/>
      <c r="G35" s="1"/>
      <c r="H35" s="1"/>
      <c r="I35" s="1"/>
      <c r="J35" s="1"/>
      <c r="K35" s="1"/>
      <c r="L35" s="1"/>
    </row>
    <row r="36" spans="1:12" x14ac:dyDescent="0.25">
      <c r="A36" s="1"/>
      <c r="B36" s="1"/>
      <c r="C36" s="1"/>
      <c r="D36" s="1"/>
      <c r="E36" s="1"/>
      <c r="F36" s="1"/>
      <c r="G36" s="1"/>
      <c r="H36" s="1"/>
      <c r="I36" s="1"/>
      <c r="J36" s="1"/>
      <c r="K36" s="1"/>
      <c r="L36" s="1"/>
    </row>
    <row r="37" spans="1:12" x14ac:dyDescent="0.25">
      <c r="A37" s="1"/>
      <c r="B37" s="1"/>
      <c r="C37" s="1"/>
      <c r="D37" s="1"/>
      <c r="E37" s="1"/>
      <c r="F37" s="1"/>
      <c r="G37" s="1"/>
      <c r="H37" s="1"/>
      <c r="I37" s="1"/>
      <c r="J37" s="1"/>
      <c r="K37" s="1"/>
      <c r="L37" s="1"/>
    </row>
    <row r="38" spans="1:12" x14ac:dyDescent="0.25">
      <c r="A38" s="1"/>
      <c r="B38" s="1"/>
      <c r="C38" s="1"/>
      <c r="D38" s="1"/>
      <c r="E38" s="1"/>
      <c r="F38" s="1"/>
      <c r="G38" s="1"/>
      <c r="H38" s="1"/>
      <c r="I38" s="1"/>
      <c r="J38" s="1"/>
      <c r="K38" s="1"/>
      <c r="L38" s="1"/>
    </row>
    <row r="39" spans="1:12" x14ac:dyDescent="0.25">
      <c r="A39" s="1"/>
      <c r="B39" s="1"/>
      <c r="C39" s="1"/>
      <c r="D39" s="1"/>
      <c r="E39" s="1"/>
      <c r="F39" s="1"/>
      <c r="G39" s="1"/>
      <c r="H39" s="1"/>
      <c r="I39" s="1"/>
      <c r="J39" s="1"/>
      <c r="K39" s="1"/>
      <c r="L39" s="1"/>
    </row>
    <row r="40" spans="1:12" x14ac:dyDescent="0.25">
      <c r="A40" s="1"/>
      <c r="B40" s="1"/>
      <c r="C40" s="1"/>
      <c r="D40" s="1"/>
      <c r="E40" s="1"/>
      <c r="F40" s="1"/>
      <c r="G40" s="1"/>
      <c r="H40" s="1"/>
      <c r="I40" s="1"/>
      <c r="J40" s="1"/>
      <c r="K40" s="1"/>
      <c r="L40" s="1"/>
    </row>
    <row r="41" spans="1:12" x14ac:dyDescent="0.25"/>
    <row r="42" spans="1:12" x14ac:dyDescent="0.25"/>
    <row r="43" spans="1:12" x14ac:dyDescent="0.25"/>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AB9F7-A950-4054-80E2-107F6C0FA7DC}">
  <dimension ref="A1:H723"/>
  <sheetViews>
    <sheetView tabSelected="1" topLeftCell="A713" workbookViewId="0">
      <selection activeCell="H10" sqref="H10"/>
    </sheetView>
  </sheetViews>
  <sheetFormatPr defaultRowHeight="15" x14ac:dyDescent="0.25"/>
  <cols>
    <col min="1" max="1" width="17.140625" customWidth="1"/>
    <col min="2" max="2" width="20.42578125" customWidth="1"/>
    <col min="3" max="3" width="15" customWidth="1"/>
    <col min="4" max="4" width="11.42578125" customWidth="1"/>
    <col min="5" max="5" width="19.85546875" customWidth="1"/>
    <col min="6" max="6" width="14.42578125" hidden="1" customWidth="1"/>
    <col min="7" max="7" width="14.42578125" customWidth="1"/>
    <col min="8" max="8" width="15.5703125" customWidth="1"/>
  </cols>
  <sheetData>
    <row r="1" spans="1:8" x14ac:dyDescent="0.25">
      <c r="A1" t="s">
        <v>1</v>
      </c>
      <c r="B1" t="s">
        <v>228</v>
      </c>
      <c r="C1" t="s">
        <v>2</v>
      </c>
      <c r="D1" t="s">
        <v>3</v>
      </c>
      <c r="E1" t="s">
        <v>227</v>
      </c>
      <c r="F1" t="s">
        <v>4</v>
      </c>
      <c r="G1" t="s">
        <v>229</v>
      </c>
      <c r="H1" t="s">
        <v>5</v>
      </c>
    </row>
    <row r="2" spans="1:8" x14ac:dyDescent="0.25">
      <c r="A2" t="s">
        <v>6</v>
      </c>
      <c r="B2" t="s">
        <v>7</v>
      </c>
      <c r="E2">
        <v>268800</v>
      </c>
      <c r="G2" t="str">
        <f t="shared" ref="G2:G65" si="0">IF(F2="","",IF(SUMIFS($C$2:$C$715,$A$2:$A$715,A2)+SUMIFS($D$2:$D$715,$A$2:$A$715,A2)+SUMIFS($E$2:$E$715,$A$2:$A$715,A2)&gt;F2,0,F2-SUMIFS($C$2:$C$715,$A$2:$A$715,A2)-SUMIFS($D$2:$D$715,$A$2:$A$715,A2)-SUMIFS($E$2:$E$715,$A$2:$A$715,A2)+SUMIFS($D$2:$D$715,$A$2:$A$715,A2,$B$2:$B$715,"Unknown")))</f>
        <v/>
      </c>
      <c r="H2">
        <f>SUM(C2,D2,E2,G2)</f>
        <v>268800</v>
      </c>
    </row>
    <row r="3" spans="1:8" x14ac:dyDescent="0.25">
      <c r="A3" t="s">
        <v>6</v>
      </c>
      <c r="B3" t="s">
        <v>8</v>
      </c>
      <c r="E3">
        <v>3312050</v>
      </c>
      <c r="G3" t="str">
        <f t="shared" si="0"/>
        <v/>
      </c>
      <c r="H3">
        <f t="shared" ref="H3:H66" si="1">SUM(C3,D3,E3,G3)</f>
        <v>3312050</v>
      </c>
    </row>
    <row r="4" spans="1:8" x14ac:dyDescent="0.25">
      <c r="A4" t="s">
        <v>6</v>
      </c>
      <c r="B4" t="s">
        <v>9</v>
      </c>
      <c r="D4">
        <v>500000</v>
      </c>
      <c r="E4">
        <v>468000</v>
      </c>
      <c r="G4" t="str">
        <f t="shared" si="0"/>
        <v/>
      </c>
      <c r="H4">
        <f t="shared" si="1"/>
        <v>968000</v>
      </c>
    </row>
    <row r="5" spans="1:8" x14ac:dyDescent="0.25">
      <c r="A5" t="s">
        <v>6</v>
      </c>
      <c r="B5" t="s">
        <v>10</v>
      </c>
      <c r="D5">
        <v>700000</v>
      </c>
      <c r="G5" t="str">
        <f t="shared" si="0"/>
        <v/>
      </c>
      <c r="H5">
        <f t="shared" si="1"/>
        <v>700000</v>
      </c>
    </row>
    <row r="6" spans="1:8" x14ac:dyDescent="0.25">
      <c r="A6" t="s">
        <v>11</v>
      </c>
      <c r="B6" t="s">
        <v>7</v>
      </c>
      <c r="E6">
        <v>120000</v>
      </c>
      <c r="G6" t="str">
        <f t="shared" si="0"/>
        <v/>
      </c>
      <c r="H6">
        <f t="shared" si="1"/>
        <v>120000</v>
      </c>
    </row>
    <row r="7" spans="1:8" x14ac:dyDescent="0.25">
      <c r="A7" t="s">
        <v>11</v>
      </c>
      <c r="B7" t="s">
        <v>12</v>
      </c>
      <c r="C7">
        <v>50000</v>
      </c>
      <c r="D7">
        <v>10000</v>
      </c>
      <c r="G7" t="str">
        <f t="shared" si="0"/>
        <v/>
      </c>
      <c r="H7">
        <f t="shared" si="1"/>
        <v>60000</v>
      </c>
    </row>
    <row r="8" spans="1:8" x14ac:dyDescent="0.25">
      <c r="A8" t="s">
        <v>11</v>
      </c>
      <c r="B8" t="s">
        <v>13</v>
      </c>
      <c r="C8">
        <v>154440</v>
      </c>
      <c r="E8">
        <v>23400</v>
      </c>
      <c r="G8" t="str">
        <f t="shared" si="0"/>
        <v/>
      </c>
      <c r="H8">
        <f t="shared" si="1"/>
        <v>177840</v>
      </c>
    </row>
    <row r="9" spans="1:8" x14ac:dyDescent="0.25">
      <c r="A9" t="s">
        <v>11</v>
      </c>
      <c r="B9" t="s">
        <v>9</v>
      </c>
      <c r="D9">
        <v>50000</v>
      </c>
      <c r="G9" t="str">
        <f t="shared" si="0"/>
        <v/>
      </c>
      <c r="H9">
        <f t="shared" si="1"/>
        <v>50000</v>
      </c>
    </row>
    <row r="10" spans="1:8" x14ac:dyDescent="0.25">
      <c r="A10" t="s">
        <v>11</v>
      </c>
      <c r="B10" t="s">
        <v>14</v>
      </c>
      <c r="C10">
        <v>560000</v>
      </c>
      <c r="G10" t="str">
        <f t="shared" si="0"/>
        <v/>
      </c>
      <c r="H10">
        <f t="shared" si="1"/>
        <v>560000</v>
      </c>
    </row>
    <row r="11" spans="1:8" x14ac:dyDescent="0.25">
      <c r="A11" t="s">
        <v>11</v>
      </c>
      <c r="B11" t="s">
        <v>4</v>
      </c>
      <c r="F11">
        <v>1340339</v>
      </c>
      <c r="G11">
        <f t="shared" si="0"/>
        <v>372499</v>
      </c>
      <c r="H11">
        <f t="shared" si="1"/>
        <v>372499</v>
      </c>
    </row>
    <row r="12" spans="1:8" x14ac:dyDescent="0.25">
      <c r="A12" t="s">
        <v>15</v>
      </c>
      <c r="B12" t="s">
        <v>7</v>
      </c>
      <c r="E12">
        <v>1123200</v>
      </c>
      <c r="G12" t="str">
        <f t="shared" si="0"/>
        <v/>
      </c>
      <c r="H12">
        <f t="shared" si="1"/>
        <v>1123200</v>
      </c>
    </row>
    <row r="13" spans="1:8" x14ac:dyDescent="0.25">
      <c r="A13" t="s">
        <v>15</v>
      </c>
      <c r="B13" t="s">
        <v>12</v>
      </c>
      <c r="C13">
        <v>300000</v>
      </c>
      <c r="G13" t="str">
        <f t="shared" si="0"/>
        <v/>
      </c>
      <c r="H13">
        <f t="shared" si="1"/>
        <v>300000</v>
      </c>
    </row>
    <row r="14" spans="1:8" x14ac:dyDescent="0.25">
      <c r="A14" t="s">
        <v>15</v>
      </c>
      <c r="B14" t="s">
        <v>9</v>
      </c>
      <c r="C14">
        <v>50000</v>
      </c>
      <c r="G14" t="str">
        <f t="shared" si="0"/>
        <v/>
      </c>
      <c r="H14">
        <f t="shared" si="1"/>
        <v>50000</v>
      </c>
    </row>
    <row r="15" spans="1:8" x14ac:dyDescent="0.25">
      <c r="A15" t="s">
        <v>15</v>
      </c>
      <c r="B15" t="s">
        <v>10</v>
      </c>
      <c r="D15">
        <v>200000</v>
      </c>
      <c r="G15" t="str">
        <f t="shared" si="0"/>
        <v/>
      </c>
      <c r="H15">
        <f t="shared" si="1"/>
        <v>200000</v>
      </c>
    </row>
    <row r="16" spans="1:8" x14ac:dyDescent="0.25">
      <c r="A16" t="s">
        <v>15</v>
      </c>
      <c r="B16" t="s">
        <v>14</v>
      </c>
      <c r="C16">
        <v>2900000</v>
      </c>
      <c r="G16" t="str">
        <f t="shared" si="0"/>
        <v/>
      </c>
      <c r="H16">
        <f t="shared" si="1"/>
        <v>2900000</v>
      </c>
    </row>
    <row r="17" spans="1:8" x14ac:dyDescent="0.25">
      <c r="A17" t="s">
        <v>16</v>
      </c>
      <c r="B17" t="s">
        <v>7</v>
      </c>
      <c r="E17">
        <v>26400</v>
      </c>
      <c r="G17" t="str">
        <f t="shared" si="0"/>
        <v/>
      </c>
      <c r="H17">
        <f t="shared" si="1"/>
        <v>26400</v>
      </c>
    </row>
    <row r="18" spans="1:8" x14ac:dyDescent="0.25">
      <c r="A18" t="s">
        <v>16</v>
      </c>
      <c r="B18" t="s">
        <v>4</v>
      </c>
      <c r="F18">
        <v>91660</v>
      </c>
      <c r="G18">
        <f t="shared" si="0"/>
        <v>65260</v>
      </c>
      <c r="H18">
        <f t="shared" si="1"/>
        <v>65260</v>
      </c>
    </row>
    <row r="19" spans="1:8" x14ac:dyDescent="0.25">
      <c r="A19" t="s">
        <v>17</v>
      </c>
      <c r="B19" t="s">
        <v>7</v>
      </c>
      <c r="E19">
        <v>128640</v>
      </c>
      <c r="G19" t="str">
        <f t="shared" si="0"/>
        <v/>
      </c>
      <c r="H19">
        <f t="shared" si="1"/>
        <v>128640</v>
      </c>
    </row>
    <row r="20" spans="1:8" x14ac:dyDescent="0.25">
      <c r="A20" t="s">
        <v>17</v>
      </c>
      <c r="B20" t="s">
        <v>12</v>
      </c>
      <c r="C20">
        <v>40000</v>
      </c>
      <c r="D20">
        <v>25000</v>
      </c>
      <c r="G20" t="str">
        <f t="shared" si="0"/>
        <v/>
      </c>
      <c r="H20">
        <f t="shared" si="1"/>
        <v>65000</v>
      </c>
    </row>
    <row r="21" spans="1:8" x14ac:dyDescent="0.25">
      <c r="A21" t="s">
        <v>17</v>
      </c>
      <c r="B21" t="s">
        <v>13</v>
      </c>
      <c r="E21">
        <v>100620</v>
      </c>
      <c r="G21" t="str">
        <f t="shared" si="0"/>
        <v/>
      </c>
      <c r="H21">
        <f t="shared" si="1"/>
        <v>100620</v>
      </c>
    </row>
    <row r="22" spans="1:8" x14ac:dyDescent="0.25">
      <c r="A22" t="s">
        <v>17</v>
      </c>
      <c r="B22" t="s">
        <v>9</v>
      </c>
      <c r="E22">
        <v>1119000</v>
      </c>
      <c r="G22" t="str">
        <f t="shared" si="0"/>
        <v/>
      </c>
      <c r="H22">
        <f t="shared" si="1"/>
        <v>1119000</v>
      </c>
    </row>
    <row r="23" spans="1:8" x14ac:dyDescent="0.25">
      <c r="A23" t="s">
        <v>17</v>
      </c>
      <c r="B23" t="s">
        <v>10</v>
      </c>
      <c r="D23">
        <v>200000</v>
      </c>
      <c r="G23" t="str">
        <f t="shared" si="0"/>
        <v/>
      </c>
      <c r="H23">
        <f t="shared" si="1"/>
        <v>200000</v>
      </c>
    </row>
    <row r="24" spans="1:8" x14ac:dyDescent="0.25">
      <c r="A24" t="s">
        <v>17</v>
      </c>
      <c r="B24" t="s">
        <v>4</v>
      </c>
      <c r="D24">
        <v>50000</v>
      </c>
      <c r="F24">
        <v>1704073</v>
      </c>
      <c r="G24">
        <f t="shared" si="0"/>
        <v>90813</v>
      </c>
      <c r="H24">
        <f t="shared" si="1"/>
        <v>140813</v>
      </c>
    </row>
    <row r="25" spans="1:8" x14ac:dyDescent="0.25">
      <c r="A25" t="s">
        <v>18</v>
      </c>
      <c r="B25" t="s">
        <v>4</v>
      </c>
      <c r="F25">
        <v>18458</v>
      </c>
      <c r="G25">
        <f t="shared" si="0"/>
        <v>18458</v>
      </c>
      <c r="H25">
        <f t="shared" si="1"/>
        <v>18458</v>
      </c>
    </row>
    <row r="26" spans="1:8" x14ac:dyDescent="0.25">
      <c r="A26" t="s">
        <v>19</v>
      </c>
      <c r="B26" t="s">
        <v>7</v>
      </c>
      <c r="E26">
        <v>40800</v>
      </c>
      <c r="G26" t="str">
        <f t="shared" si="0"/>
        <v/>
      </c>
      <c r="H26">
        <f t="shared" si="1"/>
        <v>40800</v>
      </c>
    </row>
    <row r="27" spans="1:8" x14ac:dyDescent="0.25">
      <c r="A27" t="s">
        <v>19</v>
      </c>
      <c r="B27" t="s">
        <v>9</v>
      </c>
      <c r="D27">
        <v>40000</v>
      </c>
      <c r="G27" t="str">
        <f t="shared" si="0"/>
        <v/>
      </c>
      <c r="H27">
        <f t="shared" si="1"/>
        <v>40000</v>
      </c>
    </row>
    <row r="28" spans="1:8" x14ac:dyDescent="0.25">
      <c r="A28" t="s">
        <v>20</v>
      </c>
      <c r="B28" t="s">
        <v>7</v>
      </c>
      <c r="C28">
        <v>10504800</v>
      </c>
      <c r="E28">
        <v>1944000</v>
      </c>
      <c r="G28" t="str">
        <f t="shared" si="0"/>
        <v/>
      </c>
      <c r="H28">
        <f t="shared" si="1"/>
        <v>12448800</v>
      </c>
    </row>
    <row r="29" spans="1:8" x14ac:dyDescent="0.25">
      <c r="A29" t="s">
        <v>20</v>
      </c>
      <c r="B29" t="s">
        <v>12</v>
      </c>
      <c r="C29">
        <v>13124890</v>
      </c>
      <c r="G29" t="str">
        <f t="shared" si="0"/>
        <v/>
      </c>
      <c r="H29">
        <f t="shared" si="1"/>
        <v>13124890</v>
      </c>
    </row>
    <row r="30" spans="1:8" x14ac:dyDescent="0.25">
      <c r="A30" t="s">
        <v>20</v>
      </c>
      <c r="B30" t="s">
        <v>21</v>
      </c>
      <c r="D30">
        <v>3500000</v>
      </c>
      <c r="G30" t="str">
        <f t="shared" si="0"/>
        <v/>
      </c>
      <c r="H30">
        <f t="shared" si="1"/>
        <v>3500000</v>
      </c>
    </row>
    <row r="31" spans="1:8" x14ac:dyDescent="0.25">
      <c r="A31" t="s">
        <v>20</v>
      </c>
      <c r="B31" t="s">
        <v>9</v>
      </c>
      <c r="C31">
        <v>580000</v>
      </c>
      <c r="G31" t="str">
        <f t="shared" si="0"/>
        <v/>
      </c>
      <c r="H31">
        <f t="shared" si="1"/>
        <v>580000</v>
      </c>
    </row>
    <row r="32" spans="1:8" x14ac:dyDescent="0.25">
      <c r="A32" t="s">
        <v>20</v>
      </c>
      <c r="B32" t="s">
        <v>10</v>
      </c>
      <c r="C32">
        <v>14000000</v>
      </c>
      <c r="G32" t="str">
        <f t="shared" si="0"/>
        <v/>
      </c>
      <c r="H32">
        <f t="shared" si="1"/>
        <v>14000000</v>
      </c>
    </row>
    <row r="33" spans="1:8" x14ac:dyDescent="0.25">
      <c r="A33" t="s">
        <v>22</v>
      </c>
      <c r="B33" t="s">
        <v>7</v>
      </c>
      <c r="D33">
        <v>27500</v>
      </c>
      <c r="E33">
        <v>124800</v>
      </c>
      <c r="G33" t="str">
        <f t="shared" si="0"/>
        <v/>
      </c>
      <c r="H33">
        <f t="shared" si="1"/>
        <v>152300</v>
      </c>
    </row>
    <row r="34" spans="1:8" x14ac:dyDescent="0.25">
      <c r="A34" t="s">
        <v>22</v>
      </c>
      <c r="B34" t="s">
        <v>12</v>
      </c>
      <c r="C34">
        <v>29000</v>
      </c>
      <c r="G34" t="str">
        <f t="shared" si="0"/>
        <v/>
      </c>
      <c r="H34">
        <f t="shared" si="1"/>
        <v>29000</v>
      </c>
    </row>
    <row r="35" spans="1:8" x14ac:dyDescent="0.25">
      <c r="A35" t="s">
        <v>22</v>
      </c>
      <c r="B35" t="s">
        <v>4</v>
      </c>
      <c r="F35">
        <v>239342</v>
      </c>
      <c r="G35">
        <f t="shared" si="0"/>
        <v>58042</v>
      </c>
      <c r="H35">
        <f t="shared" si="1"/>
        <v>58042</v>
      </c>
    </row>
    <row r="36" spans="1:8" x14ac:dyDescent="0.25">
      <c r="A36" t="s">
        <v>23</v>
      </c>
      <c r="B36" t="s">
        <v>4</v>
      </c>
      <c r="F36">
        <v>146254</v>
      </c>
      <c r="G36">
        <f t="shared" si="0"/>
        <v>146254</v>
      </c>
      <c r="H36">
        <f t="shared" si="1"/>
        <v>146254</v>
      </c>
    </row>
    <row r="37" spans="1:8" x14ac:dyDescent="0.25">
      <c r="A37" t="s">
        <v>24</v>
      </c>
      <c r="B37" t="s">
        <v>7</v>
      </c>
      <c r="C37">
        <v>1100000</v>
      </c>
      <c r="G37" t="str">
        <f t="shared" si="0"/>
        <v/>
      </c>
      <c r="H37">
        <f t="shared" si="1"/>
        <v>1100000</v>
      </c>
    </row>
    <row r="38" spans="1:8" x14ac:dyDescent="0.25">
      <c r="A38" t="s">
        <v>24</v>
      </c>
      <c r="B38" t="s">
        <v>13</v>
      </c>
      <c r="C38">
        <v>1428000</v>
      </c>
      <c r="E38">
        <v>513630</v>
      </c>
      <c r="G38" t="str">
        <f t="shared" si="0"/>
        <v/>
      </c>
      <c r="H38">
        <f t="shared" si="1"/>
        <v>1941630</v>
      </c>
    </row>
    <row r="39" spans="1:8" x14ac:dyDescent="0.25">
      <c r="A39" t="s">
        <v>24</v>
      </c>
      <c r="B39" t="s">
        <v>4</v>
      </c>
      <c r="F39">
        <v>17150654</v>
      </c>
      <c r="G39">
        <f t="shared" si="0"/>
        <v>14109024</v>
      </c>
      <c r="H39">
        <f t="shared" si="1"/>
        <v>14109024</v>
      </c>
    </row>
    <row r="40" spans="1:8" x14ac:dyDescent="0.25">
      <c r="A40" t="s">
        <v>25</v>
      </c>
      <c r="B40" t="s">
        <v>7</v>
      </c>
      <c r="C40">
        <v>2535800</v>
      </c>
      <c r="G40" t="str">
        <f t="shared" si="0"/>
        <v/>
      </c>
      <c r="H40">
        <f t="shared" si="1"/>
        <v>2535800</v>
      </c>
    </row>
    <row r="41" spans="1:8" x14ac:dyDescent="0.25">
      <c r="A41" t="s">
        <v>25</v>
      </c>
      <c r="B41" t="s">
        <v>8</v>
      </c>
      <c r="C41">
        <v>320400</v>
      </c>
      <c r="G41" t="str">
        <f t="shared" si="0"/>
        <v/>
      </c>
      <c r="H41">
        <f t="shared" si="1"/>
        <v>320400</v>
      </c>
    </row>
    <row r="42" spans="1:8" x14ac:dyDescent="0.25">
      <c r="A42" t="s">
        <v>25</v>
      </c>
      <c r="B42" t="s">
        <v>21</v>
      </c>
      <c r="C42">
        <v>1328400</v>
      </c>
      <c r="G42" t="str">
        <f t="shared" si="0"/>
        <v/>
      </c>
      <c r="H42">
        <f t="shared" si="1"/>
        <v>1328400</v>
      </c>
    </row>
    <row r="43" spans="1:8" x14ac:dyDescent="0.25">
      <c r="A43" t="s">
        <v>25</v>
      </c>
      <c r="B43" t="s">
        <v>13</v>
      </c>
      <c r="C43">
        <v>7661733</v>
      </c>
      <c r="G43" t="str">
        <f t="shared" si="0"/>
        <v/>
      </c>
      <c r="H43">
        <f t="shared" si="1"/>
        <v>7661733</v>
      </c>
    </row>
    <row r="44" spans="1:8" x14ac:dyDescent="0.25">
      <c r="A44" t="s">
        <v>26</v>
      </c>
      <c r="B44" t="s">
        <v>7</v>
      </c>
      <c r="E44">
        <v>259200</v>
      </c>
      <c r="G44" t="str">
        <f t="shared" si="0"/>
        <v/>
      </c>
      <c r="H44">
        <f t="shared" si="1"/>
        <v>259200</v>
      </c>
    </row>
    <row r="45" spans="1:8" x14ac:dyDescent="0.25">
      <c r="A45" t="s">
        <v>26</v>
      </c>
      <c r="B45" t="s">
        <v>12</v>
      </c>
      <c r="C45">
        <v>80000</v>
      </c>
      <c r="G45" t="str">
        <f t="shared" si="0"/>
        <v/>
      </c>
      <c r="H45">
        <f t="shared" si="1"/>
        <v>80000</v>
      </c>
    </row>
    <row r="46" spans="1:8" x14ac:dyDescent="0.25">
      <c r="A46" t="s">
        <v>26</v>
      </c>
      <c r="B46" t="s">
        <v>13</v>
      </c>
      <c r="E46">
        <v>218790</v>
      </c>
      <c r="G46" t="str">
        <f t="shared" si="0"/>
        <v/>
      </c>
      <c r="H46">
        <f t="shared" si="1"/>
        <v>218790</v>
      </c>
    </row>
    <row r="47" spans="1:8" x14ac:dyDescent="0.25">
      <c r="A47" t="s">
        <v>26</v>
      </c>
      <c r="B47" t="s">
        <v>14</v>
      </c>
      <c r="C47">
        <v>350000</v>
      </c>
      <c r="D47">
        <v>150000</v>
      </c>
      <c r="G47" t="str">
        <f t="shared" si="0"/>
        <v/>
      </c>
      <c r="H47">
        <f t="shared" si="1"/>
        <v>500000</v>
      </c>
    </row>
    <row r="48" spans="1:8" x14ac:dyDescent="0.25">
      <c r="A48" t="s">
        <v>26</v>
      </c>
      <c r="B48" t="s">
        <v>4</v>
      </c>
      <c r="F48">
        <v>6170724</v>
      </c>
      <c r="G48">
        <f t="shared" si="0"/>
        <v>5112734</v>
      </c>
      <c r="H48">
        <f t="shared" si="1"/>
        <v>5112734</v>
      </c>
    </row>
    <row r="49" spans="1:8" x14ac:dyDescent="0.25">
      <c r="A49" t="s">
        <v>27</v>
      </c>
      <c r="B49" t="s">
        <v>7</v>
      </c>
      <c r="E49">
        <v>100800</v>
      </c>
      <c r="G49" t="str">
        <f t="shared" si="0"/>
        <v/>
      </c>
      <c r="H49">
        <f t="shared" si="1"/>
        <v>100800</v>
      </c>
    </row>
    <row r="50" spans="1:8" x14ac:dyDescent="0.25">
      <c r="A50" t="s">
        <v>27</v>
      </c>
      <c r="B50" t="s">
        <v>9</v>
      </c>
      <c r="D50">
        <v>20000</v>
      </c>
      <c r="G50" t="str">
        <f t="shared" si="0"/>
        <v/>
      </c>
      <c r="H50">
        <f t="shared" si="1"/>
        <v>20000</v>
      </c>
    </row>
    <row r="51" spans="1:8" x14ac:dyDescent="0.25">
      <c r="A51" t="s">
        <v>27</v>
      </c>
      <c r="B51" t="s">
        <v>4</v>
      </c>
      <c r="F51">
        <v>129017</v>
      </c>
      <c r="G51">
        <f t="shared" si="0"/>
        <v>8217</v>
      </c>
      <c r="H51">
        <f t="shared" si="1"/>
        <v>8217</v>
      </c>
    </row>
    <row r="52" spans="1:8" x14ac:dyDescent="0.25">
      <c r="A52" t="s">
        <v>28</v>
      </c>
      <c r="B52" t="s">
        <v>7</v>
      </c>
      <c r="E52">
        <v>62400</v>
      </c>
      <c r="G52" t="str">
        <f t="shared" si="0"/>
        <v/>
      </c>
      <c r="H52">
        <f t="shared" si="1"/>
        <v>62400</v>
      </c>
    </row>
    <row r="53" spans="1:8" x14ac:dyDescent="0.25">
      <c r="A53" t="s">
        <v>28</v>
      </c>
      <c r="B53" t="s">
        <v>13</v>
      </c>
      <c r="E53">
        <v>7020</v>
      </c>
      <c r="G53" t="str">
        <f t="shared" si="0"/>
        <v/>
      </c>
      <c r="H53">
        <f t="shared" si="1"/>
        <v>7020</v>
      </c>
    </row>
    <row r="54" spans="1:8" x14ac:dyDescent="0.25">
      <c r="A54" t="s">
        <v>28</v>
      </c>
      <c r="B54" t="s">
        <v>9</v>
      </c>
      <c r="D54">
        <v>100000</v>
      </c>
      <c r="G54" t="str">
        <f t="shared" si="0"/>
        <v/>
      </c>
      <c r="H54">
        <f t="shared" si="1"/>
        <v>100000</v>
      </c>
    </row>
    <row r="55" spans="1:8" x14ac:dyDescent="0.25">
      <c r="A55" t="s">
        <v>28</v>
      </c>
      <c r="B55" t="s">
        <v>10</v>
      </c>
      <c r="C55">
        <v>300000</v>
      </c>
      <c r="G55" t="str">
        <f t="shared" si="0"/>
        <v/>
      </c>
      <c r="H55">
        <f t="shared" si="1"/>
        <v>300000</v>
      </c>
    </row>
    <row r="56" spans="1:8" x14ac:dyDescent="0.25">
      <c r="A56" t="s">
        <v>28</v>
      </c>
      <c r="B56" t="s">
        <v>4</v>
      </c>
      <c r="F56">
        <v>2456927</v>
      </c>
      <c r="G56">
        <f t="shared" si="0"/>
        <v>1987507</v>
      </c>
      <c r="H56">
        <f t="shared" si="1"/>
        <v>1987507</v>
      </c>
    </row>
    <row r="57" spans="1:8" x14ac:dyDescent="0.25">
      <c r="A57" t="s">
        <v>29</v>
      </c>
      <c r="B57" t="s">
        <v>7</v>
      </c>
      <c r="E57">
        <v>1643300</v>
      </c>
      <c r="G57" t="str">
        <f t="shared" si="0"/>
        <v/>
      </c>
      <c r="H57">
        <f t="shared" si="1"/>
        <v>1643300</v>
      </c>
    </row>
    <row r="58" spans="1:8" x14ac:dyDescent="0.25">
      <c r="A58" t="s">
        <v>29</v>
      </c>
      <c r="B58" t="s">
        <v>21</v>
      </c>
      <c r="E58">
        <v>5500060</v>
      </c>
      <c r="G58" t="str">
        <f t="shared" si="0"/>
        <v/>
      </c>
      <c r="H58">
        <f t="shared" si="1"/>
        <v>5500060</v>
      </c>
    </row>
    <row r="59" spans="1:8" x14ac:dyDescent="0.25">
      <c r="A59" t="s">
        <v>29</v>
      </c>
      <c r="B59" t="s">
        <v>13</v>
      </c>
      <c r="E59">
        <v>100620</v>
      </c>
      <c r="G59" t="str">
        <f t="shared" si="0"/>
        <v/>
      </c>
      <c r="H59">
        <f t="shared" si="1"/>
        <v>100620</v>
      </c>
    </row>
    <row r="60" spans="1:8" x14ac:dyDescent="0.25">
      <c r="A60" t="s">
        <v>29</v>
      </c>
      <c r="B60" t="s">
        <v>9</v>
      </c>
      <c r="C60">
        <v>7000000</v>
      </c>
      <c r="D60">
        <v>2100000</v>
      </c>
      <c r="G60" t="str">
        <f t="shared" si="0"/>
        <v/>
      </c>
      <c r="H60">
        <f t="shared" si="1"/>
        <v>9100000</v>
      </c>
    </row>
    <row r="61" spans="1:8" x14ac:dyDescent="0.25">
      <c r="A61" t="s">
        <v>29</v>
      </c>
      <c r="B61" t="s">
        <v>10</v>
      </c>
      <c r="C61">
        <v>7000000</v>
      </c>
      <c r="D61">
        <v>4100000</v>
      </c>
      <c r="E61">
        <v>3471600</v>
      </c>
      <c r="G61" t="str">
        <f t="shared" si="0"/>
        <v/>
      </c>
      <c r="H61">
        <f t="shared" si="1"/>
        <v>14571600</v>
      </c>
    </row>
    <row r="62" spans="1:8" x14ac:dyDescent="0.25">
      <c r="A62" t="s">
        <v>30</v>
      </c>
      <c r="B62" t="s">
        <v>7</v>
      </c>
      <c r="E62">
        <v>100800</v>
      </c>
      <c r="G62" t="str">
        <f t="shared" si="0"/>
        <v/>
      </c>
      <c r="H62">
        <f t="shared" si="1"/>
        <v>100800</v>
      </c>
    </row>
    <row r="63" spans="1:8" x14ac:dyDescent="0.25">
      <c r="A63" t="s">
        <v>30</v>
      </c>
      <c r="B63" t="s">
        <v>9</v>
      </c>
      <c r="D63">
        <v>100000</v>
      </c>
      <c r="G63" t="str">
        <f t="shared" si="0"/>
        <v/>
      </c>
      <c r="H63">
        <f t="shared" si="1"/>
        <v>100000</v>
      </c>
    </row>
    <row r="64" spans="1:8" x14ac:dyDescent="0.25">
      <c r="A64" t="s">
        <v>30</v>
      </c>
      <c r="B64" t="s">
        <v>10</v>
      </c>
      <c r="D64">
        <v>30000</v>
      </c>
      <c r="G64" t="str">
        <f t="shared" si="0"/>
        <v/>
      </c>
      <c r="H64">
        <f t="shared" si="1"/>
        <v>30000</v>
      </c>
    </row>
    <row r="65" spans="1:8" x14ac:dyDescent="0.25">
      <c r="A65" t="s">
        <v>31</v>
      </c>
      <c r="B65" t="s">
        <v>12</v>
      </c>
      <c r="C65">
        <v>100000</v>
      </c>
      <c r="G65" t="str">
        <f t="shared" si="0"/>
        <v/>
      </c>
      <c r="H65">
        <f t="shared" si="1"/>
        <v>100000</v>
      </c>
    </row>
    <row r="66" spans="1:8" x14ac:dyDescent="0.25">
      <c r="A66" t="s">
        <v>31</v>
      </c>
      <c r="B66" t="s">
        <v>10</v>
      </c>
      <c r="D66">
        <v>410000</v>
      </c>
      <c r="G66" t="str">
        <f t="shared" ref="G66:G129" si="2">IF(F66="","",IF(SUMIFS($C$2:$C$715,$A$2:$A$715,A66)+SUMIFS($D$2:$D$715,$A$2:$A$715,A66)+SUMIFS($E$2:$E$715,$A$2:$A$715,A66)&gt;F66,0,F66-SUMIFS($C$2:$C$715,$A$2:$A$715,A66)-SUMIFS($D$2:$D$715,$A$2:$A$715,A66)-SUMIFS($E$2:$E$715,$A$2:$A$715,A66)+SUMIFS($D$2:$D$715,$A$2:$A$715,A66,$B$2:$B$715,"Unknown")))</f>
        <v/>
      </c>
      <c r="H66">
        <f t="shared" si="1"/>
        <v>410000</v>
      </c>
    </row>
    <row r="67" spans="1:8" x14ac:dyDescent="0.25">
      <c r="A67" t="s">
        <v>31</v>
      </c>
      <c r="B67" t="s">
        <v>4</v>
      </c>
      <c r="F67">
        <v>2684863</v>
      </c>
      <c r="G67">
        <f t="shared" si="2"/>
        <v>2174863</v>
      </c>
      <c r="H67">
        <f t="shared" ref="H67:H130" si="3">SUM(C67,D67,E67,G67)</f>
        <v>2174863</v>
      </c>
    </row>
    <row r="68" spans="1:8" x14ac:dyDescent="0.25">
      <c r="A68" t="s">
        <v>32</v>
      </c>
      <c r="B68" t="s">
        <v>7</v>
      </c>
      <c r="C68">
        <v>2176300</v>
      </c>
      <c r="G68" t="str">
        <f t="shared" si="2"/>
        <v/>
      </c>
      <c r="H68">
        <f t="shared" si="3"/>
        <v>2176300</v>
      </c>
    </row>
    <row r="69" spans="1:8" x14ac:dyDescent="0.25">
      <c r="A69" t="s">
        <v>32</v>
      </c>
      <c r="B69" t="s">
        <v>8</v>
      </c>
      <c r="C69">
        <v>629200</v>
      </c>
      <c r="G69" t="str">
        <f t="shared" si="2"/>
        <v/>
      </c>
      <c r="H69">
        <f t="shared" si="3"/>
        <v>629200</v>
      </c>
    </row>
    <row r="70" spans="1:8" x14ac:dyDescent="0.25">
      <c r="A70" t="s">
        <v>32</v>
      </c>
      <c r="B70" t="s">
        <v>21</v>
      </c>
      <c r="C70">
        <v>1833800</v>
      </c>
      <c r="G70" t="str">
        <f t="shared" si="2"/>
        <v/>
      </c>
      <c r="H70">
        <f t="shared" si="3"/>
        <v>1833800</v>
      </c>
    </row>
    <row r="71" spans="1:8" x14ac:dyDescent="0.25">
      <c r="A71" t="s">
        <v>32</v>
      </c>
      <c r="B71" t="s">
        <v>13</v>
      </c>
      <c r="C71">
        <v>10947885</v>
      </c>
      <c r="G71" t="str">
        <f t="shared" si="2"/>
        <v/>
      </c>
      <c r="H71">
        <f t="shared" si="3"/>
        <v>10947885</v>
      </c>
    </row>
    <row r="72" spans="1:8" x14ac:dyDescent="0.25">
      <c r="A72" t="s">
        <v>32</v>
      </c>
      <c r="B72" t="s">
        <v>4</v>
      </c>
      <c r="F72">
        <v>15867931</v>
      </c>
      <c r="G72">
        <f t="shared" si="2"/>
        <v>280746</v>
      </c>
      <c r="H72">
        <f t="shared" si="3"/>
        <v>280746</v>
      </c>
    </row>
    <row r="73" spans="1:8" x14ac:dyDescent="0.25">
      <c r="A73" t="s">
        <v>33</v>
      </c>
      <c r="B73" t="s">
        <v>7</v>
      </c>
      <c r="D73">
        <v>42000</v>
      </c>
      <c r="E73">
        <v>100800</v>
      </c>
      <c r="G73" t="str">
        <f t="shared" si="2"/>
        <v/>
      </c>
      <c r="H73">
        <f t="shared" si="3"/>
        <v>142800</v>
      </c>
    </row>
    <row r="74" spans="1:8" x14ac:dyDescent="0.25">
      <c r="A74" t="s">
        <v>33</v>
      </c>
      <c r="B74" t="s">
        <v>34</v>
      </c>
      <c r="D74">
        <v>25000</v>
      </c>
      <c r="G74" t="str">
        <f t="shared" si="2"/>
        <v/>
      </c>
      <c r="H74">
        <f t="shared" si="3"/>
        <v>25000</v>
      </c>
    </row>
    <row r="75" spans="1:8" x14ac:dyDescent="0.25">
      <c r="A75" t="s">
        <v>33</v>
      </c>
      <c r="B75" t="s">
        <v>10</v>
      </c>
      <c r="D75">
        <v>10000</v>
      </c>
      <c r="G75" t="str">
        <f t="shared" si="2"/>
        <v/>
      </c>
      <c r="H75">
        <f t="shared" si="3"/>
        <v>10000</v>
      </c>
    </row>
    <row r="76" spans="1:8" x14ac:dyDescent="0.25">
      <c r="A76" t="s">
        <v>33</v>
      </c>
      <c r="B76" t="s">
        <v>4</v>
      </c>
      <c r="F76">
        <v>217385</v>
      </c>
      <c r="G76">
        <f t="shared" si="2"/>
        <v>39585</v>
      </c>
      <c r="H76">
        <f t="shared" si="3"/>
        <v>39585</v>
      </c>
    </row>
    <row r="77" spans="1:8" x14ac:dyDescent="0.25">
      <c r="A77" t="s">
        <v>35</v>
      </c>
      <c r="B77" t="s">
        <v>8</v>
      </c>
      <c r="E77">
        <v>302400</v>
      </c>
      <c r="G77" t="str">
        <f t="shared" si="2"/>
        <v/>
      </c>
      <c r="H77">
        <f t="shared" si="3"/>
        <v>302400</v>
      </c>
    </row>
    <row r="78" spans="1:8" x14ac:dyDescent="0.25">
      <c r="A78" t="s">
        <v>35</v>
      </c>
      <c r="B78" t="s">
        <v>9</v>
      </c>
      <c r="E78">
        <v>114000</v>
      </c>
      <c r="G78" t="str">
        <f t="shared" si="2"/>
        <v/>
      </c>
      <c r="H78">
        <f t="shared" si="3"/>
        <v>114000</v>
      </c>
    </row>
    <row r="79" spans="1:8" x14ac:dyDescent="0.25">
      <c r="A79" t="s">
        <v>35</v>
      </c>
      <c r="B79" t="s">
        <v>14</v>
      </c>
      <c r="C79">
        <v>203000</v>
      </c>
      <c r="D79">
        <v>100000</v>
      </c>
      <c r="G79" t="str">
        <f t="shared" si="2"/>
        <v/>
      </c>
      <c r="H79">
        <f t="shared" si="3"/>
        <v>303000</v>
      </c>
    </row>
    <row r="80" spans="1:8" x14ac:dyDescent="0.25">
      <c r="A80" t="s">
        <v>36</v>
      </c>
      <c r="B80" t="s">
        <v>7</v>
      </c>
      <c r="E80">
        <v>9600</v>
      </c>
      <c r="G80" t="str">
        <f t="shared" si="2"/>
        <v/>
      </c>
      <c r="H80">
        <f t="shared" si="3"/>
        <v>9600</v>
      </c>
    </row>
    <row r="81" spans="1:8" x14ac:dyDescent="0.25">
      <c r="A81" t="s">
        <v>36</v>
      </c>
      <c r="B81" t="s">
        <v>4</v>
      </c>
      <c r="F81">
        <v>84022</v>
      </c>
      <c r="G81">
        <f t="shared" si="2"/>
        <v>74422</v>
      </c>
      <c r="H81">
        <f t="shared" si="3"/>
        <v>74422</v>
      </c>
    </row>
    <row r="82" spans="1:8" x14ac:dyDescent="0.25">
      <c r="A82" t="s">
        <v>37</v>
      </c>
      <c r="B82" t="s">
        <v>7</v>
      </c>
      <c r="D82">
        <v>432500</v>
      </c>
      <c r="G82" t="str">
        <f t="shared" si="2"/>
        <v/>
      </c>
      <c r="H82">
        <f t="shared" si="3"/>
        <v>432500</v>
      </c>
    </row>
    <row r="83" spans="1:8" x14ac:dyDescent="0.25">
      <c r="A83" t="s">
        <v>37</v>
      </c>
      <c r="B83" t="s">
        <v>21</v>
      </c>
      <c r="E83">
        <v>500000</v>
      </c>
      <c r="G83" t="str">
        <f t="shared" si="2"/>
        <v/>
      </c>
      <c r="H83">
        <f t="shared" si="3"/>
        <v>500000</v>
      </c>
    </row>
    <row r="84" spans="1:8" x14ac:dyDescent="0.25">
      <c r="A84" t="s">
        <v>37</v>
      </c>
      <c r="B84" t="s">
        <v>13</v>
      </c>
      <c r="E84">
        <v>5850</v>
      </c>
      <c r="G84" t="str">
        <f t="shared" si="2"/>
        <v/>
      </c>
      <c r="H84">
        <f t="shared" si="3"/>
        <v>5850</v>
      </c>
    </row>
    <row r="85" spans="1:8" x14ac:dyDescent="0.25">
      <c r="A85" t="s">
        <v>37</v>
      </c>
      <c r="B85" t="s">
        <v>9</v>
      </c>
      <c r="D85">
        <v>550000</v>
      </c>
      <c r="G85" t="str">
        <f t="shared" si="2"/>
        <v/>
      </c>
      <c r="H85">
        <f t="shared" si="3"/>
        <v>550000</v>
      </c>
    </row>
    <row r="86" spans="1:8" x14ac:dyDescent="0.25">
      <c r="A86" t="s">
        <v>37</v>
      </c>
      <c r="B86" t="s">
        <v>10</v>
      </c>
      <c r="D86">
        <v>50000</v>
      </c>
      <c r="G86" t="str">
        <f t="shared" si="2"/>
        <v/>
      </c>
      <c r="H86">
        <f t="shared" si="3"/>
        <v>50000</v>
      </c>
    </row>
    <row r="87" spans="1:8" x14ac:dyDescent="0.25">
      <c r="A87" t="s">
        <v>38</v>
      </c>
      <c r="B87" t="s">
        <v>7</v>
      </c>
      <c r="E87">
        <v>153600</v>
      </c>
      <c r="G87" t="str">
        <f t="shared" si="2"/>
        <v/>
      </c>
      <c r="H87">
        <f t="shared" si="3"/>
        <v>153600</v>
      </c>
    </row>
    <row r="88" spans="1:8" x14ac:dyDescent="0.25">
      <c r="A88" t="s">
        <v>38</v>
      </c>
      <c r="B88" t="s">
        <v>12</v>
      </c>
      <c r="C88">
        <v>1670000</v>
      </c>
      <c r="G88" t="str">
        <f t="shared" si="2"/>
        <v/>
      </c>
      <c r="H88">
        <f t="shared" si="3"/>
        <v>1670000</v>
      </c>
    </row>
    <row r="89" spans="1:8" x14ac:dyDescent="0.25">
      <c r="A89" t="s">
        <v>38</v>
      </c>
      <c r="B89" t="s">
        <v>8</v>
      </c>
      <c r="C89">
        <v>2008000</v>
      </c>
      <c r="E89">
        <v>1008000</v>
      </c>
      <c r="G89" t="str">
        <f t="shared" si="2"/>
        <v/>
      </c>
      <c r="H89">
        <f t="shared" si="3"/>
        <v>3016000</v>
      </c>
    </row>
    <row r="90" spans="1:8" x14ac:dyDescent="0.25">
      <c r="A90" t="s">
        <v>38</v>
      </c>
      <c r="B90" t="s">
        <v>13</v>
      </c>
      <c r="E90">
        <v>193050</v>
      </c>
      <c r="G90" t="str">
        <f t="shared" si="2"/>
        <v/>
      </c>
      <c r="H90">
        <f t="shared" si="3"/>
        <v>193050</v>
      </c>
    </row>
    <row r="91" spans="1:8" x14ac:dyDescent="0.25">
      <c r="A91" t="s">
        <v>38</v>
      </c>
      <c r="B91" t="s">
        <v>9</v>
      </c>
      <c r="E91">
        <v>228000</v>
      </c>
      <c r="G91" t="str">
        <f t="shared" si="2"/>
        <v/>
      </c>
      <c r="H91">
        <f t="shared" si="3"/>
        <v>228000</v>
      </c>
    </row>
    <row r="92" spans="1:8" x14ac:dyDescent="0.25">
      <c r="A92" t="s">
        <v>38</v>
      </c>
      <c r="B92" t="s">
        <v>10</v>
      </c>
      <c r="C92">
        <v>4796400</v>
      </c>
      <c r="D92">
        <v>500000</v>
      </c>
      <c r="G92" t="str">
        <f t="shared" si="2"/>
        <v/>
      </c>
      <c r="H92">
        <f t="shared" si="3"/>
        <v>5296400</v>
      </c>
    </row>
    <row r="93" spans="1:8" x14ac:dyDescent="0.25">
      <c r="A93" t="s">
        <v>39</v>
      </c>
      <c r="B93" t="s">
        <v>7</v>
      </c>
      <c r="E93">
        <v>108000</v>
      </c>
      <c r="G93" t="str">
        <f t="shared" si="2"/>
        <v/>
      </c>
      <c r="H93">
        <f t="shared" si="3"/>
        <v>108000</v>
      </c>
    </row>
    <row r="94" spans="1:8" x14ac:dyDescent="0.25">
      <c r="A94" t="s">
        <v>39</v>
      </c>
      <c r="B94" t="s">
        <v>12</v>
      </c>
      <c r="C94">
        <v>20000</v>
      </c>
      <c r="D94">
        <v>10000</v>
      </c>
      <c r="G94" t="str">
        <f t="shared" si="2"/>
        <v/>
      </c>
      <c r="H94">
        <f t="shared" si="3"/>
        <v>30000</v>
      </c>
    </row>
    <row r="95" spans="1:8" x14ac:dyDescent="0.25">
      <c r="A95" t="s">
        <v>39</v>
      </c>
      <c r="B95" t="s">
        <v>13</v>
      </c>
      <c r="E95">
        <v>124020</v>
      </c>
      <c r="G95" t="str">
        <f t="shared" si="2"/>
        <v/>
      </c>
      <c r="H95">
        <f t="shared" si="3"/>
        <v>124020</v>
      </c>
    </row>
    <row r="96" spans="1:8" x14ac:dyDescent="0.25">
      <c r="A96" t="s">
        <v>39</v>
      </c>
      <c r="B96" t="s">
        <v>10</v>
      </c>
      <c r="D96">
        <v>50000</v>
      </c>
      <c r="G96" t="str">
        <f t="shared" si="2"/>
        <v/>
      </c>
      <c r="H96">
        <f t="shared" si="3"/>
        <v>50000</v>
      </c>
    </row>
    <row r="97" spans="1:8" x14ac:dyDescent="0.25">
      <c r="A97" t="s">
        <v>39</v>
      </c>
      <c r="B97" t="s">
        <v>14</v>
      </c>
      <c r="D97">
        <v>40000</v>
      </c>
      <c r="G97" t="str">
        <f t="shared" si="2"/>
        <v/>
      </c>
      <c r="H97">
        <f t="shared" si="3"/>
        <v>40000</v>
      </c>
    </row>
    <row r="98" spans="1:8" x14ac:dyDescent="0.25">
      <c r="A98" t="s">
        <v>39</v>
      </c>
      <c r="B98" t="s">
        <v>4</v>
      </c>
      <c r="F98">
        <v>928126</v>
      </c>
      <c r="G98">
        <f t="shared" si="2"/>
        <v>576106</v>
      </c>
      <c r="H98">
        <f t="shared" si="3"/>
        <v>576106</v>
      </c>
    </row>
    <row r="99" spans="1:8" x14ac:dyDescent="0.25">
      <c r="A99" t="s">
        <v>40</v>
      </c>
      <c r="B99" t="s">
        <v>7</v>
      </c>
      <c r="E99">
        <v>100800</v>
      </c>
      <c r="G99" t="str">
        <f t="shared" si="2"/>
        <v/>
      </c>
      <c r="H99">
        <f t="shared" si="3"/>
        <v>100800</v>
      </c>
    </row>
    <row r="100" spans="1:8" x14ac:dyDescent="0.25">
      <c r="A100" t="s">
        <v>40</v>
      </c>
      <c r="B100" t="s">
        <v>34</v>
      </c>
      <c r="D100">
        <v>30000</v>
      </c>
      <c r="G100" t="str">
        <f t="shared" si="2"/>
        <v/>
      </c>
      <c r="H100">
        <f t="shared" si="3"/>
        <v>30000</v>
      </c>
    </row>
    <row r="101" spans="1:8" x14ac:dyDescent="0.25">
      <c r="A101" t="s">
        <v>40</v>
      </c>
      <c r="B101" t="s">
        <v>13</v>
      </c>
      <c r="E101">
        <v>101790</v>
      </c>
      <c r="G101" t="str">
        <f t="shared" si="2"/>
        <v/>
      </c>
      <c r="H101">
        <f t="shared" si="3"/>
        <v>101790</v>
      </c>
    </row>
    <row r="102" spans="1:8" x14ac:dyDescent="0.25">
      <c r="A102" t="s">
        <v>40</v>
      </c>
      <c r="B102" t="s">
        <v>14</v>
      </c>
      <c r="D102">
        <v>200000</v>
      </c>
      <c r="G102" t="str">
        <f t="shared" si="2"/>
        <v/>
      </c>
      <c r="H102">
        <f t="shared" si="3"/>
        <v>200000</v>
      </c>
    </row>
    <row r="103" spans="1:8" x14ac:dyDescent="0.25">
      <c r="A103" t="s">
        <v>40</v>
      </c>
      <c r="B103" t="s">
        <v>4</v>
      </c>
      <c r="F103">
        <v>408023</v>
      </c>
      <c r="G103">
        <f t="shared" si="2"/>
        <v>0</v>
      </c>
      <c r="H103">
        <f t="shared" si="3"/>
        <v>0</v>
      </c>
    </row>
    <row r="104" spans="1:8" x14ac:dyDescent="0.25">
      <c r="A104" t="s">
        <v>41</v>
      </c>
      <c r="B104" t="s">
        <v>7</v>
      </c>
      <c r="C104">
        <v>76448500</v>
      </c>
      <c r="E104">
        <v>9122400</v>
      </c>
      <c r="G104" t="str">
        <f t="shared" si="2"/>
        <v/>
      </c>
      <c r="H104">
        <f t="shared" si="3"/>
        <v>85570900</v>
      </c>
    </row>
    <row r="105" spans="1:8" x14ac:dyDescent="0.25">
      <c r="A105" t="s">
        <v>41</v>
      </c>
      <c r="B105" t="s">
        <v>8</v>
      </c>
      <c r="C105">
        <v>1801550</v>
      </c>
      <c r="D105">
        <v>3000000</v>
      </c>
      <c r="G105" t="str">
        <f t="shared" si="2"/>
        <v/>
      </c>
      <c r="H105">
        <f t="shared" si="3"/>
        <v>4801550</v>
      </c>
    </row>
    <row r="106" spans="1:8" x14ac:dyDescent="0.25">
      <c r="A106" t="s">
        <v>41</v>
      </c>
      <c r="B106" t="s">
        <v>13</v>
      </c>
      <c r="C106">
        <v>29205540</v>
      </c>
      <c r="E106">
        <v>842400</v>
      </c>
      <c r="G106" t="str">
        <f t="shared" si="2"/>
        <v/>
      </c>
      <c r="H106">
        <f t="shared" si="3"/>
        <v>30047940</v>
      </c>
    </row>
    <row r="107" spans="1:8" x14ac:dyDescent="0.25">
      <c r="A107" t="s">
        <v>41</v>
      </c>
      <c r="B107" t="s">
        <v>9</v>
      </c>
      <c r="C107">
        <v>4000000</v>
      </c>
      <c r="G107" t="str">
        <f t="shared" si="2"/>
        <v/>
      </c>
      <c r="H107">
        <f t="shared" si="3"/>
        <v>4000000</v>
      </c>
    </row>
    <row r="108" spans="1:8" x14ac:dyDescent="0.25">
      <c r="A108" t="s">
        <v>41</v>
      </c>
      <c r="B108" t="s">
        <v>14</v>
      </c>
      <c r="C108">
        <v>82884328</v>
      </c>
      <c r="G108" t="str">
        <f t="shared" si="2"/>
        <v/>
      </c>
      <c r="H108">
        <f t="shared" si="3"/>
        <v>82884328</v>
      </c>
    </row>
    <row r="109" spans="1:8" x14ac:dyDescent="0.25">
      <c r="A109" t="s">
        <v>42</v>
      </c>
      <c r="B109" t="s">
        <v>4</v>
      </c>
      <c r="F109">
        <v>29431</v>
      </c>
      <c r="G109">
        <f t="shared" si="2"/>
        <v>29431</v>
      </c>
      <c r="H109">
        <f t="shared" si="3"/>
        <v>29431</v>
      </c>
    </row>
    <row r="110" spans="1:8" x14ac:dyDescent="0.25">
      <c r="A110" t="s">
        <v>43</v>
      </c>
      <c r="B110" t="s">
        <v>7</v>
      </c>
      <c r="E110">
        <v>100800</v>
      </c>
      <c r="G110" t="str">
        <f t="shared" si="2"/>
        <v/>
      </c>
      <c r="H110">
        <f t="shared" si="3"/>
        <v>100800</v>
      </c>
    </row>
    <row r="111" spans="1:8" x14ac:dyDescent="0.25">
      <c r="A111" t="s">
        <v>43</v>
      </c>
      <c r="B111" t="s">
        <v>21</v>
      </c>
      <c r="C111">
        <v>50400</v>
      </c>
      <c r="G111" t="str">
        <f t="shared" si="2"/>
        <v/>
      </c>
      <c r="H111">
        <f t="shared" si="3"/>
        <v>50400</v>
      </c>
    </row>
    <row r="112" spans="1:8" x14ac:dyDescent="0.25">
      <c r="A112" t="s">
        <v>43</v>
      </c>
      <c r="B112" t="s">
        <v>10</v>
      </c>
      <c r="D112">
        <v>52000</v>
      </c>
      <c r="G112" t="str">
        <f t="shared" si="2"/>
        <v/>
      </c>
      <c r="H112">
        <f t="shared" si="3"/>
        <v>52000</v>
      </c>
    </row>
    <row r="113" spans="1:8" x14ac:dyDescent="0.25">
      <c r="A113" t="s">
        <v>43</v>
      </c>
      <c r="B113" t="s">
        <v>4</v>
      </c>
      <c r="F113">
        <v>246716</v>
      </c>
      <c r="G113">
        <f t="shared" si="2"/>
        <v>43516</v>
      </c>
      <c r="H113">
        <f t="shared" si="3"/>
        <v>43516</v>
      </c>
    </row>
    <row r="114" spans="1:8" x14ac:dyDescent="0.25">
      <c r="A114" t="s">
        <v>44</v>
      </c>
      <c r="B114" t="s">
        <v>7</v>
      </c>
      <c r="C114">
        <v>1183200</v>
      </c>
      <c r="G114" t="str">
        <f t="shared" si="2"/>
        <v/>
      </c>
      <c r="H114">
        <f t="shared" si="3"/>
        <v>1183200</v>
      </c>
    </row>
    <row r="115" spans="1:8" x14ac:dyDescent="0.25">
      <c r="A115" t="s">
        <v>44</v>
      </c>
      <c r="B115" t="s">
        <v>8</v>
      </c>
      <c r="C115">
        <v>246100</v>
      </c>
      <c r="G115" t="str">
        <f t="shared" si="2"/>
        <v/>
      </c>
      <c r="H115">
        <f t="shared" si="3"/>
        <v>246100</v>
      </c>
    </row>
    <row r="116" spans="1:8" x14ac:dyDescent="0.25">
      <c r="A116" t="s">
        <v>44</v>
      </c>
      <c r="B116" t="s">
        <v>21</v>
      </c>
      <c r="C116">
        <v>550800</v>
      </c>
      <c r="G116" t="str">
        <f t="shared" si="2"/>
        <v/>
      </c>
      <c r="H116">
        <f t="shared" si="3"/>
        <v>550800</v>
      </c>
    </row>
    <row r="117" spans="1:8" x14ac:dyDescent="0.25">
      <c r="A117" t="s">
        <v>44</v>
      </c>
      <c r="B117" t="s">
        <v>13</v>
      </c>
      <c r="C117">
        <v>2968290</v>
      </c>
      <c r="G117" t="str">
        <f t="shared" si="2"/>
        <v/>
      </c>
      <c r="H117">
        <f t="shared" si="3"/>
        <v>2968290</v>
      </c>
    </row>
    <row r="118" spans="1:8" x14ac:dyDescent="0.25">
      <c r="A118" t="s">
        <v>45</v>
      </c>
      <c r="B118" t="s">
        <v>7</v>
      </c>
      <c r="E118">
        <v>172800</v>
      </c>
      <c r="G118" t="str">
        <f t="shared" si="2"/>
        <v/>
      </c>
      <c r="H118">
        <f t="shared" si="3"/>
        <v>172800</v>
      </c>
    </row>
    <row r="119" spans="1:8" x14ac:dyDescent="0.25">
      <c r="A119" t="s">
        <v>45</v>
      </c>
      <c r="B119" t="s">
        <v>8</v>
      </c>
      <c r="E119">
        <v>302400</v>
      </c>
      <c r="G119" t="str">
        <f t="shared" si="2"/>
        <v/>
      </c>
      <c r="H119">
        <f t="shared" si="3"/>
        <v>302400</v>
      </c>
    </row>
    <row r="120" spans="1:8" x14ac:dyDescent="0.25">
      <c r="A120" t="s">
        <v>46</v>
      </c>
      <c r="B120" t="s">
        <v>7</v>
      </c>
      <c r="E120">
        <v>31200</v>
      </c>
      <c r="G120" t="str">
        <f t="shared" si="2"/>
        <v/>
      </c>
      <c r="H120">
        <f t="shared" si="3"/>
        <v>31200</v>
      </c>
    </row>
    <row r="121" spans="1:8" x14ac:dyDescent="0.25">
      <c r="A121" t="s">
        <v>46</v>
      </c>
      <c r="B121" t="s">
        <v>13</v>
      </c>
      <c r="E121">
        <v>5850</v>
      </c>
      <c r="G121" t="str">
        <f t="shared" si="2"/>
        <v/>
      </c>
      <c r="H121">
        <f t="shared" si="3"/>
        <v>5850</v>
      </c>
    </row>
    <row r="122" spans="1:8" x14ac:dyDescent="0.25">
      <c r="A122" t="s">
        <v>46</v>
      </c>
      <c r="B122" t="s">
        <v>9</v>
      </c>
      <c r="E122">
        <v>24000</v>
      </c>
      <c r="G122" t="str">
        <f t="shared" si="2"/>
        <v/>
      </c>
      <c r="H122">
        <f t="shared" si="3"/>
        <v>24000</v>
      </c>
    </row>
    <row r="123" spans="1:8" x14ac:dyDescent="0.25">
      <c r="A123" t="s">
        <v>46</v>
      </c>
      <c r="B123" t="s">
        <v>4</v>
      </c>
      <c r="D123">
        <v>48000</v>
      </c>
      <c r="F123">
        <v>214164</v>
      </c>
      <c r="G123">
        <f t="shared" si="2"/>
        <v>153114</v>
      </c>
      <c r="H123">
        <f t="shared" si="3"/>
        <v>201114</v>
      </c>
    </row>
    <row r="124" spans="1:8" x14ac:dyDescent="0.25">
      <c r="A124" t="s">
        <v>47</v>
      </c>
      <c r="B124" t="s">
        <v>7</v>
      </c>
      <c r="E124">
        <v>1007500</v>
      </c>
      <c r="G124" t="str">
        <f t="shared" si="2"/>
        <v/>
      </c>
      <c r="H124">
        <f t="shared" si="3"/>
        <v>1007500</v>
      </c>
    </row>
    <row r="125" spans="1:8" x14ac:dyDescent="0.25">
      <c r="A125" t="s">
        <v>47</v>
      </c>
      <c r="B125" t="s">
        <v>8</v>
      </c>
      <c r="E125">
        <v>1060100</v>
      </c>
      <c r="G125" t="str">
        <f t="shared" si="2"/>
        <v/>
      </c>
      <c r="H125">
        <f t="shared" si="3"/>
        <v>1060100</v>
      </c>
    </row>
    <row r="126" spans="1:8" x14ac:dyDescent="0.25">
      <c r="A126" t="s">
        <v>47</v>
      </c>
      <c r="B126" t="s">
        <v>9</v>
      </c>
      <c r="E126">
        <v>324000</v>
      </c>
      <c r="G126" t="str">
        <f t="shared" si="2"/>
        <v/>
      </c>
      <c r="H126">
        <f t="shared" si="3"/>
        <v>324000</v>
      </c>
    </row>
    <row r="127" spans="1:8" x14ac:dyDescent="0.25">
      <c r="A127" t="s">
        <v>47</v>
      </c>
      <c r="B127" t="s">
        <v>10</v>
      </c>
      <c r="C127">
        <v>1000000</v>
      </c>
      <c r="D127">
        <v>2203000</v>
      </c>
      <c r="G127" t="str">
        <f t="shared" si="2"/>
        <v/>
      </c>
      <c r="H127">
        <f t="shared" si="3"/>
        <v>3203000</v>
      </c>
    </row>
    <row r="128" spans="1:8" x14ac:dyDescent="0.25">
      <c r="A128" t="s">
        <v>47</v>
      </c>
      <c r="B128" t="s">
        <v>14</v>
      </c>
      <c r="C128">
        <v>13000000</v>
      </c>
      <c r="G128" t="str">
        <f t="shared" si="2"/>
        <v/>
      </c>
      <c r="H128">
        <f t="shared" si="3"/>
        <v>13000000</v>
      </c>
    </row>
    <row r="129" spans="1:8" x14ac:dyDescent="0.25">
      <c r="A129" t="s">
        <v>48</v>
      </c>
      <c r="B129" t="s">
        <v>8</v>
      </c>
      <c r="E129">
        <v>303050</v>
      </c>
      <c r="G129" t="str">
        <f t="shared" si="2"/>
        <v/>
      </c>
      <c r="H129">
        <f t="shared" si="3"/>
        <v>303050</v>
      </c>
    </row>
    <row r="130" spans="1:8" x14ac:dyDescent="0.25">
      <c r="A130" t="s">
        <v>48</v>
      </c>
      <c r="B130" t="s">
        <v>9</v>
      </c>
      <c r="E130">
        <v>391200</v>
      </c>
      <c r="G130" t="str">
        <f t="shared" ref="G130:G193" si="4">IF(F130="","",IF(SUMIFS($C$2:$C$715,$A$2:$A$715,A130)+SUMIFS($D$2:$D$715,$A$2:$A$715,A130)+SUMIFS($E$2:$E$715,$A$2:$A$715,A130)&gt;F130,0,F130-SUMIFS($C$2:$C$715,$A$2:$A$715,A130)-SUMIFS($D$2:$D$715,$A$2:$A$715,A130)-SUMIFS($E$2:$E$715,$A$2:$A$715,A130)+SUMIFS($D$2:$D$715,$A$2:$A$715,A130,$B$2:$B$715,"Unknown")))</f>
        <v/>
      </c>
      <c r="H130">
        <f t="shared" si="3"/>
        <v>391200</v>
      </c>
    </row>
    <row r="131" spans="1:8" x14ac:dyDescent="0.25">
      <c r="A131" t="s">
        <v>48</v>
      </c>
      <c r="B131" t="s">
        <v>10</v>
      </c>
      <c r="D131">
        <v>200000</v>
      </c>
      <c r="G131" t="str">
        <f t="shared" si="4"/>
        <v/>
      </c>
      <c r="H131">
        <f t="shared" ref="H131:H194" si="5">SUM(C131,D131,E131,G131)</f>
        <v>200000</v>
      </c>
    </row>
    <row r="132" spans="1:8" x14ac:dyDescent="0.25">
      <c r="A132" t="s">
        <v>49</v>
      </c>
      <c r="B132" t="s">
        <v>7</v>
      </c>
      <c r="C132">
        <v>1581430</v>
      </c>
      <c r="E132">
        <v>972000</v>
      </c>
      <c r="G132" t="str">
        <f t="shared" si="4"/>
        <v/>
      </c>
      <c r="H132">
        <f t="shared" si="5"/>
        <v>2553430</v>
      </c>
    </row>
    <row r="133" spans="1:8" x14ac:dyDescent="0.25">
      <c r="A133" t="s">
        <v>49</v>
      </c>
      <c r="B133" t="s">
        <v>8</v>
      </c>
      <c r="C133">
        <v>300000</v>
      </c>
      <c r="G133" t="str">
        <f t="shared" si="4"/>
        <v/>
      </c>
      <c r="H133">
        <f t="shared" si="5"/>
        <v>300000</v>
      </c>
    </row>
    <row r="134" spans="1:8" x14ac:dyDescent="0.25">
      <c r="A134" t="s">
        <v>49</v>
      </c>
      <c r="B134" t="s">
        <v>21</v>
      </c>
      <c r="C134">
        <v>16095890</v>
      </c>
      <c r="D134">
        <v>1000000</v>
      </c>
      <c r="G134" t="str">
        <f t="shared" si="4"/>
        <v/>
      </c>
      <c r="H134">
        <f t="shared" si="5"/>
        <v>17095890</v>
      </c>
    </row>
    <row r="135" spans="1:8" x14ac:dyDescent="0.25">
      <c r="A135" t="s">
        <v>49</v>
      </c>
      <c r="B135" t="s">
        <v>13</v>
      </c>
      <c r="C135">
        <v>42537900</v>
      </c>
      <c r="G135" t="str">
        <f t="shared" si="4"/>
        <v/>
      </c>
      <c r="H135">
        <f t="shared" si="5"/>
        <v>42537900</v>
      </c>
    </row>
    <row r="136" spans="1:8" x14ac:dyDescent="0.25">
      <c r="A136" t="s">
        <v>49</v>
      </c>
      <c r="B136" t="s">
        <v>9</v>
      </c>
      <c r="C136">
        <v>500000</v>
      </c>
      <c r="G136" t="str">
        <f t="shared" si="4"/>
        <v/>
      </c>
      <c r="H136">
        <f t="shared" si="5"/>
        <v>500000</v>
      </c>
    </row>
    <row r="137" spans="1:8" x14ac:dyDescent="0.25">
      <c r="A137" t="s">
        <v>50</v>
      </c>
      <c r="B137" t="s">
        <v>4</v>
      </c>
      <c r="F137">
        <v>99790</v>
      </c>
      <c r="G137">
        <f t="shared" si="4"/>
        <v>99790</v>
      </c>
      <c r="H137">
        <f t="shared" si="5"/>
        <v>99790</v>
      </c>
    </row>
    <row r="138" spans="1:8" x14ac:dyDescent="0.25">
      <c r="A138" t="s">
        <v>51</v>
      </c>
      <c r="B138" t="s">
        <v>7</v>
      </c>
      <c r="E138">
        <v>53760</v>
      </c>
      <c r="G138" t="str">
        <f t="shared" si="4"/>
        <v/>
      </c>
      <c r="H138">
        <f t="shared" si="5"/>
        <v>53760</v>
      </c>
    </row>
    <row r="139" spans="1:8" x14ac:dyDescent="0.25">
      <c r="A139" t="s">
        <v>51</v>
      </c>
      <c r="B139" t="s">
        <v>8</v>
      </c>
      <c r="E139">
        <v>302400</v>
      </c>
      <c r="G139" t="str">
        <f t="shared" si="4"/>
        <v/>
      </c>
      <c r="H139">
        <f t="shared" si="5"/>
        <v>302400</v>
      </c>
    </row>
    <row r="140" spans="1:8" x14ac:dyDescent="0.25">
      <c r="A140" t="s">
        <v>51</v>
      </c>
      <c r="B140" t="s">
        <v>9</v>
      </c>
      <c r="E140">
        <v>80000</v>
      </c>
      <c r="G140" t="str">
        <f t="shared" si="4"/>
        <v/>
      </c>
      <c r="H140">
        <f t="shared" si="5"/>
        <v>80000</v>
      </c>
    </row>
    <row r="141" spans="1:8" x14ac:dyDescent="0.25">
      <c r="A141" t="s">
        <v>52</v>
      </c>
      <c r="B141" t="s">
        <v>13</v>
      </c>
      <c r="E141">
        <v>100620</v>
      </c>
      <c r="G141" t="str">
        <f t="shared" si="4"/>
        <v/>
      </c>
      <c r="H141">
        <f t="shared" si="5"/>
        <v>100620</v>
      </c>
    </row>
    <row r="142" spans="1:8" x14ac:dyDescent="0.25">
      <c r="A142" t="s">
        <v>52</v>
      </c>
      <c r="B142" t="s">
        <v>10</v>
      </c>
      <c r="D142">
        <v>200000</v>
      </c>
      <c r="G142" t="str">
        <f t="shared" si="4"/>
        <v/>
      </c>
      <c r="H142">
        <f t="shared" si="5"/>
        <v>200000</v>
      </c>
    </row>
    <row r="143" spans="1:8" x14ac:dyDescent="0.25">
      <c r="A143" t="s">
        <v>53</v>
      </c>
      <c r="B143" t="s">
        <v>7</v>
      </c>
      <c r="C143">
        <v>204000</v>
      </c>
      <c r="E143">
        <v>489600</v>
      </c>
      <c r="G143" t="str">
        <f t="shared" si="4"/>
        <v/>
      </c>
      <c r="H143">
        <f t="shared" si="5"/>
        <v>693600</v>
      </c>
    </row>
    <row r="144" spans="1:8" x14ac:dyDescent="0.25">
      <c r="A144" t="s">
        <v>53</v>
      </c>
      <c r="B144" t="s">
        <v>54</v>
      </c>
      <c r="C144">
        <v>575908</v>
      </c>
      <c r="G144" t="str">
        <f t="shared" si="4"/>
        <v/>
      </c>
      <c r="H144">
        <f t="shared" si="5"/>
        <v>575908</v>
      </c>
    </row>
    <row r="145" spans="1:8" x14ac:dyDescent="0.25">
      <c r="A145" t="s">
        <v>53</v>
      </c>
      <c r="B145" t="s">
        <v>13</v>
      </c>
      <c r="C145">
        <v>272000</v>
      </c>
      <c r="G145" t="str">
        <f t="shared" si="4"/>
        <v/>
      </c>
      <c r="H145">
        <f t="shared" si="5"/>
        <v>272000</v>
      </c>
    </row>
    <row r="146" spans="1:8" x14ac:dyDescent="0.25">
      <c r="A146" t="s">
        <v>53</v>
      </c>
      <c r="B146" t="s">
        <v>14</v>
      </c>
      <c r="C146">
        <v>17643463</v>
      </c>
      <c r="G146" t="str">
        <f t="shared" si="4"/>
        <v/>
      </c>
      <c r="H146">
        <f t="shared" si="5"/>
        <v>17643463</v>
      </c>
    </row>
    <row r="147" spans="1:8" x14ac:dyDescent="0.25">
      <c r="A147" t="s">
        <v>53</v>
      </c>
      <c r="B147" t="s">
        <v>4</v>
      </c>
      <c r="F147">
        <v>27960450</v>
      </c>
      <c r="G147">
        <f t="shared" si="4"/>
        <v>8775479</v>
      </c>
      <c r="H147">
        <f t="shared" si="5"/>
        <v>8775479</v>
      </c>
    </row>
    <row r="148" spans="1:8" x14ac:dyDescent="0.25">
      <c r="A148" t="s">
        <v>55</v>
      </c>
      <c r="B148" t="s">
        <v>4</v>
      </c>
      <c r="F148">
        <v>1961893000</v>
      </c>
      <c r="G148">
        <f t="shared" si="4"/>
        <v>1961893000</v>
      </c>
      <c r="H148">
        <f t="shared" si="5"/>
        <v>1961893000</v>
      </c>
    </row>
    <row r="149" spans="1:8" x14ac:dyDescent="0.25">
      <c r="A149" t="s">
        <v>56</v>
      </c>
      <c r="B149" t="s">
        <v>13</v>
      </c>
      <c r="C149">
        <v>860000</v>
      </c>
      <c r="G149" t="str">
        <f t="shared" si="4"/>
        <v/>
      </c>
      <c r="H149">
        <f t="shared" si="5"/>
        <v>860000</v>
      </c>
    </row>
    <row r="150" spans="1:8" x14ac:dyDescent="0.25">
      <c r="A150" t="s">
        <v>56</v>
      </c>
      <c r="B150" t="s">
        <v>4</v>
      </c>
      <c r="F150">
        <v>7113820</v>
      </c>
      <c r="G150">
        <f t="shared" si="4"/>
        <v>6253820</v>
      </c>
      <c r="H150">
        <f t="shared" si="5"/>
        <v>6253820</v>
      </c>
    </row>
    <row r="151" spans="1:8" x14ac:dyDescent="0.25">
      <c r="A151" t="s">
        <v>57</v>
      </c>
      <c r="B151" t="s">
        <v>10</v>
      </c>
      <c r="C151">
        <v>100000</v>
      </c>
      <c r="G151" t="str">
        <f t="shared" si="4"/>
        <v/>
      </c>
      <c r="H151">
        <f t="shared" si="5"/>
        <v>100000</v>
      </c>
    </row>
    <row r="152" spans="1:8" x14ac:dyDescent="0.25">
      <c r="A152" t="s">
        <v>57</v>
      </c>
      <c r="B152" t="s">
        <v>4</v>
      </c>
      <c r="F152">
        <v>582592</v>
      </c>
      <c r="G152">
        <f t="shared" si="4"/>
        <v>482592</v>
      </c>
      <c r="H152">
        <f t="shared" si="5"/>
        <v>482592</v>
      </c>
    </row>
    <row r="153" spans="1:8" x14ac:dyDescent="0.25">
      <c r="A153" t="s">
        <v>58</v>
      </c>
      <c r="B153" t="s">
        <v>7</v>
      </c>
      <c r="C153">
        <v>408000</v>
      </c>
      <c r="E153">
        <v>2066400</v>
      </c>
      <c r="G153" t="str">
        <f t="shared" si="4"/>
        <v/>
      </c>
      <c r="H153">
        <f t="shared" si="5"/>
        <v>2474400</v>
      </c>
    </row>
    <row r="154" spans="1:8" x14ac:dyDescent="0.25">
      <c r="A154" t="s">
        <v>58</v>
      </c>
      <c r="B154" t="s">
        <v>8</v>
      </c>
      <c r="C154">
        <v>480000</v>
      </c>
      <c r="D154">
        <v>2500000</v>
      </c>
      <c r="G154" t="str">
        <f t="shared" si="4"/>
        <v/>
      </c>
      <c r="H154">
        <f t="shared" si="5"/>
        <v>2980000</v>
      </c>
    </row>
    <row r="155" spans="1:8" x14ac:dyDescent="0.25">
      <c r="A155" t="s">
        <v>58</v>
      </c>
      <c r="B155" t="s">
        <v>21</v>
      </c>
      <c r="D155">
        <v>3500000</v>
      </c>
      <c r="G155" t="str">
        <f t="shared" si="4"/>
        <v/>
      </c>
      <c r="H155">
        <f t="shared" si="5"/>
        <v>3500000</v>
      </c>
    </row>
    <row r="156" spans="1:8" x14ac:dyDescent="0.25">
      <c r="A156" t="s">
        <v>58</v>
      </c>
      <c r="B156" t="s">
        <v>13</v>
      </c>
      <c r="C156">
        <v>8837800</v>
      </c>
      <c r="E156">
        <v>1209780</v>
      </c>
      <c r="G156" t="str">
        <f t="shared" si="4"/>
        <v/>
      </c>
      <c r="H156">
        <f t="shared" si="5"/>
        <v>10047580</v>
      </c>
    </row>
    <row r="157" spans="1:8" x14ac:dyDescent="0.25">
      <c r="A157" t="s">
        <v>58</v>
      </c>
      <c r="B157" t="s">
        <v>14</v>
      </c>
      <c r="C157">
        <v>7972200</v>
      </c>
      <c r="G157" t="str">
        <f t="shared" si="4"/>
        <v/>
      </c>
      <c r="H157">
        <f t="shared" si="5"/>
        <v>7972200</v>
      </c>
    </row>
    <row r="158" spans="1:8" x14ac:dyDescent="0.25">
      <c r="A158" t="s">
        <v>58</v>
      </c>
      <c r="B158" t="s">
        <v>4</v>
      </c>
      <c r="F158">
        <v>33255471</v>
      </c>
      <c r="G158">
        <f t="shared" si="4"/>
        <v>6281291</v>
      </c>
      <c r="H158">
        <f t="shared" si="5"/>
        <v>6281291</v>
      </c>
    </row>
    <row r="159" spans="1:8" x14ac:dyDescent="0.25">
      <c r="A159" t="s">
        <v>59</v>
      </c>
      <c r="B159" t="s">
        <v>9</v>
      </c>
      <c r="E159">
        <v>0</v>
      </c>
      <c r="F159">
        <v>0</v>
      </c>
      <c r="G159">
        <f t="shared" si="4"/>
        <v>0</v>
      </c>
      <c r="H159">
        <f t="shared" si="5"/>
        <v>0</v>
      </c>
    </row>
    <row r="160" spans="1:8" x14ac:dyDescent="0.25">
      <c r="A160" t="s">
        <v>59</v>
      </c>
      <c r="B160" t="s">
        <v>4</v>
      </c>
      <c r="F160">
        <v>239158</v>
      </c>
      <c r="G160">
        <f t="shared" si="4"/>
        <v>239158</v>
      </c>
      <c r="H160">
        <f t="shared" si="5"/>
        <v>239158</v>
      </c>
    </row>
    <row r="161" spans="1:8" x14ac:dyDescent="0.25">
      <c r="A161" t="s">
        <v>60</v>
      </c>
      <c r="B161" t="s">
        <v>7</v>
      </c>
      <c r="E161">
        <v>51840</v>
      </c>
      <c r="G161" t="str">
        <f t="shared" si="4"/>
        <v/>
      </c>
      <c r="H161">
        <f t="shared" si="5"/>
        <v>51840</v>
      </c>
    </row>
    <row r="162" spans="1:8" x14ac:dyDescent="0.25">
      <c r="A162" t="s">
        <v>60</v>
      </c>
      <c r="B162" t="s">
        <v>9</v>
      </c>
      <c r="D162">
        <v>50000</v>
      </c>
      <c r="E162">
        <v>271000</v>
      </c>
      <c r="G162" t="str">
        <f t="shared" si="4"/>
        <v/>
      </c>
      <c r="H162">
        <f t="shared" si="5"/>
        <v>321000</v>
      </c>
    </row>
    <row r="163" spans="1:8" x14ac:dyDescent="0.25">
      <c r="A163" t="s">
        <v>61</v>
      </c>
      <c r="B163" t="s">
        <v>4</v>
      </c>
      <c r="F163">
        <v>20509</v>
      </c>
      <c r="G163">
        <f t="shared" si="4"/>
        <v>20509</v>
      </c>
      <c r="H163">
        <f t="shared" si="5"/>
        <v>20509</v>
      </c>
    </row>
    <row r="164" spans="1:8" x14ac:dyDescent="0.25">
      <c r="A164" t="s">
        <v>62</v>
      </c>
      <c r="B164" t="s">
        <v>7</v>
      </c>
      <c r="C164">
        <v>571200</v>
      </c>
      <c r="E164">
        <v>132000</v>
      </c>
      <c r="G164" t="str">
        <f t="shared" si="4"/>
        <v/>
      </c>
      <c r="H164">
        <f t="shared" si="5"/>
        <v>703200</v>
      </c>
    </row>
    <row r="165" spans="1:8" x14ac:dyDescent="0.25">
      <c r="A165" t="s">
        <v>62</v>
      </c>
      <c r="B165" t="s">
        <v>13</v>
      </c>
      <c r="C165">
        <v>3843645</v>
      </c>
      <c r="D165">
        <v>500000</v>
      </c>
      <c r="E165">
        <v>40950</v>
      </c>
      <c r="G165" t="str">
        <f t="shared" si="4"/>
        <v/>
      </c>
      <c r="H165">
        <f t="shared" si="5"/>
        <v>4384595</v>
      </c>
    </row>
    <row r="166" spans="1:8" x14ac:dyDescent="0.25">
      <c r="A166" t="s">
        <v>63</v>
      </c>
      <c r="B166" t="s">
        <v>7</v>
      </c>
      <c r="E166">
        <v>268800</v>
      </c>
      <c r="G166" t="str">
        <f t="shared" si="4"/>
        <v/>
      </c>
      <c r="H166">
        <f t="shared" si="5"/>
        <v>268800</v>
      </c>
    </row>
    <row r="167" spans="1:8" x14ac:dyDescent="0.25">
      <c r="A167" t="s">
        <v>63</v>
      </c>
      <c r="B167" t="s">
        <v>13</v>
      </c>
      <c r="E167">
        <v>1281150</v>
      </c>
      <c r="G167" t="str">
        <f t="shared" si="4"/>
        <v/>
      </c>
      <c r="H167">
        <f t="shared" si="5"/>
        <v>1281150</v>
      </c>
    </row>
    <row r="168" spans="1:8" x14ac:dyDescent="0.25">
      <c r="A168" t="s">
        <v>63</v>
      </c>
      <c r="B168" t="s">
        <v>9</v>
      </c>
      <c r="D168">
        <v>50000</v>
      </c>
      <c r="E168">
        <v>604000</v>
      </c>
      <c r="G168" t="str">
        <f t="shared" si="4"/>
        <v/>
      </c>
      <c r="H168">
        <f t="shared" si="5"/>
        <v>654000</v>
      </c>
    </row>
    <row r="169" spans="1:8" x14ac:dyDescent="0.25">
      <c r="A169" t="s">
        <v>64</v>
      </c>
      <c r="B169" t="s">
        <v>7</v>
      </c>
      <c r="C169">
        <v>1105300</v>
      </c>
      <c r="G169" t="str">
        <f t="shared" si="4"/>
        <v/>
      </c>
      <c r="H169">
        <f t="shared" si="5"/>
        <v>1105300</v>
      </c>
    </row>
    <row r="170" spans="1:8" x14ac:dyDescent="0.25">
      <c r="A170" t="s">
        <v>64</v>
      </c>
      <c r="B170" t="s">
        <v>8</v>
      </c>
      <c r="C170">
        <v>112750</v>
      </c>
      <c r="G170" t="str">
        <f t="shared" si="4"/>
        <v/>
      </c>
      <c r="H170">
        <f t="shared" si="5"/>
        <v>112750</v>
      </c>
    </row>
    <row r="171" spans="1:8" x14ac:dyDescent="0.25">
      <c r="A171" t="s">
        <v>64</v>
      </c>
      <c r="B171" t="s">
        <v>21</v>
      </c>
      <c r="C171">
        <v>658800</v>
      </c>
      <c r="G171" t="str">
        <f t="shared" si="4"/>
        <v/>
      </c>
      <c r="H171">
        <f t="shared" si="5"/>
        <v>658800</v>
      </c>
    </row>
    <row r="172" spans="1:8" x14ac:dyDescent="0.25">
      <c r="A172" t="s">
        <v>64</v>
      </c>
      <c r="B172" t="s">
        <v>13</v>
      </c>
      <c r="C172">
        <v>2603250</v>
      </c>
      <c r="G172" t="str">
        <f t="shared" si="4"/>
        <v/>
      </c>
      <c r="H172">
        <f t="shared" si="5"/>
        <v>2603250</v>
      </c>
    </row>
    <row r="173" spans="1:8" x14ac:dyDescent="0.25">
      <c r="A173" t="s">
        <v>65</v>
      </c>
      <c r="B173" t="s">
        <v>4</v>
      </c>
      <c r="F173">
        <v>12506728</v>
      </c>
      <c r="G173">
        <f t="shared" si="4"/>
        <v>12506728</v>
      </c>
      <c r="H173">
        <f t="shared" si="5"/>
        <v>12506728</v>
      </c>
    </row>
    <row r="174" spans="1:8" x14ac:dyDescent="0.25">
      <c r="A174" t="s">
        <v>66</v>
      </c>
      <c r="B174" t="s">
        <v>7</v>
      </c>
      <c r="C174">
        <v>398700</v>
      </c>
      <c r="G174" t="str">
        <f t="shared" si="4"/>
        <v/>
      </c>
      <c r="H174">
        <f t="shared" si="5"/>
        <v>398700</v>
      </c>
    </row>
    <row r="175" spans="1:8" x14ac:dyDescent="0.25">
      <c r="A175" t="s">
        <v>66</v>
      </c>
      <c r="B175" t="s">
        <v>8</v>
      </c>
      <c r="C175">
        <v>41300</v>
      </c>
      <c r="G175" t="str">
        <f t="shared" si="4"/>
        <v/>
      </c>
      <c r="H175">
        <f t="shared" si="5"/>
        <v>41300</v>
      </c>
    </row>
    <row r="176" spans="1:8" x14ac:dyDescent="0.25">
      <c r="A176" t="s">
        <v>66</v>
      </c>
      <c r="B176" t="s">
        <v>21</v>
      </c>
      <c r="C176">
        <v>108000</v>
      </c>
      <c r="G176" t="str">
        <f t="shared" si="4"/>
        <v/>
      </c>
      <c r="H176">
        <f t="shared" si="5"/>
        <v>108000</v>
      </c>
    </row>
    <row r="177" spans="1:8" x14ac:dyDescent="0.25">
      <c r="A177" t="s">
        <v>66</v>
      </c>
      <c r="B177" t="s">
        <v>13</v>
      </c>
      <c r="C177">
        <v>823563</v>
      </c>
      <c r="G177" t="str">
        <f t="shared" si="4"/>
        <v/>
      </c>
      <c r="H177">
        <f t="shared" si="5"/>
        <v>823563</v>
      </c>
    </row>
    <row r="178" spans="1:8" x14ac:dyDescent="0.25">
      <c r="A178" t="s">
        <v>66</v>
      </c>
      <c r="B178" t="s">
        <v>14</v>
      </c>
      <c r="D178">
        <v>216000</v>
      </c>
      <c r="G178" t="str">
        <f t="shared" si="4"/>
        <v/>
      </c>
      <c r="H178">
        <f t="shared" si="5"/>
        <v>216000</v>
      </c>
    </row>
    <row r="179" spans="1:8" x14ac:dyDescent="0.25">
      <c r="A179" t="s">
        <v>66</v>
      </c>
      <c r="B179" t="s">
        <v>4</v>
      </c>
      <c r="F179">
        <v>1069123</v>
      </c>
      <c r="G179">
        <f t="shared" si="4"/>
        <v>0</v>
      </c>
      <c r="H179">
        <f t="shared" si="5"/>
        <v>0</v>
      </c>
    </row>
    <row r="180" spans="1:8" x14ac:dyDescent="0.25">
      <c r="A180" t="s">
        <v>67</v>
      </c>
      <c r="B180" t="s">
        <v>7</v>
      </c>
      <c r="C180">
        <v>1113000</v>
      </c>
      <c r="G180" t="str">
        <f t="shared" si="4"/>
        <v/>
      </c>
      <c r="H180">
        <f t="shared" si="5"/>
        <v>1113000</v>
      </c>
    </row>
    <row r="181" spans="1:8" x14ac:dyDescent="0.25">
      <c r="A181" t="s">
        <v>67</v>
      </c>
      <c r="B181" t="s">
        <v>8</v>
      </c>
      <c r="C181">
        <v>349600</v>
      </c>
      <c r="G181" t="str">
        <f t="shared" si="4"/>
        <v/>
      </c>
      <c r="H181">
        <f t="shared" si="5"/>
        <v>349600</v>
      </c>
    </row>
    <row r="182" spans="1:8" x14ac:dyDescent="0.25">
      <c r="A182" t="s">
        <v>67</v>
      </c>
      <c r="B182" t="s">
        <v>21</v>
      </c>
      <c r="C182">
        <v>1378800</v>
      </c>
      <c r="G182" t="str">
        <f t="shared" si="4"/>
        <v/>
      </c>
      <c r="H182">
        <f t="shared" si="5"/>
        <v>1378800</v>
      </c>
    </row>
    <row r="183" spans="1:8" x14ac:dyDescent="0.25">
      <c r="A183" t="s">
        <v>67</v>
      </c>
      <c r="B183" t="s">
        <v>13</v>
      </c>
      <c r="C183">
        <v>10127520</v>
      </c>
      <c r="D183">
        <v>5000</v>
      </c>
      <c r="G183" t="str">
        <f t="shared" si="4"/>
        <v/>
      </c>
      <c r="H183">
        <f t="shared" si="5"/>
        <v>10132520</v>
      </c>
    </row>
    <row r="184" spans="1:8" x14ac:dyDescent="0.25">
      <c r="A184" t="s">
        <v>67</v>
      </c>
      <c r="B184" t="s">
        <v>4</v>
      </c>
      <c r="F184">
        <v>11261961</v>
      </c>
      <c r="G184">
        <f t="shared" si="4"/>
        <v>0</v>
      </c>
      <c r="H184">
        <f t="shared" si="5"/>
        <v>0</v>
      </c>
    </row>
    <row r="185" spans="1:8" x14ac:dyDescent="0.25">
      <c r="A185" t="s">
        <v>68</v>
      </c>
      <c r="B185" t="s">
        <v>7</v>
      </c>
      <c r="C185">
        <v>202920</v>
      </c>
      <c r="G185" t="str">
        <f t="shared" si="4"/>
        <v/>
      </c>
      <c r="H185">
        <f t="shared" si="5"/>
        <v>202920</v>
      </c>
    </row>
    <row r="186" spans="1:8" x14ac:dyDescent="0.25">
      <c r="A186" t="s">
        <v>68</v>
      </c>
      <c r="B186" t="s">
        <v>8</v>
      </c>
      <c r="C186">
        <v>42300</v>
      </c>
      <c r="G186" t="str">
        <f t="shared" si="4"/>
        <v/>
      </c>
      <c r="H186">
        <f t="shared" si="5"/>
        <v>42300</v>
      </c>
    </row>
    <row r="187" spans="1:8" x14ac:dyDescent="0.25">
      <c r="A187" t="s">
        <v>68</v>
      </c>
      <c r="B187" t="s">
        <v>21</v>
      </c>
      <c r="C187">
        <v>1531890</v>
      </c>
      <c r="G187" t="str">
        <f t="shared" si="4"/>
        <v/>
      </c>
      <c r="H187">
        <f t="shared" si="5"/>
        <v>1531890</v>
      </c>
    </row>
    <row r="188" spans="1:8" x14ac:dyDescent="0.25">
      <c r="A188" t="s">
        <v>68</v>
      </c>
      <c r="B188" t="s">
        <v>13</v>
      </c>
      <c r="C188">
        <v>7614360</v>
      </c>
      <c r="G188" t="str">
        <f t="shared" si="4"/>
        <v/>
      </c>
      <c r="H188">
        <f t="shared" si="5"/>
        <v>7614360</v>
      </c>
    </row>
    <row r="189" spans="1:8" x14ac:dyDescent="0.25">
      <c r="A189" t="s">
        <v>69</v>
      </c>
      <c r="B189" t="s">
        <v>8</v>
      </c>
      <c r="E189">
        <v>151200</v>
      </c>
      <c r="G189" t="str">
        <f t="shared" si="4"/>
        <v/>
      </c>
      <c r="H189">
        <f t="shared" si="5"/>
        <v>151200</v>
      </c>
    </row>
    <row r="190" spans="1:8" x14ac:dyDescent="0.25">
      <c r="A190" t="s">
        <v>69</v>
      </c>
      <c r="B190" t="s">
        <v>9</v>
      </c>
      <c r="E190">
        <v>24000</v>
      </c>
      <c r="G190" t="str">
        <f t="shared" si="4"/>
        <v/>
      </c>
      <c r="H190">
        <f t="shared" si="5"/>
        <v>24000</v>
      </c>
    </row>
    <row r="191" spans="1:8" x14ac:dyDescent="0.25">
      <c r="A191" t="s">
        <v>69</v>
      </c>
      <c r="B191" t="s">
        <v>10</v>
      </c>
      <c r="D191">
        <v>200000</v>
      </c>
      <c r="G191" t="str">
        <f t="shared" si="4"/>
        <v/>
      </c>
      <c r="H191">
        <f t="shared" si="5"/>
        <v>200000</v>
      </c>
    </row>
    <row r="192" spans="1:8" x14ac:dyDescent="0.25">
      <c r="A192" t="s">
        <v>69</v>
      </c>
      <c r="B192" t="s">
        <v>14</v>
      </c>
      <c r="C192">
        <v>100000</v>
      </c>
      <c r="G192" t="str">
        <f t="shared" si="4"/>
        <v/>
      </c>
      <c r="H192">
        <f t="shared" si="5"/>
        <v>100000</v>
      </c>
    </row>
    <row r="193" spans="1:8" x14ac:dyDescent="0.25">
      <c r="A193" t="s">
        <v>70</v>
      </c>
      <c r="B193" t="s">
        <v>7</v>
      </c>
      <c r="E193">
        <v>8500</v>
      </c>
      <c r="G193" t="str">
        <f t="shared" si="4"/>
        <v/>
      </c>
      <c r="H193">
        <f t="shared" si="5"/>
        <v>8500</v>
      </c>
    </row>
    <row r="194" spans="1:8" x14ac:dyDescent="0.25">
      <c r="A194" t="s">
        <v>70</v>
      </c>
      <c r="B194" t="s">
        <v>9</v>
      </c>
      <c r="D194">
        <v>70000</v>
      </c>
      <c r="G194" t="str">
        <f t="shared" ref="G194:G257" si="6">IF(F194="","",IF(SUMIFS($C$2:$C$715,$A$2:$A$715,A194)+SUMIFS($D$2:$D$715,$A$2:$A$715,A194)+SUMIFS($E$2:$E$715,$A$2:$A$715,A194)&gt;F194,0,F194-SUMIFS($C$2:$C$715,$A$2:$A$715,A194)-SUMIFS($D$2:$D$715,$A$2:$A$715,A194)-SUMIFS($E$2:$E$715,$A$2:$A$715,A194)+SUMIFS($D$2:$D$715,$A$2:$A$715,A194,$B$2:$B$715,"Unknown")))</f>
        <v/>
      </c>
      <c r="H194">
        <f t="shared" si="5"/>
        <v>70000</v>
      </c>
    </row>
    <row r="195" spans="1:8" x14ac:dyDescent="0.25">
      <c r="A195" t="s">
        <v>71</v>
      </c>
      <c r="B195" t="s">
        <v>7</v>
      </c>
      <c r="C195">
        <v>475000</v>
      </c>
      <c r="E195">
        <v>278400</v>
      </c>
      <c r="G195" t="str">
        <f t="shared" si="6"/>
        <v/>
      </c>
      <c r="H195">
        <f t="shared" ref="H195:H258" si="7">SUM(C195,D195,E195,G195)</f>
        <v>753400</v>
      </c>
    </row>
    <row r="196" spans="1:8" x14ac:dyDescent="0.25">
      <c r="A196" t="s">
        <v>71</v>
      </c>
      <c r="B196" t="s">
        <v>13</v>
      </c>
      <c r="C196">
        <v>1226160</v>
      </c>
      <c r="G196" t="str">
        <f t="shared" si="6"/>
        <v/>
      </c>
      <c r="H196">
        <f t="shared" si="7"/>
        <v>1226160</v>
      </c>
    </row>
    <row r="197" spans="1:8" x14ac:dyDescent="0.25">
      <c r="A197" t="s">
        <v>71</v>
      </c>
      <c r="B197" t="s">
        <v>9</v>
      </c>
      <c r="C197">
        <v>20000</v>
      </c>
      <c r="D197">
        <v>30000</v>
      </c>
      <c r="G197" t="str">
        <f t="shared" si="6"/>
        <v/>
      </c>
      <c r="H197">
        <f t="shared" si="7"/>
        <v>50000</v>
      </c>
    </row>
    <row r="198" spans="1:8" x14ac:dyDescent="0.25">
      <c r="A198" t="s">
        <v>71</v>
      </c>
      <c r="B198" t="s">
        <v>10</v>
      </c>
      <c r="D198">
        <v>50000</v>
      </c>
      <c r="G198" t="str">
        <f t="shared" si="6"/>
        <v/>
      </c>
      <c r="H198">
        <f t="shared" si="7"/>
        <v>50000</v>
      </c>
    </row>
    <row r="199" spans="1:8" x14ac:dyDescent="0.25">
      <c r="A199" t="s">
        <v>71</v>
      </c>
      <c r="B199" t="s">
        <v>14</v>
      </c>
      <c r="C199">
        <v>7268000</v>
      </c>
      <c r="G199" t="str">
        <f t="shared" si="6"/>
        <v/>
      </c>
      <c r="H199">
        <f t="shared" si="7"/>
        <v>7268000</v>
      </c>
    </row>
    <row r="200" spans="1:8" x14ac:dyDescent="0.25">
      <c r="A200" t="s">
        <v>71</v>
      </c>
      <c r="B200" t="s">
        <v>4</v>
      </c>
      <c r="F200">
        <v>10847153</v>
      </c>
      <c r="G200">
        <f t="shared" si="6"/>
        <v>1499593</v>
      </c>
      <c r="H200">
        <f t="shared" si="7"/>
        <v>1499593</v>
      </c>
    </row>
    <row r="201" spans="1:8" x14ac:dyDescent="0.25">
      <c r="A201" t="s">
        <v>72</v>
      </c>
      <c r="B201" t="s">
        <v>7</v>
      </c>
      <c r="C201">
        <v>316000</v>
      </c>
      <c r="E201">
        <v>857760</v>
      </c>
      <c r="G201" t="str">
        <f t="shared" si="6"/>
        <v/>
      </c>
      <c r="H201">
        <f t="shared" si="7"/>
        <v>1173760</v>
      </c>
    </row>
    <row r="202" spans="1:8" x14ac:dyDescent="0.25">
      <c r="A202" t="s">
        <v>72</v>
      </c>
      <c r="B202" t="s">
        <v>54</v>
      </c>
      <c r="C202">
        <v>200000</v>
      </c>
      <c r="G202" t="str">
        <f t="shared" si="6"/>
        <v/>
      </c>
      <c r="H202">
        <f t="shared" si="7"/>
        <v>200000</v>
      </c>
    </row>
    <row r="203" spans="1:8" x14ac:dyDescent="0.25">
      <c r="A203" t="s">
        <v>72</v>
      </c>
      <c r="B203" t="s">
        <v>13</v>
      </c>
      <c r="C203">
        <v>1570090</v>
      </c>
      <c r="D203">
        <v>2000000</v>
      </c>
      <c r="E203">
        <v>379080</v>
      </c>
      <c r="G203" t="str">
        <f t="shared" si="6"/>
        <v/>
      </c>
      <c r="H203">
        <f t="shared" si="7"/>
        <v>3949170</v>
      </c>
    </row>
    <row r="204" spans="1:8" x14ac:dyDescent="0.25">
      <c r="A204" t="s">
        <v>72</v>
      </c>
      <c r="B204" t="s">
        <v>14</v>
      </c>
      <c r="C204">
        <v>2500000</v>
      </c>
      <c r="D204">
        <v>20000</v>
      </c>
      <c r="G204" t="str">
        <f t="shared" si="6"/>
        <v/>
      </c>
      <c r="H204">
        <f t="shared" si="7"/>
        <v>2520000</v>
      </c>
    </row>
    <row r="205" spans="1:8" x14ac:dyDescent="0.25">
      <c r="A205" t="s">
        <v>72</v>
      </c>
      <c r="B205" t="s">
        <v>4</v>
      </c>
      <c r="F205">
        <v>16835733</v>
      </c>
      <c r="G205">
        <f t="shared" si="6"/>
        <v>8992803</v>
      </c>
      <c r="H205">
        <f t="shared" si="7"/>
        <v>8992803</v>
      </c>
    </row>
    <row r="206" spans="1:8" x14ac:dyDescent="0.25">
      <c r="A206" t="s">
        <v>73</v>
      </c>
      <c r="B206" t="s">
        <v>7</v>
      </c>
      <c r="D206">
        <v>525000</v>
      </c>
      <c r="E206">
        <v>4689280</v>
      </c>
      <c r="G206" t="str">
        <f t="shared" si="6"/>
        <v/>
      </c>
      <c r="H206">
        <f t="shared" si="7"/>
        <v>5214280</v>
      </c>
    </row>
    <row r="207" spans="1:8" x14ac:dyDescent="0.25">
      <c r="A207" t="s">
        <v>73</v>
      </c>
      <c r="B207" t="s">
        <v>12</v>
      </c>
      <c r="C207">
        <v>210000</v>
      </c>
      <c r="G207" t="str">
        <f t="shared" si="6"/>
        <v/>
      </c>
      <c r="H207">
        <f t="shared" si="7"/>
        <v>210000</v>
      </c>
    </row>
    <row r="208" spans="1:8" x14ac:dyDescent="0.25">
      <c r="A208" t="s">
        <v>73</v>
      </c>
      <c r="B208" t="s">
        <v>9</v>
      </c>
      <c r="C208">
        <v>50000</v>
      </c>
      <c r="G208" t="str">
        <f t="shared" si="6"/>
        <v/>
      </c>
      <c r="H208">
        <f t="shared" si="7"/>
        <v>50000</v>
      </c>
    </row>
    <row r="209" spans="1:8" x14ac:dyDescent="0.25">
      <c r="A209" t="s">
        <v>73</v>
      </c>
      <c r="B209" t="s">
        <v>10</v>
      </c>
      <c r="C209">
        <v>1500000</v>
      </c>
      <c r="D209">
        <v>650000</v>
      </c>
      <c r="G209" t="str">
        <f t="shared" si="6"/>
        <v/>
      </c>
      <c r="H209">
        <f t="shared" si="7"/>
        <v>2150000</v>
      </c>
    </row>
    <row r="210" spans="1:8" x14ac:dyDescent="0.25">
      <c r="A210" t="s">
        <v>73</v>
      </c>
      <c r="B210" t="s">
        <v>14</v>
      </c>
      <c r="C210">
        <v>2000000</v>
      </c>
      <c r="G210" t="str">
        <f t="shared" si="6"/>
        <v/>
      </c>
      <c r="H210">
        <f t="shared" si="7"/>
        <v>2000000</v>
      </c>
    </row>
    <row r="211" spans="1:8" x14ac:dyDescent="0.25">
      <c r="A211" t="s">
        <v>74</v>
      </c>
      <c r="B211" t="s">
        <v>7</v>
      </c>
      <c r="C211">
        <v>204000</v>
      </c>
      <c r="E211">
        <v>225600</v>
      </c>
      <c r="G211" t="str">
        <f t="shared" si="6"/>
        <v/>
      </c>
      <c r="H211">
        <f t="shared" si="7"/>
        <v>429600</v>
      </c>
    </row>
    <row r="212" spans="1:8" x14ac:dyDescent="0.25">
      <c r="A212" t="s">
        <v>74</v>
      </c>
      <c r="B212" t="s">
        <v>21</v>
      </c>
      <c r="E212">
        <v>3000200</v>
      </c>
      <c r="G212" t="str">
        <f t="shared" si="6"/>
        <v/>
      </c>
      <c r="H212">
        <f t="shared" si="7"/>
        <v>3000200</v>
      </c>
    </row>
    <row r="213" spans="1:8" x14ac:dyDescent="0.25">
      <c r="A213" t="s">
        <v>74</v>
      </c>
      <c r="B213" t="s">
        <v>13</v>
      </c>
      <c r="C213">
        <v>250380</v>
      </c>
      <c r="E213">
        <v>191880</v>
      </c>
      <c r="G213" t="str">
        <f t="shared" si="6"/>
        <v/>
      </c>
      <c r="H213">
        <f t="shared" si="7"/>
        <v>442260</v>
      </c>
    </row>
    <row r="214" spans="1:8" x14ac:dyDescent="0.25">
      <c r="A214" t="s">
        <v>74</v>
      </c>
      <c r="B214" t="s">
        <v>9</v>
      </c>
      <c r="C214">
        <v>20000</v>
      </c>
      <c r="G214" t="str">
        <f t="shared" si="6"/>
        <v/>
      </c>
      <c r="H214">
        <f t="shared" si="7"/>
        <v>20000</v>
      </c>
    </row>
    <row r="215" spans="1:8" x14ac:dyDescent="0.25">
      <c r="A215" t="s">
        <v>74</v>
      </c>
      <c r="B215" t="s">
        <v>10</v>
      </c>
      <c r="C215">
        <v>1000000</v>
      </c>
      <c r="G215" t="str">
        <f t="shared" si="6"/>
        <v/>
      </c>
      <c r="H215">
        <f t="shared" si="7"/>
        <v>1000000</v>
      </c>
    </row>
    <row r="216" spans="1:8" x14ac:dyDescent="0.25">
      <c r="A216" t="s">
        <v>74</v>
      </c>
      <c r="B216" t="s">
        <v>14</v>
      </c>
      <c r="C216">
        <v>3500000</v>
      </c>
      <c r="D216">
        <v>150000</v>
      </c>
      <c r="G216" t="str">
        <f t="shared" si="6"/>
        <v/>
      </c>
      <c r="H216">
        <f t="shared" si="7"/>
        <v>3650000</v>
      </c>
    </row>
    <row r="217" spans="1:8" x14ac:dyDescent="0.25">
      <c r="A217" t="s">
        <v>75</v>
      </c>
      <c r="B217" t="s">
        <v>10</v>
      </c>
      <c r="D217">
        <v>300000</v>
      </c>
      <c r="G217" t="str">
        <f t="shared" si="6"/>
        <v/>
      </c>
      <c r="H217">
        <f t="shared" si="7"/>
        <v>300000</v>
      </c>
    </row>
    <row r="218" spans="1:8" x14ac:dyDescent="0.25">
      <c r="A218" t="s">
        <v>75</v>
      </c>
      <c r="B218" t="s">
        <v>4</v>
      </c>
      <c r="F218">
        <v>329229</v>
      </c>
      <c r="G218">
        <f t="shared" si="6"/>
        <v>29229</v>
      </c>
      <c r="H218">
        <f t="shared" si="7"/>
        <v>29229</v>
      </c>
    </row>
    <row r="219" spans="1:8" x14ac:dyDescent="0.25">
      <c r="A219" t="s">
        <v>76</v>
      </c>
      <c r="B219" t="s">
        <v>7</v>
      </c>
      <c r="C219">
        <v>348000</v>
      </c>
      <c r="G219" t="str">
        <f t="shared" si="6"/>
        <v/>
      </c>
      <c r="H219">
        <f t="shared" si="7"/>
        <v>348000</v>
      </c>
    </row>
    <row r="220" spans="1:8" x14ac:dyDescent="0.25">
      <c r="A220" t="s">
        <v>76</v>
      </c>
      <c r="B220" t="s">
        <v>8</v>
      </c>
      <c r="C220">
        <v>46000</v>
      </c>
      <c r="G220" t="str">
        <f t="shared" si="6"/>
        <v/>
      </c>
      <c r="H220">
        <f t="shared" si="7"/>
        <v>46000</v>
      </c>
    </row>
    <row r="221" spans="1:8" x14ac:dyDescent="0.25">
      <c r="A221" t="s">
        <v>76</v>
      </c>
      <c r="B221" t="s">
        <v>21</v>
      </c>
      <c r="C221">
        <v>181200</v>
      </c>
      <c r="G221" t="str">
        <f t="shared" si="6"/>
        <v/>
      </c>
      <c r="H221">
        <f t="shared" si="7"/>
        <v>181200</v>
      </c>
    </row>
    <row r="222" spans="1:8" x14ac:dyDescent="0.25">
      <c r="A222" t="s">
        <v>76</v>
      </c>
      <c r="B222" t="s">
        <v>13</v>
      </c>
      <c r="C222">
        <v>931320</v>
      </c>
      <c r="G222" t="str">
        <f t="shared" si="6"/>
        <v/>
      </c>
      <c r="H222">
        <f t="shared" si="7"/>
        <v>931320</v>
      </c>
    </row>
    <row r="223" spans="1:8" x14ac:dyDescent="0.25">
      <c r="A223" t="s">
        <v>77</v>
      </c>
      <c r="B223" t="s">
        <v>7</v>
      </c>
      <c r="E223">
        <v>14400</v>
      </c>
      <c r="G223" t="str">
        <f t="shared" si="6"/>
        <v/>
      </c>
      <c r="H223">
        <f t="shared" si="7"/>
        <v>14400</v>
      </c>
    </row>
    <row r="224" spans="1:8" x14ac:dyDescent="0.25">
      <c r="A224" t="s">
        <v>77</v>
      </c>
      <c r="B224" t="s">
        <v>8</v>
      </c>
      <c r="E224">
        <v>302400</v>
      </c>
      <c r="G224" t="str">
        <f t="shared" si="6"/>
        <v/>
      </c>
      <c r="H224">
        <f t="shared" si="7"/>
        <v>302400</v>
      </c>
    </row>
    <row r="225" spans="1:8" x14ac:dyDescent="0.25">
      <c r="A225" t="s">
        <v>77</v>
      </c>
      <c r="B225" t="s">
        <v>9</v>
      </c>
      <c r="D225">
        <v>20000</v>
      </c>
      <c r="E225">
        <v>24000</v>
      </c>
      <c r="G225" t="str">
        <f t="shared" si="6"/>
        <v/>
      </c>
      <c r="H225">
        <f t="shared" si="7"/>
        <v>44000</v>
      </c>
    </row>
    <row r="226" spans="1:8" x14ac:dyDescent="0.25">
      <c r="A226" t="s">
        <v>78</v>
      </c>
      <c r="B226" t="s">
        <v>7</v>
      </c>
      <c r="E226">
        <v>890400</v>
      </c>
      <c r="G226" t="str">
        <f t="shared" si="6"/>
        <v/>
      </c>
      <c r="H226">
        <f t="shared" si="7"/>
        <v>890400</v>
      </c>
    </row>
    <row r="227" spans="1:8" x14ac:dyDescent="0.25">
      <c r="A227" t="s">
        <v>78</v>
      </c>
      <c r="B227" t="s">
        <v>8</v>
      </c>
      <c r="E227">
        <v>1664150</v>
      </c>
      <c r="G227" t="str">
        <f t="shared" si="6"/>
        <v/>
      </c>
      <c r="H227">
        <f t="shared" si="7"/>
        <v>1664150</v>
      </c>
    </row>
    <row r="228" spans="1:8" x14ac:dyDescent="0.25">
      <c r="A228" t="s">
        <v>78</v>
      </c>
      <c r="B228" t="s">
        <v>9</v>
      </c>
      <c r="E228">
        <v>2184000</v>
      </c>
      <c r="G228" t="str">
        <f t="shared" si="6"/>
        <v/>
      </c>
      <c r="H228">
        <f t="shared" si="7"/>
        <v>2184000</v>
      </c>
    </row>
    <row r="229" spans="1:8" x14ac:dyDescent="0.25">
      <c r="A229" t="s">
        <v>78</v>
      </c>
      <c r="B229" t="s">
        <v>10</v>
      </c>
      <c r="D229">
        <v>300000</v>
      </c>
      <c r="G229" t="str">
        <f t="shared" si="6"/>
        <v/>
      </c>
      <c r="H229">
        <f t="shared" si="7"/>
        <v>300000</v>
      </c>
    </row>
    <row r="230" spans="1:8" x14ac:dyDescent="0.25">
      <c r="A230" t="s">
        <v>79</v>
      </c>
      <c r="B230" t="s">
        <v>7</v>
      </c>
      <c r="D230">
        <v>531000</v>
      </c>
      <c r="E230">
        <v>215200</v>
      </c>
      <c r="G230" t="str">
        <f t="shared" si="6"/>
        <v/>
      </c>
      <c r="H230">
        <f t="shared" si="7"/>
        <v>746200</v>
      </c>
    </row>
    <row r="231" spans="1:8" x14ac:dyDescent="0.25">
      <c r="A231" t="s">
        <v>79</v>
      </c>
      <c r="B231" t="s">
        <v>21</v>
      </c>
      <c r="E231">
        <v>150080</v>
      </c>
      <c r="G231" t="str">
        <f t="shared" si="6"/>
        <v/>
      </c>
      <c r="H231">
        <f t="shared" si="7"/>
        <v>150080</v>
      </c>
    </row>
    <row r="232" spans="1:8" x14ac:dyDescent="0.25">
      <c r="A232" t="s">
        <v>80</v>
      </c>
      <c r="B232" t="s">
        <v>7</v>
      </c>
      <c r="C232">
        <v>631200</v>
      </c>
      <c r="G232" t="str">
        <f t="shared" si="6"/>
        <v/>
      </c>
      <c r="H232">
        <f t="shared" si="7"/>
        <v>631200</v>
      </c>
    </row>
    <row r="233" spans="1:8" x14ac:dyDescent="0.25">
      <c r="A233" t="s">
        <v>80</v>
      </c>
      <c r="B233" t="s">
        <v>8</v>
      </c>
      <c r="C233">
        <v>68400</v>
      </c>
      <c r="G233" t="str">
        <f t="shared" si="6"/>
        <v/>
      </c>
      <c r="H233">
        <f t="shared" si="7"/>
        <v>68400</v>
      </c>
    </row>
    <row r="234" spans="1:8" x14ac:dyDescent="0.25">
      <c r="A234" t="s">
        <v>80</v>
      </c>
      <c r="B234" t="s">
        <v>21</v>
      </c>
      <c r="C234">
        <v>930000</v>
      </c>
      <c r="G234" t="str">
        <f t="shared" si="6"/>
        <v/>
      </c>
      <c r="H234">
        <f t="shared" si="7"/>
        <v>930000</v>
      </c>
    </row>
    <row r="235" spans="1:8" x14ac:dyDescent="0.25">
      <c r="A235" t="s">
        <v>80</v>
      </c>
      <c r="B235" t="s">
        <v>13</v>
      </c>
      <c r="C235">
        <v>5153265</v>
      </c>
      <c r="G235" t="str">
        <f t="shared" si="6"/>
        <v/>
      </c>
      <c r="H235">
        <f t="shared" si="7"/>
        <v>5153265</v>
      </c>
    </row>
    <row r="236" spans="1:8" x14ac:dyDescent="0.25">
      <c r="A236" t="s">
        <v>81</v>
      </c>
      <c r="B236" t="s">
        <v>7</v>
      </c>
      <c r="C236">
        <v>10355500</v>
      </c>
      <c r="G236" t="str">
        <f t="shared" si="6"/>
        <v/>
      </c>
      <c r="H236">
        <f t="shared" si="7"/>
        <v>10355500</v>
      </c>
    </row>
    <row r="237" spans="1:8" x14ac:dyDescent="0.25">
      <c r="A237" t="s">
        <v>81</v>
      </c>
      <c r="B237" t="s">
        <v>8</v>
      </c>
      <c r="C237">
        <v>2695800</v>
      </c>
      <c r="G237" t="str">
        <f t="shared" si="6"/>
        <v/>
      </c>
      <c r="H237">
        <f t="shared" si="7"/>
        <v>2695800</v>
      </c>
    </row>
    <row r="238" spans="1:8" x14ac:dyDescent="0.25">
      <c r="A238" t="s">
        <v>81</v>
      </c>
      <c r="B238" t="s">
        <v>21</v>
      </c>
      <c r="C238">
        <v>11071400</v>
      </c>
      <c r="G238" t="str">
        <f t="shared" si="6"/>
        <v/>
      </c>
      <c r="H238">
        <f t="shared" si="7"/>
        <v>11071400</v>
      </c>
    </row>
    <row r="239" spans="1:8" x14ac:dyDescent="0.25">
      <c r="A239" t="s">
        <v>81</v>
      </c>
      <c r="B239" t="s">
        <v>13</v>
      </c>
      <c r="C239">
        <v>62818470</v>
      </c>
      <c r="G239" t="str">
        <f t="shared" si="6"/>
        <v/>
      </c>
      <c r="H239">
        <f t="shared" si="7"/>
        <v>62818470</v>
      </c>
    </row>
    <row r="240" spans="1:8" x14ac:dyDescent="0.25">
      <c r="A240" t="s">
        <v>82</v>
      </c>
      <c r="B240" t="s">
        <v>4</v>
      </c>
      <c r="F240">
        <v>209386</v>
      </c>
      <c r="G240">
        <f t="shared" si="6"/>
        <v>209386</v>
      </c>
      <c r="H240">
        <f t="shared" si="7"/>
        <v>209386</v>
      </c>
    </row>
    <row r="241" spans="1:8" x14ac:dyDescent="0.25">
      <c r="A241" t="s">
        <v>83</v>
      </c>
      <c r="B241" t="s">
        <v>10</v>
      </c>
      <c r="D241">
        <v>100000</v>
      </c>
      <c r="G241" t="str">
        <f t="shared" si="6"/>
        <v/>
      </c>
      <c r="H241">
        <f t="shared" si="7"/>
        <v>100000</v>
      </c>
    </row>
    <row r="242" spans="1:8" x14ac:dyDescent="0.25">
      <c r="A242" t="s">
        <v>83</v>
      </c>
      <c r="B242" t="s">
        <v>4</v>
      </c>
      <c r="F242">
        <v>127757</v>
      </c>
      <c r="G242">
        <f t="shared" si="6"/>
        <v>27757</v>
      </c>
      <c r="H242">
        <f t="shared" si="7"/>
        <v>27757</v>
      </c>
    </row>
    <row r="243" spans="1:8" x14ac:dyDescent="0.25">
      <c r="A243" t="s">
        <v>84</v>
      </c>
      <c r="B243" t="s">
        <v>7</v>
      </c>
      <c r="E243">
        <v>38400</v>
      </c>
      <c r="G243" t="str">
        <f t="shared" si="6"/>
        <v/>
      </c>
      <c r="H243">
        <f t="shared" si="7"/>
        <v>38400</v>
      </c>
    </row>
    <row r="244" spans="1:8" x14ac:dyDescent="0.25">
      <c r="A244" t="s">
        <v>84</v>
      </c>
      <c r="B244" t="s">
        <v>8</v>
      </c>
      <c r="E244">
        <v>302400</v>
      </c>
      <c r="G244" t="str">
        <f t="shared" si="6"/>
        <v/>
      </c>
      <c r="H244">
        <f t="shared" si="7"/>
        <v>302400</v>
      </c>
    </row>
    <row r="245" spans="1:8" x14ac:dyDescent="0.25">
      <c r="A245" t="s">
        <v>84</v>
      </c>
      <c r="B245" t="s">
        <v>9</v>
      </c>
      <c r="E245">
        <v>36000</v>
      </c>
      <c r="G245" t="str">
        <f t="shared" si="6"/>
        <v/>
      </c>
      <c r="H245">
        <f t="shared" si="7"/>
        <v>36000</v>
      </c>
    </row>
    <row r="246" spans="1:8" x14ac:dyDescent="0.25">
      <c r="A246" t="s">
        <v>84</v>
      </c>
      <c r="B246" t="s">
        <v>10</v>
      </c>
      <c r="D246">
        <v>10000</v>
      </c>
      <c r="G246" t="str">
        <f t="shared" si="6"/>
        <v/>
      </c>
      <c r="H246">
        <f t="shared" si="7"/>
        <v>10000</v>
      </c>
    </row>
    <row r="247" spans="1:8" x14ac:dyDescent="0.25">
      <c r="A247" t="s">
        <v>85</v>
      </c>
      <c r="B247" t="s">
        <v>7</v>
      </c>
      <c r="D247">
        <v>15000</v>
      </c>
      <c r="E247">
        <v>129600</v>
      </c>
      <c r="G247" t="str">
        <f t="shared" si="6"/>
        <v/>
      </c>
      <c r="H247">
        <f t="shared" si="7"/>
        <v>144600</v>
      </c>
    </row>
    <row r="248" spans="1:8" x14ac:dyDescent="0.25">
      <c r="A248" t="s">
        <v>85</v>
      </c>
      <c r="B248" t="s">
        <v>12</v>
      </c>
      <c r="D248">
        <v>6500</v>
      </c>
      <c r="G248" t="str">
        <f t="shared" si="6"/>
        <v/>
      </c>
      <c r="H248">
        <f t="shared" si="7"/>
        <v>6500</v>
      </c>
    </row>
    <row r="249" spans="1:8" x14ac:dyDescent="0.25">
      <c r="A249" t="s">
        <v>85</v>
      </c>
      <c r="B249" t="s">
        <v>13</v>
      </c>
      <c r="C249">
        <v>28000</v>
      </c>
      <c r="D249">
        <v>500000</v>
      </c>
      <c r="E249">
        <v>30420</v>
      </c>
      <c r="G249" t="str">
        <f t="shared" si="6"/>
        <v/>
      </c>
      <c r="H249">
        <f t="shared" si="7"/>
        <v>558420</v>
      </c>
    </row>
    <row r="250" spans="1:8" x14ac:dyDescent="0.25">
      <c r="A250" t="s">
        <v>85</v>
      </c>
      <c r="B250" t="s">
        <v>10</v>
      </c>
      <c r="C250">
        <v>600000</v>
      </c>
      <c r="G250" t="str">
        <f t="shared" si="6"/>
        <v/>
      </c>
      <c r="H250">
        <f t="shared" si="7"/>
        <v>600000</v>
      </c>
    </row>
    <row r="251" spans="1:8" x14ac:dyDescent="0.25">
      <c r="A251" t="s">
        <v>85</v>
      </c>
      <c r="B251" t="s">
        <v>14</v>
      </c>
      <c r="C251">
        <v>1000000</v>
      </c>
      <c r="D251">
        <v>100000</v>
      </c>
      <c r="G251" t="str">
        <f t="shared" si="6"/>
        <v/>
      </c>
      <c r="H251">
        <f t="shared" si="7"/>
        <v>1100000</v>
      </c>
    </row>
    <row r="252" spans="1:8" x14ac:dyDescent="0.25">
      <c r="A252" t="s">
        <v>86</v>
      </c>
      <c r="B252" t="s">
        <v>7</v>
      </c>
      <c r="C252">
        <v>17569110</v>
      </c>
      <c r="G252" t="str">
        <f t="shared" si="6"/>
        <v/>
      </c>
      <c r="H252">
        <f t="shared" si="7"/>
        <v>17569110</v>
      </c>
    </row>
    <row r="253" spans="1:8" x14ac:dyDescent="0.25">
      <c r="A253" t="s">
        <v>86</v>
      </c>
      <c r="B253" t="s">
        <v>8</v>
      </c>
      <c r="C253">
        <v>4152840</v>
      </c>
      <c r="G253" t="str">
        <f t="shared" si="6"/>
        <v/>
      </c>
      <c r="H253">
        <f t="shared" si="7"/>
        <v>4152840</v>
      </c>
    </row>
    <row r="254" spans="1:8" x14ac:dyDescent="0.25">
      <c r="A254" t="s">
        <v>86</v>
      </c>
      <c r="B254" t="s">
        <v>21</v>
      </c>
      <c r="C254">
        <v>12748480</v>
      </c>
      <c r="G254" t="str">
        <f t="shared" si="6"/>
        <v/>
      </c>
      <c r="H254">
        <f t="shared" si="7"/>
        <v>12748480</v>
      </c>
    </row>
    <row r="255" spans="1:8" x14ac:dyDescent="0.25">
      <c r="A255" t="s">
        <v>86</v>
      </c>
      <c r="B255" t="s">
        <v>13</v>
      </c>
      <c r="C255">
        <v>79894827</v>
      </c>
      <c r="G255" t="str">
        <f t="shared" si="6"/>
        <v/>
      </c>
      <c r="H255">
        <f t="shared" si="7"/>
        <v>79894827</v>
      </c>
    </row>
    <row r="256" spans="1:8" x14ac:dyDescent="0.25">
      <c r="A256" t="s">
        <v>87</v>
      </c>
      <c r="B256" t="s">
        <v>7</v>
      </c>
      <c r="E256">
        <v>249600</v>
      </c>
      <c r="G256" t="str">
        <f t="shared" si="6"/>
        <v/>
      </c>
      <c r="H256">
        <f t="shared" si="7"/>
        <v>249600</v>
      </c>
    </row>
    <row r="257" spans="1:8" x14ac:dyDescent="0.25">
      <c r="A257" t="s">
        <v>87</v>
      </c>
      <c r="B257" t="s">
        <v>12</v>
      </c>
      <c r="C257">
        <v>21000</v>
      </c>
      <c r="G257" t="str">
        <f t="shared" si="6"/>
        <v/>
      </c>
      <c r="H257">
        <f t="shared" si="7"/>
        <v>21000</v>
      </c>
    </row>
    <row r="258" spans="1:8" x14ac:dyDescent="0.25">
      <c r="A258" t="s">
        <v>87</v>
      </c>
      <c r="B258" t="s">
        <v>9</v>
      </c>
      <c r="C258">
        <v>2000</v>
      </c>
      <c r="D258">
        <v>215000</v>
      </c>
      <c r="E258">
        <v>950000</v>
      </c>
      <c r="G258" t="str">
        <f t="shared" ref="G258:G321" si="8">IF(F258="","",IF(SUMIFS($C$2:$C$715,$A$2:$A$715,A258)+SUMIFS($D$2:$D$715,$A$2:$A$715,A258)+SUMIFS($E$2:$E$715,$A$2:$A$715,A258)&gt;F258,0,F258-SUMIFS($C$2:$C$715,$A$2:$A$715,A258)-SUMIFS($D$2:$D$715,$A$2:$A$715,A258)-SUMIFS($E$2:$E$715,$A$2:$A$715,A258)+SUMIFS($D$2:$D$715,$A$2:$A$715,A258,$B$2:$B$715,"Unknown")))</f>
        <v/>
      </c>
      <c r="H258">
        <f t="shared" si="7"/>
        <v>1167000</v>
      </c>
    </row>
    <row r="259" spans="1:8" x14ac:dyDescent="0.25">
      <c r="A259" t="s">
        <v>87</v>
      </c>
      <c r="B259" t="s">
        <v>4</v>
      </c>
      <c r="F259">
        <v>1271393</v>
      </c>
      <c r="G259">
        <f t="shared" si="8"/>
        <v>0</v>
      </c>
      <c r="H259">
        <f t="shared" ref="H259:H322" si="9">SUM(C259,D259,E259,G259)</f>
        <v>0</v>
      </c>
    </row>
    <row r="260" spans="1:8" x14ac:dyDescent="0.25">
      <c r="A260" t="s">
        <v>88</v>
      </c>
      <c r="B260" t="s">
        <v>4</v>
      </c>
      <c r="F260">
        <v>78688</v>
      </c>
      <c r="G260">
        <f t="shared" si="8"/>
        <v>78688</v>
      </c>
      <c r="H260">
        <f t="shared" si="9"/>
        <v>78688</v>
      </c>
    </row>
    <row r="261" spans="1:8" x14ac:dyDescent="0.25">
      <c r="A261" t="s">
        <v>89</v>
      </c>
      <c r="B261" t="s">
        <v>4</v>
      </c>
      <c r="F261">
        <v>11186043</v>
      </c>
      <c r="G261">
        <f t="shared" si="8"/>
        <v>11186043</v>
      </c>
      <c r="H261">
        <f t="shared" si="9"/>
        <v>11186043</v>
      </c>
    </row>
    <row r="262" spans="1:8" x14ac:dyDescent="0.25">
      <c r="A262" t="s">
        <v>90</v>
      </c>
      <c r="B262" t="s">
        <v>4</v>
      </c>
      <c r="F262">
        <v>70518</v>
      </c>
      <c r="G262">
        <f t="shared" si="8"/>
        <v>70518</v>
      </c>
      <c r="H262">
        <f t="shared" si="9"/>
        <v>70518</v>
      </c>
    </row>
    <row r="263" spans="1:8" x14ac:dyDescent="0.25">
      <c r="A263" t="s">
        <v>91</v>
      </c>
      <c r="B263" t="s">
        <v>7</v>
      </c>
      <c r="E263">
        <v>45600</v>
      </c>
      <c r="G263" t="str">
        <f t="shared" si="8"/>
        <v/>
      </c>
      <c r="H263">
        <f t="shared" si="9"/>
        <v>45600</v>
      </c>
    </row>
    <row r="264" spans="1:8" x14ac:dyDescent="0.25">
      <c r="A264" t="s">
        <v>92</v>
      </c>
      <c r="B264" t="s">
        <v>7</v>
      </c>
      <c r="D264">
        <v>150000</v>
      </c>
      <c r="E264">
        <v>926400</v>
      </c>
      <c r="G264" t="str">
        <f t="shared" si="8"/>
        <v/>
      </c>
      <c r="H264">
        <f t="shared" si="9"/>
        <v>1076400</v>
      </c>
    </row>
    <row r="265" spans="1:8" x14ac:dyDescent="0.25">
      <c r="A265" t="s">
        <v>92</v>
      </c>
      <c r="B265" t="s">
        <v>12</v>
      </c>
      <c r="C265">
        <v>600000</v>
      </c>
      <c r="G265" t="str">
        <f t="shared" si="8"/>
        <v/>
      </c>
      <c r="H265">
        <f t="shared" si="9"/>
        <v>600000</v>
      </c>
    </row>
    <row r="266" spans="1:8" x14ac:dyDescent="0.25">
      <c r="A266" t="s">
        <v>92</v>
      </c>
      <c r="B266" t="s">
        <v>21</v>
      </c>
      <c r="D266">
        <v>4500000</v>
      </c>
      <c r="G266" t="str">
        <f t="shared" si="8"/>
        <v/>
      </c>
      <c r="H266">
        <f t="shared" si="9"/>
        <v>4500000</v>
      </c>
    </row>
    <row r="267" spans="1:8" x14ac:dyDescent="0.25">
      <c r="A267" t="s">
        <v>92</v>
      </c>
      <c r="B267" t="s">
        <v>13</v>
      </c>
      <c r="E267">
        <v>363870</v>
      </c>
      <c r="G267" t="str">
        <f t="shared" si="8"/>
        <v/>
      </c>
      <c r="H267">
        <f t="shared" si="9"/>
        <v>363870</v>
      </c>
    </row>
    <row r="268" spans="1:8" x14ac:dyDescent="0.25">
      <c r="A268" t="s">
        <v>92</v>
      </c>
      <c r="B268" t="s">
        <v>9</v>
      </c>
      <c r="D268">
        <v>200000</v>
      </c>
      <c r="G268" t="str">
        <f t="shared" si="8"/>
        <v/>
      </c>
      <c r="H268">
        <f t="shared" si="9"/>
        <v>200000</v>
      </c>
    </row>
    <row r="269" spans="1:8" x14ac:dyDescent="0.25">
      <c r="A269" t="s">
        <v>93</v>
      </c>
      <c r="B269" t="s">
        <v>7</v>
      </c>
      <c r="E269">
        <v>130560</v>
      </c>
      <c r="G269" t="str">
        <f t="shared" si="8"/>
        <v/>
      </c>
      <c r="H269">
        <f t="shared" si="9"/>
        <v>130560</v>
      </c>
    </row>
    <row r="270" spans="1:8" x14ac:dyDescent="0.25">
      <c r="A270" t="s">
        <v>93</v>
      </c>
      <c r="B270" t="s">
        <v>12</v>
      </c>
      <c r="C270">
        <v>40000</v>
      </c>
      <c r="G270" t="str">
        <f t="shared" si="8"/>
        <v/>
      </c>
      <c r="H270">
        <f t="shared" si="9"/>
        <v>40000</v>
      </c>
    </row>
    <row r="271" spans="1:8" x14ac:dyDescent="0.25">
      <c r="A271" t="s">
        <v>93</v>
      </c>
      <c r="B271" t="s">
        <v>9</v>
      </c>
      <c r="E271">
        <v>194400</v>
      </c>
      <c r="G271" t="str">
        <f t="shared" si="8"/>
        <v/>
      </c>
      <c r="H271">
        <f t="shared" si="9"/>
        <v>194400</v>
      </c>
    </row>
    <row r="272" spans="1:8" x14ac:dyDescent="0.25">
      <c r="A272" t="s">
        <v>93</v>
      </c>
      <c r="B272" t="s">
        <v>10</v>
      </c>
      <c r="D272">
        <v>400000</v>
      </c>
      <c r="G272" t="str">
        <f t="shared" si="8"/>
        <v/>
      </c>
      <c r="H272">
        <f t="shared" si="9"/>
        <v>400000</v>
      </c>
    </row>
    <row r="273" spans="1:8" x14ac:dyDescent="0.25">
      <c r="A273" t="s">
        <v>93</v>
      </c>
      <c r="B273" t="s">
        <v>14</v>
      </c>
      <c r="C273">
        <v>300000</v>
      </c>
      <c r="G273" t="str">
        <f t="shared" si="8"/>
        <v/>
      </c>
      <c r="H273">
        <f t="shared" si="9"/>
        <v>300000</v>
      </c>
    </row>
    <row r="274" spans="1:8" x14ac:dyDescent="0.25">
      <c r="A274" t="s">
        <v>93</v>
      </c>
      <c r="B274" t="s">
        <v>4</v>
      </c>
      <c r="F274">
        <v>1035529</v>
      </c>
      <c r="G274">
        <f t="shared" si="8"/>
        <v>0</v>
      </c>
      <c r="H274">
        <f t="shared" si="9"/>
        <v>0</v>
      </c>
    </row>
    <row r="275" spans="1:8" x14ac:dyDescent="0.25">
      <c r="A275" t="s">
        <v>94</v>
      </c>
      <c r="B275" t="s">
        <v>7</v>
      </c>
      <c r="E275">
        <v>28800</v>
      </c>
      <c r="G275" t="str">
        <f t="shared" si="8"/>
        <v/>
      </c>
      <c r="H275">
        <f t="shared" si="9"/>
        <v>28800</v>
      </c>
    </row>
    <row r="276" spans="1:8" x14ac:dyDescent="0.25">
      <c r="A276" t="s">
        <v>94</v>
      </c>
      <c r="B276" t="s">
        <v>8</v>
      </c>
      <c r="E276">
        <v>302400</v>
      </c>
      <c r="G276" t="str">
        <f t="shared" si="8"/>
        <v/>
      </c>
      <c r="H276">
        <f t="shared" si="9"/>
        <v>302400</v>
      </c>
    </row>
    <row r="277" spans="1:8" x14ac:dyDescent="0.25">
      <c r="A277" t="s">
        <v>94</v>
      </c>
      <c r="B277" t="s">
        <v>9</v>
      </c>
      <c r="D277">
        <v>12000</v>
      </c>
      <c r="E277">
        <v>28800</v>
      </c>
      <c r="G277" t="str">
        <f t="shared" si="8"/>
        <v/>
      </c>
      <c r="H277">
        <f t="shared" si="9"/>
        <v>40800</v>
      </c>
    </row>
    <row r="278" spans="1:8" x14ac:dyDescent="0.25">
      <c r="A278" t="s">
        <v>94</v>
      </c>
      <c r="B278" t="s">
        <v>4</v>
      </c>
      <c r="D278">
        <v>24000</v>
      </c>
      <c r="F278">
        <v>7090</v>
      </c>
      <c r="G278">
        <f t="shared" si="8"/>
        <v>0</v>
      </c>
      <c r="H278">
        <f t="shared" si="9"/>
        <v>24000</v>
      </c>
    </row>
    <row r="279" spans="1:8" x14ac:dyDescent="0.25">
      <c r="A279" t="s">
        <v>95</v>
      </c>
      <c r="B279" t="s">
        <v>7</v>
      </c>
      <c r="D279">
        <v>84800</v>
      </c>
      <c r="E279">
        <v>120000</v>
      </c>
      <c r="G279" t="str">
        <f t="shared" si="8"/>
        <v/>
      </c>
      <c r="H279">
        <f t="shared" si="9"/>
        <v>204800</v>
      </c>
    </row>
    <row r="280" spans="1:8" x14ac:dyDescent="0.25">
      <c r="A280" t="s">
        <v>95</v>
      </c>
      <c r="B280" t="s">
        <v>12</v>
      </c>
      <c r="C280">
        <v>305537</v>
      </c>
      <c r="G280" t="str">
        <f t="shared" si="8"/>
        <v/>
      </c>
      <c r="H280">
        <f t="shared" si="9"/>
        <v>305537</v>
      </c>
    </row>
    <row r="281" spans="1:8" x14ac:dyDescent="0.25">
      <c r="A281" t="s">
        <v>95</v>
      </c>
      <c r="B281" t="s">
        <v>9</v>
      </c>
      <c r="D281">
        <v>83000</v>
      </c>
      <c r="G281" t="str">
        <f t="shared" si="8"/>
        <v/>
      </c>
      <c r="H281">
        <f t="shared" si="9"/>
        <v>83000</v>
      </c>
    </row>
    <row r="282" spans="1:8" x14ac:dyDescent="0.25">
      <c r="A282" t="s">
        <v>95</v>
      </c>
      <c r="B282" t="s">
        <v>10</v>
      </c>
      <c r="D282">
        <v>20000</v>
      </c>
      <c r="G282" t="str">
        <f t="shared" si="8"/>
        <v/>
      </c>
      <c r="H282">
        <f t="shared" si="9"/>
        <v>20000</v>
      </c>
    </row>
    <row r="283" spans="1:8" x14ac:dyDescent="0.25">
      <c r="A283" t="s">
        <v>96</v>
      </c>
      <c r="B283" t="s">
        <v>21</v>
      </c>
      <c r="E283">
        <v>500000</v>
      </c>
      <c r="G283" t="str">
        <f t="shared" si="8"/>
        <v/>
      </c>
      <c r="H283">
        <f t="shared" si="9"/>
        <v>500000</v>
      </c>
    </row>
    <row r="284" spans="1:8" x14ac:dyDescent="0.25">
      <c r="A284" t="s">
        <v>97</v>
      </c>
      <c r="B284" t="s">
        <v>7</v>
      </c>
      <c r="E284">
        <v>445100</v>
      </c>
      <c r="G284" t="str">
        <f t="shared" si="8"/>
        <v/>
      </c>
      <c r="H284">
        <f t="shared" si="9"/>
        <v>445100</v>
      </c>
    </row>
    <row r="285" spans="1:8" x14ac:dyDescent="0.25">
      <c r="A285" t="s">
        <v>97</v>
      </c>
      <c r="B285" t="s">
        <v>12</v>
      </c>
      <c r="C285">
        <v>6000</v>
      </c>
      <c r="G285" t="str">
        <f t="shared" si="8"/>
        <v/>
      </c>
      <c r="H285">
        <f t="shared" si="9"/>
        <v>6000</v>
      </c>
    </row>
    <row r="286" spans="1:8" x14ac:dyDescent="0.25">
      <c r="A286" t="s">
        <v>97</v>
      </c>
      <c r="B286" t="s">
        <v>21</v>
      </c>
      <c r="E286">
        <v>3000100</v>
      </c>
      <c r="G286" t="str">
        <f t="shared" si="8"/>
        <v/>
      </c>
      <c r="H286">
        <f t="shared" si="9"/>
        <v>3000100</v>
      </c>
    </row>
    <row r="287" spans="1:8" x14ac:dyDescent="0.25">
      <c r="A287" t="s">
        <v>97</v>
      </c>
      <c r="B287" t="s">
        <v>13</v>
      </c>
      <c r="C287">
        <v>114660</v>
      </c>
      <c r="E287">
        <v>212940</v>
      </c>
      <c r="G287" t="str">
        <f t="shared" si="8"/>
        <v/>
      </c>
      <c r="H287">
        <f t="shared" si="9"/>
        <v>327600</v>
      </c>
    </row>
    <row r="288" spans="1:8" x14ac:dyDescent="0.25">
      <c r="A288" t="s">
        <v>98</v>
      </c>
      <c r="B288" t="s">
        <v>13</v>
      </c>
      <c r="C288">
        <v>300000</v>
      </c>
      <c r="G288" t="str">
        <f t="shared" si="8"/>
        <v/>
      </c>
      <c r="H288">
        <f t="shared" si="9"/>
        <v>300000</v>
      </c>
    </row>
    <row r="289" spans="1:8" x14ac:dyDescent="0.25">
      <c r="A289" t="s">
        <v>99</v>
      </c>
      <c r="B289" t="s">
        <v>7</v>
      </c>
      <c r="C289">
        <v>2857900</v>
      </c>
      <c r="G289" t="str">
        <f t="shared" si="8"/>
        <v/>
      </c>
      <c r="H289">
        <f t="shared" si="9"/>
        <v>2857900</v>
      </c>
    </row>
    <row r="290" spans="1:8" x14ac:dyDescent="0.25">
      <c r="A290" t="s">
        <v>99</v>
      </c>
      <c r="B290" t="s">
        <v>12</v>
      </c>
      <c r="C290">
        <v>2000000</v>
      </c>
      <c r="G290" t="str">
        <f t="shared" si="8"/>
        <v/>
      </c>
      <c r="H290">
        <f t="shared" si="9"/>
        <v>2000000</v>
      </c>
    </row>
    <row r="291" spans="1:8" x14ac:dyDescent="0.25">
      <c r="A291" t="s">
        <v>99</v>
      </c>
      <c r="B291" t="s">
        <v>8</v>
      </c>
      <c r="C291">
        <v>550800</v>
      </c>
      <c r="G291" t="str">
        <f t="shared" si="8"/>
        <v/>
      </c>
      <c r="H291">
        <f t="shared" si="9"/>
        <v>550800</v>
      </c>
    </row>
    <row r="292" spans="1:8" x14ac:dyDescent="0.25">
      <c r="A292" t="s">
        <v>99</v>
      </c>
      <c r="B292" t="s">
        <v>21</v>
      </c>
      <c r="C292">
        <v>1312800</v>
      </c>
      <c r="G292" t="str">
        <f t="shared" si="8"/>
        <v/>
      </c>
      <c r="H292">
        <f t="shared" si="9"/>
        <v>1312800</v>
      </c>
    </row>
    <row r="293" spans="1:8" x14ac:dyDescent="0.25">
      <c r="A293" t="s">
        <v>99</v>
      </c>
      <c r="B293" t="s">
        <v>13</v>
      </c>
      <c r="C293">
        <v>7607340</v>
      </c>
      <c r="G293" t="str">
        <f t="shared" si="8"/>
        <v/>
      </c>
      <c r="H293">
        <f t="shared" si="9"/>
        <v>7607340</v>
      </c>
    </row>
    <row r="294" spans="1:8" x14ac:dyDescent="0.25">
      <c r="A294" t="s">
        <v>99</v>
      </c>
      <c r="B294" t="s">
        <v>10</v>
      </c>
      <c r="C294">
        <v>4587056</v>
      </c>
      <c r="G294" t="str">
        <f t="shared" si="8"/>
        <v/>
      </c>
      <c r="H294">
        <f t="shared" si="9"/>
        <v>4587056</v>
      </c>
    </row>
    <row r="295" spans="1:8" x14ac:dyDescent="0.25">
      <c r="A295" t="s">
        <v>100</v>
      </c>
      <c r="B295" t="s">
        <v>7</v>
      </c>
      <c r="C295">
        <v>100880</v>
      </c>
      <c r="G295" t="str">
        <f t="shared" si="8"/>
        <v/>
      </c>
      <c r="H295">
        <f t="shared" si="9"/>
        <v>100880</v>
      </c>
    </row>
    <row r="296" spans="1:8" x14ac:dyDescent="0.25">
      <c r="A296" t="s">
        <v>100</v>
      </c>
      <c r="B296" t="s">
        <v>8</v>
      </c>
      <c r="C296">
        <v>57500</v>
      </c>
      <c r="G296" t="str">
        <f t="shared" si="8"/>
        <v/>
      </c>
      <c r="H296">
        <f t="shared" si="9"/>
        <v>57500</v>
      </c>
    </row>
    <row r="297" spans="1:8" x14ac:dyDescent="0.25">
      <c r="A297" t="s">
        <v>100</v>
      </c>
      <c r="B297" t="s">
        <v>21</v>
      </c>
      <c r="C297">
        <v>43220</v>
      </c>
      <c r="G297" t="str">
        <f t="shared" si="8"/>
        <v/>
      </c>
      <c r="H297">
        <f t="shared" si="9"/>
        <v>43220</v>
      </c>
    </row>
    <row r="298" spans="1:8" x14ac:dyDescent="0.25">
      <c r="A298" t="s">
        <v>100</v>
      </c>
      <c r="B298" t="s">
        <v>13</v>
      </c>
      <c r="C298">
        <v>300860</v>
      </c>
      <c r="G298" t="str">
        <f t="shared" si="8"/>
        <v/>
      </c>
      <c r="H298">
        <f t="shared" si="9"/>
        <v>300860</v>
      </c>
    </row>
    <row r="299" spans="1:8" x14ac:dyDescent="0.25">
      <c r="A299" t="s">
        <v>101</v>
      </c>
      <c r="B299" t="s">
        <v>34</v>
      </c>
      <c r="D299">
        <v>1650000</v>
      </c>
      <c r="G299" t="str">
        <f t="shared" si="8"/>
        <v/>
      </c>
      <c r="H299">
        <f t="shared" si="9"/>
        <v>1650000</v>
      </c>
    </row>
    <row r="300" spans="1:8" x14ac:dyDescent="0.25">
      <c r="A300" t="s">
        <v>101</v>
      </c>
      <c r="B300" t="s">
        <v>12</v>
      </c>
      <c r="C300">
        <v>3360000</v>
      </c>
      <c r="G300" t="str">
        <f t="shared" si="8"/>
        <v/>
      </c>
      <c r="H300">
        <f t="shared" si="9"/>
        <v>3360000</v>
      </c>
    </row>
    <row r="301" spans="1:8" x14ac:dyDescent="0.25">
      <c r="A301" t="s">
        <v>101</v>
      </c>
      <c r="B301" t="s">
        <v>9</v>
      </c>
      <c r="C301">
        <v>143440000</v>
      </c>
      <c r="E301">
        <v>10000000</v>
      </c>
      <c r="G301" t="str">
        <f t="shared" si="8"/>
        <v/>
      </c>
      <c r="H301">
        <f t="shared" si="9"/>
        <v>153440000</v>
      </c>
    </row>
    <row r="302" spans="1:8" x14ac:dyDescent="0.25">
      <c r="A302" t="s">
        <v>101</v>
      </c>
      <c r="B302" t="s">
        <v>4</v>
      </c>
      <c r="F302">
        <v>582239230</v>
      </c>
      <c r="G302">
        <f t="shared" si="8"/>
        <v>423789230</v>
      </c>
      <c r="H302">
        <f t="shared" si="9"/>
        <v>423789230</v>
      </c>
    </row>
    <row r="303" spans="1:8" x14ac:dyDescent="0.25">
      <c r="A303" t="s">
        <v>102</v>
      </c>
      <c r="B303" t="s">
        <v>7</v>
      </c>
      <c r="C303">
        <v>1041400</v>
      </c>
      <c r="D303">
        <v>2160000</v>
      </c>
      <c r="E303">
        <v>11704800</v>
      </c>
      <c r="G303" t="str">
        <f t="shared" si="8"/>
        <v/>
      </c>
      <c r="H303">
        <f t="shared" si="9"/>
        <v>14906200</v>
      </c>
    </row>
    <row r="304" spans="1:8" x14ac:dyDescent="0.25">
      <c r="A304" t="s">
        <v>102</v>
      </c>
      <c r="B304" t="s">
        <v>21</v>
      </c>
      <c r="E304">
        <v>8000160</v>
      </c>
      <c r="G304" t="str">
        <f t="shared" si="8"/>
        <v/>
      </c>
      <c r="H304">
        <f t="shared" si="9"/>
        <v>8000160</v>
      </c>
    </row>
    <row r="305" spans="1:8" x14ac:dyDescent="0.25">
      <c r="A305" t="s">
        <v>102</v>
      </c>
      <c r="B305" t="s">
        <v>10</v>
      </c>
      <c r="C305">
        <v>5482400</v>
      </c>
      <c r="G305" t="str">
        <f t="shared" si="8"/>
        <v/>
      </c>
      <c r="H305">
        <f t="shared" si="9"/>
        <v>5482400</v>
      </c>
    </row>
    <row r="306" spans="1:8" x14ac:dyDescent="0.25">
      <c r="A306" t="s">
        <v>102</v>
      </c>
      <c r="B306" t="s">
        <v>14</v>
      </c>
      <c r="C306">
        <v>123280000</v>
      </c>
      <c r="G306" t="str">
        <f t="shared" si="8"/>
        <v/>
      </c>
      <c r="H306">
        <f t="shared" si="9"/>
        <v>123280000</v>
      </c>
    </row>
    <row r="307" spans="1:8" x14ac:dyDescent="0.25">
      <c r="A307" t="s">
        <v>103</v>
      </c>
      <c r="B307" t="s">
        <v>7</v>
      </c>
      <c r="D307">
        <v>1851240</v>
      </c>
      <c r="E307">
        <v>5064610</v>
      </c>
      <c r="G307" t="str">
        <f t="shared" si="8"/>
        <v/>
      </c>
      <c r="H307">
        <f t="shared" si="9"/>
        <v>6915850</v>
      </c>
    </row>
    <row r="308" spans="1:8" x14ac:dyDescent="0.25">
      <c r="A308" t="s">
        <v>103</v>
      </c>
      <c r="B308" t="s">
        <v>34</v>
      </c>
      <c r="C308">
        <v>275000</v>
      </c>
      <c r="G308" t="str">
        <f t="shared" si="8"/>
        <v/>
      </c>
      <c r="H308">
        <f t="shared" si="9"/>
        <v>275000</v>
      </c>
    </row>
    <row r="309" spans="1:8" x14ac:dyDescent="0.25">
      <c r="A309" t="s">
        <v>103</v>
      </c>
      <c r="B309" t="s">
        <v>12</v>
      </c>
      <c r="C309">
        <v>400000</v>
      </c>
      <c r="G309" t="str">
        <f t="shared" si="8"/>
        <v/>
      </c>
      <c r="H309">
        <f t="shared" si="9"/>
        <v>400000</v>
      </c>
    </row>
    <row r="310" spans="1:8" x14ac:dyDescent="0.25">
      <c r="A310" t="s">
        <v>103</v>
      </c>
      <c r="B310" t="s">
        <v>10</v>
      </c>
      <c r="C310">
        <v>12240000</v>
      </c>
      <c r="D310">
        <v>650000</v>
      </c>
      <c r="G310" t="str">
        <f t="shared" si="8"/>
        <v/>
      </c>
      <c r="H310">
        <f t="shared" si="9"/>
        <v>12890000</v>
      </c>
    </row>
    <row r="311" spans="1:8" x14ac:dyDescent="0.25">
      <c r="A311" t="s">
        <v>104</v>
      </c>
      <c r="B311" t="s">
        <v>7</v>
      </c>
      <c r="E311">
        <v>1084800</v>
      </c>
      <c r="G311" t="str">
        <f t="shared" si="8"/>
        <v/>
      </c>
      <c r="H311">
        <f t="shared" si="9"/>
        <v>1084800</v>
      </c>
    </row>
    <row r="312" spans="1:8" x14ac:dyDescent="0.25">
      <c r="A312" t="s">
        <v>104</v>
      </c>
      <c r="B312" t="s">
        <v>13</v>
      </c>
      <c r="C312">
        <v>550000</v>
      </c>
      <c r="E312">
        <v>503100</v>
      </c>
      <c r="G312" t="str">
        <f t="shared" si="8"/>
        <v/>
      </c>
      <c r="H312">
        <f t="shared" si="9"/>
        <v>1053100</v>
      </c>
    </row>
    <row r="313" spans="1:8" x14ac:dyDescent="0.25">
      <c r="A313" t="s">
        <v>104</v>
      </c>
      <c r="B313" t="s">
        <v>10</v>
      </c>
      <c r="C313">
        <v>500000</v>
      </c>
      <c r="D313">
        <v>750000</v>
      </c>
      <c r="G313" t="str">
        <f t="shared" si="8"/>
        <v/>
      </c>
      <c r="H313">
        <f t="shared" si="9"/>
        <v>1250000</v>
      </c>
    </row>
    <row r="314" spans="1:8" x14ac:dyDescent="0.25">
      <c r="A314" t="s">
        <v>105</v>
      </c>
      <c r="B314" t="s">
        <v>7</v>
      </c>
      <c r="C314">
        <v>1425900</v>
      </c>
      <c r="G314" t="str">
        <f t="shared" si="8"/>
        <v/>
      </c>
      <c r="H314">
        <f t="shared" si="9"/>
        <v>1425900</v>
      </c>
    </row>
    <row r="315" spans="1:8" x14ac:dyDescent="0.25">
      <c r="A315" t="s">
        <v>105</v>
      </c>
      <c r="B315" t="s">
        <v>8</v>
      </c>
      <c r="C315">
        <v>293500</v>
      </c>
      <c r="G315" t="str">
        <f t="shared" si="8"/>
        <v/>
      </c>
      <c r="H315">
        <f t="shared" si="9"/>
        <v>293500</v>
      </c>
    </row>
    <row r="316" spans="1:8" x14ac:dyDescent="0.25">
      <c r="A316" t="s">
        <v>105</v>
      </c>
      <c r="B316" t="s">
        <v>21</v>
      </c>
      <c r="C316">
        <v>652800</v>
      </c>
      <c r="G316" t="str">
        <f t="shared" si="8"/>
        <v/>
      </c>
      <c r="H316">
        <f t="shared" si="9"/>
        <v>652800</v>
      </c>
    </row>
    <row r="317" spans="1:8" x14ac:dyDescent="0.25">
      <c r="A317" t="s">
        <v>105</v>
      </c>
      <c r="B317" t="s">
        <v>13</v>
      </c>
      <c r="C317">
        <v>4763460</v>
      </c>
      <c r="G317" t="str">
        <f t="shared" si="8"/>
        <v/>
      </c>
      <c r="H317">
        <f t="shared" si="9"/>
        <v>4763460</v>
      </c>
    </row>
    <row r="318" spans="1:8" x14ac:dyDescent="0.25">
      <c r="A318" t="s">
        <v>106</v>
      </c>
      <c r="B318" t="s">
        <v>21</v>
      </c>
      <c r="C318">
        <v>120000</v>
      </c>
      <c r="G318" t="str">
        <f t="shared" si="8"/>
        <v/>
      </c>
      <c r="H318">
        <f t="shared" si="9"/>
        <v>120000</v>
      </c>
    </row>
    <row r="319" spans="1:8" x14ac:dyDescent="0.25">
      <c r="A319" t="s">
        <v>106</v>
      </c>
      <c r="B319" t="s">
        <v>13</v>
      </c>
      <c r="C319">
        <v>8000000</v>
      </c>
      <c r="G319" t="str">
        <f t="shared" si="8"/>
        <v/>
      </c>
      <c r="H319">
        <f t="shared" si="9"/>
        <v>8000000</v>
      </c>
    </row>
    <row r="320" spans="1:8" x14ac:dyDescent="0.25">
      <c r="A320" t="s">
        <v>106</v>
      </c>
      <c r="B320" t="s">
        <v>4</v>
      </c>
      <c r="F320">
        <v>12880756</v>
      </c>
      <c r="G320">
        <f t="shared" si="8"/>
        <v>4760756</v>
      </c>
      <c r="H320">
        <f t="shared" si="9"/>
        <v>4760756</v>
      </c>
    </row>
    <row r="321" spans="1:8" x14ac:dyDescent="0.25">
      <c r="A321" t="s">
        <v>107</v>
      </c>
      <c r="B321" t="s">
        <v>7</v>
      </c>
      <c r="C321">
        <v>10175204</v>
      </c>
      <c r="G321" t="str">
        <f t="shared" si="8"/>
        <v/>
      </c>
      <c r="H321">
        <f t="shared" si="9"/>
        <v>10175204</v>
      </c>
    </row>
    <row r="322" spans="1:8" x14ac:dyDescent="0.25">
      <c r="A322" t="s">
        <v>107</v>
      </c>
      <c r="B322" t="s">
        <v>8</v>
      </c>
      <c r="C322">
        <v>2264639</v>
      </c>
      <c r="G322" t="str">
        <f t="shared" ref="G322:G385" si="10">IF(F322="","",IF(SUMIFS($C$2:$C$715,$A$2:$A$715,A322)+SUMIFS($D$2:$D$715,$A$2:$A$715,A322)+SUMIFS($E$2:$E$715,$A$2:$A$715,A322)&gt;F322,0,F322-SUMIFS($C$2:$C$715,$A$2:$A$715,A322)-SUMIFS($D$2:$D$715,$A$2:$A$715,A322)-SUMIFS($E$2:$E$715,$A$2:$A$715,A322)+SUMIFS($D$2:$D$715,$A$2:$A$715,A322,$B$2:$B$715,"Unknown")))</f>
        <v/>
      </c>
      <c r="H322">
        <f t="shared" si="9"/>
        <v>2264639</v>
      </c>
    </row>
    <row r="323" spans="1:8" x14ac:dyDescent="0.25">
      <c r="A323" t="s">
        <v>107</v>
      </c>
      <c r="B323" t="s">
        <v>21</v>
      </c>
      <c r="C323">
        <v>9499112</v>
      </c>
      <c r="G323" t="str">
        <f t="shared" si="10"/>
        <v/>
      </c>
      <c r="H323">
        <f t="shared" ref="H323:H386" si="11">SUM(C323,D323,E323,G323)</f>
        <v>9499112</v>
      </c>
    </row>
    <row r="324" spans="1:8" x14ac:dyDescent="0.25">
      <c r="A324" t="s">
        <v>107</v>
      </c>
      <c r="B324" t="s">
        <v>13</v>
      </c>
      <c r="C324">
        <v>57240081</v>
      </c>
      <c r="G324" t="str">
        <f t="shared" si="10"/>
        <v/>
      </c>
      <c r="H324">
        <f t="shared" si="11"/>
        <v>57240081</v>
      </c>
    </row>
    <row r="325" spans="1:8" x14ac:dyDescent="0.25">
      <c r="A325" t="s">
        <v>108</v>
      </c>
      <c r="B325" t="s">
        <v>7</v>
      </c>
      <c r="D325">
        <v>365000</v>
      </c>
      <c r="E325">
        <v>124800</v>
      </c>
      <c r="G325" t="str">
        <f t="shared" si="10"/>
        <v/>
      </c>
      <c r="H325">
        <f t="shared" si="11"/>
        <v>489800</v>
      </c>
    </row>
    <row r="326" spans="1:8" x14ac:dyDescent="0.25">
      <c r="A326" t="s">
        <v>108</v>
      </c>
      <c r="B326" t="s">
        <v>9</v>
      </c>
      <c r="D326">
        <v>125000</v>
      </c>
      <c r="G326" t="str">
        <f t="shared" si="10"/>
        <v/>
      </c>
      <c r="H326">
        <f t="shared" si="11"/>
        <v>125000</v>
      </c>
    </row>
    <row r="327" spans="1:8" x14ac:dyDescent="0.25">
      <c r="A327" t="s">
        <v>109</v>
      </c>
      <c r="B327" t="s">
        <v>13</v>
      </c>
      <c r="C327">
        <v>7501340</v>
      </c>
      <c r="G327" t="str">
        <f t="shared" si="10"/>
        <v/>
      </c>
      <c r="H327">
        <f t="shared" si="11"/>
        <v>7501340</v>
      </c>
    </row>
    <row r="328" spans="1:8" x14ac:dyDescent="0.25">
      <c r="A328" t="s">
        <v>109</v>
      </c>
      <c r="B328" t="s">
        <v>4</v>
      </c>
      <c r="F328">
        <v>118310106</v>
      </c>
      <c r="G328">
        <f t="shared" si="10"/>
        <v>110808766</v>
      </c>
      <c r="H328">
        <f t="shared" si="11"/>
        <v>110808766</v>
      </c>
    </row>
    <row r="329" spans="1:8" x14ac:dyDescent="0.25">
      <c r="A329" t="s">
        <v>110</v>
      </c>
      <c r="B329" t="s">
        <v>7</v>
      </c>
      <c r="E329">
        <v>436800</v>
      </c>
      <c r="G329" t="str">
        <f t="shared" si="10"/>
        <v/>
      </c>
      <c r="H329">
        <f t="shared" si="11"/>
        <v>436800</v>
      </c>
    </row>
    <row r="330" spans="1:8" x14ac:dyDescent="0.25">
      <c r="A330" t="s">
        <v>110</v>
      </c>
      <c r="B330" t="s">
        <v>13</v>
      </c>
      <c r="C330">
        <v>1000000</v>
      </c>
      <c r="D330">
        <v>500000</v>
      </c>
      <c r="E330">
        <v>40950</v>
      </c>
      <c r="G330" t="str">
        <f t="shared" si="10"/>
        <v/>
      </c>
      <c r="H330">
        <f t="shared" si="11"/>
        <v>1540950</v>
      </c>
    </row>
    <row r="331" spans="1:8" x14ac:dyDescent="0.25">
      <c r="A331" t="s">
        <v>110</v>
      </c>
      <c r="B331" t="s">
        <v>10</v>
      </c>
      <c r="C331">
        <v>150000</v>
      </c>
      <c r="G331" t="str">
        <f t="shared" si="10"/>
        <v/>
      </c>
      <c r="H331">
        <f t="shared" si="11"/>
        <v>150000</v>
      </c>
    </row>
    <row r="332" spans="1:8" x14ac:dyDescent="0.25">
      <c r="A332" t="s">
        <v>110</v>
      </c>
      <c r="B332" t="s">
        <v>4</v>
      </c>
      <c r="F332">
        <v>6135960</v>
      </c>
      <c r="G332">
        <f t="shared" si="10"/>
        <v>4008210</v>
      </c>
      <c r="H332">
        <f t="shared" si="11"/>
        <v>4008210</v>
      </c>
    </row>
    <row r="333" spans="1:8" x14ac:dyDescent="0.25">
      <c r="A333" t="s">
        <v>111</v>
      </c>
      <c r="B333" t="s">
        <v>12</v>
      </c>
      <c r="C333">
        <v>22000</v>
      </c>
      <c r="G333" t="str">
        <f t="shared" si="10"/>
        <v/>
      </c>
      <c r="H333">
        <f t="shared" si="11"/>
        <v>22000</v>
      </c>
    </row>
    <row r="334" spans="1:8" x14ac:dyDescent="0.25">
      <c r="A334" t="s">
        <v>111</v>
      </c>
      <c r="B334" t="s">
        <v>14</v>
      </c>
      <c r="C334">
        <v>500000</v>
      </c>
      <c r="G334" t="str">
        <f t="shared" si="10"/>
        <v/>
      </c>
      <c r="H334">
        <f t="shared" si="11"/>
        <v>500000</v>
      </c>
    </row>
    <row r="335" spans="1:8" x14ac:dyDescent="0.25">
      <c r="A335" t="s">
        <v>111</v>
      </c>
      <c r="B335" t="s">
        <v>4</v>
      </c>
      <c r="F335">
        <v>11382327</v>
      </c>
      <c r="G335">
        <f t="shared" si="10"/>
        <v>10860327</v>
      </c>
      <c r="H335">
        <f t="shared" si="11"/>
        <v>10860327</v>
      </c>
    </row>
    <row r="336" spans="1:8" x14ac:dyDescent="0.25">
      <c r="A336" t="s">
        <v>112</v>
      </c>
      <c r="B336" t="s">
        <v>7</v>
      </c>
      <c r="D336">
        <v>948700</v>
      </c>
      <c r="E336">
        <v>589440</v>
      </c>
      <c r="G336" t="str">
        <f t="shared" si="10"/>
        <v/>
      </c>
      <c r="H336">
        <f t="shared" si="11"/>
        <v>1538140</v>
      </c>
    </row>
    <row r="337" spans="1:8" x14ac:dyDescent="0.25">
      <c r="A337" t="s">
        <v>112</v>
      </c>
      <c r="B337" t="s">
        <v>21</v>
      </c>
      <c r="E337">
        <v>1760780</v>
      </c>
      <c r="G337" t="str">
        <f t="shared" si="10"/>
        <v/>
      </c>
      <c r="H337">
        <f t="shared" si="11"/>
        <v>1760780</v>
      </c>
    </row>
    <row r="338" spans="1:8" x14ac:dyDescent="0.25">
      <c r="A338" t="s">
        <v>112</v>
      </c>
      <c r="B338" t="s">
        <v>9</v>
      </c>
      <c r="D338">
        <v>100000</v>
      </c>
      <c r="E338">
        <v>1092000</v>
      </c>
      <c r="G338" t="str">
        <f t="shared" si="10"/>
        <v/>
      </c>
      <c r="H338">
        <f t="shared" si="11"/>
        <v>1192000</v>
      </c>
    </row>
    <row r="339" spans="1:8" x14ac:dyDescent="0.25">
      <c r="A339" t="s">
        <v>113</v>
      </c>
      <c r="B339" t="s">
        <v>7</v>
      </c>
      <c r="E339">
        <v>48000</v>
      </c>
      <c r="G339" t="str">
        <f t="shared" si="10"/>
        <v/>
      </c>
      <c r="H339">
        <f t="shared" si="11"/>
        <v>48000</v>
      </c>
    </row>
    <row r="340" spans="1:8" x14ac:dyDescent="0.25">
      <c r="A340" t="s">
        <v>114</v>
      </c>
      <c r="B340" t="s">
        <v>7</v>
      </c>
      <c r="E340">
        <v>100800</v>
      </c>
      <c r="G340" t="str">
        <f t="shared" si="10"/>
        <v/>
      </c>
      <c r="H340">
        <f t="shared" si="11"/>
        <v>100800</v>
      </c>
    </row>
    <row r="341" spans="1:8" x14ac:dyDescent="0.25">
      <c r="A341" t="s">
        <v>114</v>
      </c>
      <c r="B341" t="s">
        <v>13</v>
      </c>
      <c r="E341">
        <v>135720</v>
      </c>
      <c r="G341" t="str">
        <f t="shared" si="10"/>
        <v/>
      </c>
      <c r="H341">
        <f t="shared" si="11"/>
        <v>135720</v>
      </c>
    </row>
    <row r="342" spans="1:8" x14ac:dyDescent="0.25">
      <c r="A342" t="s">
        <v>115</v>
      </c>
      <c r="B342" t="s">
        <v>13</v>
      </c>
      <c r="C342">
        <v>150000</v>
      </c>
      <c r="E342">
        <v>35100</v>
      </c>
      <c r="G342" t="str">
        <f t="shared" si="10"/>
        <v/>
      </c>
      <c r="H342">
        <f t="shared" si="11"/>
        <v>185100</v>
      </c>
    </row>
    <row r="343" spans="1:8" x14ac:dyDescent="0.25">
      <c r="A343" t="s">
        <v>115</v>
      </c>
      <c r="B343" t="s">
        <v>9</v>
      </c>
      <c r="C343">
        <v>588000</v>
      </c>
      <c r="G343" t="str">
        <f t="shared" si="10"/>
        <v/>
      </c>
      <c r="H343">
        <f t="shared" si="11"/>
        <v>588000</v>
      </c>
    </row>
    <row r="344" spans="1:8" x14ac:dyDescent="0.25">
      <c r="A344" t="s">
        <v>115</v>
      </c>
      <c r="B344" t="s">
        <v>4</v>
      </c>
      <c r="F344">
        <v>2375455</v>
      </c>
      <c r="G344">
        <f t="shared" si="10"/>
        <v>1602355</v>
      </c>
      <c r="H344">
        <f t="shared" si="11"/>
        <v>1602355</v>
      </c>
    </row>
    <row r="345" spans="1:8" x14ac:dyDescent="0.25">
      <c r="A345" t="s">
        <v>116</v>
      </c>
      <c r="B345" t="s">
        <v>7</v>
      </c>
      <c r="D345">
        <v>40000</v>
      </c>
      <c r="E345">
        <v>226560</v>
      </c>
      <c r="G345" t="str">
        <f t="shared" si="10"/>
        <v/>
      </c>
      <c r="H345">
        <f t="shared" si="11"/>
        <v>266560</v>
      </c>
    </row>
    <row r="346" spans="1:8" x14ac:dyDescent="0.25">
      <c r="A346" t="s">
        <v>116</v>
      </c>
      <c r="B346" t="s">
        <v>12</v>
      </c>
      <c r="C346">
        <v>80000</v>
      </c>
      <c r="D346">
        <v>40000</v>
      </c>
      <c r="G346" t="str">
        <f t="shared" si="10"/>
        <v/>
      </c>
      <c r="H346">
        <f t="shared" si="11"/>
        <v>120000</v>
      </c>
    </row>
    <row r="347" spans="1:8" x14ac:dyDescent="0.25">
      <c r="A347" t="s">
        <v>116</v>
      </c>
      <c r="B347" t="s">
        <v>117</v>
      </c>
      <c r="D347">
        <v>25000</v>
      </c>
      <c r="G347" t="str">
        <f t="shared" si="10"/>
        <v/>
      </c>
      <c r="H347">
        <f t="shared" si="11"/>
        <v>25000</v>
      </c>
    </row>
    <row r="348" spans="1:8" x14ac:dyDescent="0.25">
      <c r="A348" t="s">
        <v>116</v>
      </c>
      <c r="B348" t="s">
        <v>10</v>
      </c>
      <c r="C348">
        <v>1250000</v>
      </c>
      <c r="D348">
        <v>150000</v>
      </c>
      <c r="G348" t="str">
        <f t="shared" si="10"/>
        <v/>
      </c>
      <c r="H348">
        <f t="shared" si="11"/>
        <v>1400000</v>
      </c>
    </row>
    <row r="349" spans="1:8" x14ac:dyDescent="0.25">
      <c r="A349" t="s">
        <v>118</v>
      </c>
      <c r="B349" t="s">
        <v>7</v>
      </c>
      <c r="E349">
        <v>616820</v>
      </c>
      <c r="G349" t="str">
        <f t="shared" si="10"/>
        <v/>
      </c>
      <c r="H349">
        <f t="shared" si="11"/>
        <v>616820</v>
      </c>
    </row>
    <row r="350" spans="1:8" x14ac:dyDescent="0.25">
      <c r="A350" t="s">
        <v>118</v>
      </c>
      <c r="B350" t="s">
        <v>8</v>
      </c>
      <c r="E350">
        <v>1008000</v>
      </c>
      <c r="G350" t="str">
        <f t="shared" si="10"/>
        <v/>
      </c>
      <c r="H350">
        <f t="shared" si="11"/>
        <v>1008000</v>
      </c>
    </row>
    <row r="351" spans="1:8" x14ac:dyDescent="0.25">
      <c r="A351" t="s">
        <v>118</v>
      </c>
      <c r="B351" t="s">
        <v>13</v>
      </c>
      <c r="E351">
        <v>100620</v>
      </c>
      <c r="G351" t="str">
        <f t="shared" si="10"/>
        <v/>
      </c>
      <c r="H351">
        <f t="shared" si="11"/>
        <v>100620</v>
      </c>
    </row>
    <row r="352" spans="1:8" x14ac:dyDescent="0.25">
      <c r="A352" t="s">
        <v>118</v>
      </c>
      <c r="B352" t="s">
        <v>9</v>
      </c>
      <c r="E352">
        <v>132000</v>
      </c>
      <c r="G352" t="str">
        <f t="shared" si="10"/>
        <v/>
      </c>
      <c r="H352">
        <f t="shared" si="11"/>
        <v>132000</v>
      </c>
    </row>
    <row r="353" spans="1:8" x14ac:dyDescent="0.25">
      <c r="A353" t="s">
        <v>118</v>
      </c>
      <c r="B353" t="s">
        <v>10</v>
      </c>
      <c r="D353">
        <v>2602000</v>
      </c>
      <c r="G353" t="str">
        <f t="shared" si="10"/>
        <v/>
      </c>
      <c r="H353">
        <f t="shared" si="11"/>
        <v>2602000</v>
      </c>
    </row>
    <row r="354" spans="1:8" x14ac:dyDescent="0.25">
      <c r="A354" t="s">
        <v>119</v>
      </c>
      <c r="B354" t="s">
        <v>7</v>
      </c>
      <c r="C354">
        <v>447800</v>
      </c>
      <c r="G354" t="str">
        <f t="shared" si="10"/>
        <v/>
      </c>
      <c r="H354">
        <f t="shared" si="11"/>
        <v>447800</v>
      </c>
    </row>
    <row r="355" spans="1:8" x14ac:dyDescent="0.25">
      <c r="A355" t="s">
        <v>119</v>
      </c>
      <c r="B355" t="s">
        <v>8</v>
      </c>
      <c r="C355">
        <v>110200</v>
      </c>
      <c r="G355" t="str">
        <f t="shared" si="10"/>
        <v/>
      </c>
      <c r="H355">
        <f t="shared" si="11"/>
        <v>110200</v>
      </c>
    </row>
    <row r="356" spans="1:8" x14ac:dyDescent="0.25">
      <c r="A356" t="s">
        <v>119</v>
      </c>
      <c r="B356" t="s">
        <v>21</v>
      </c>
      <c r="C356">
        <v>366000</v>
      </c>
      <c r="G356" t="str">
        <f t="shared" si="10"/>
        <v/>
      </c>
      <c r="H356">
        <f t="shared" si="11"/>
        <v>366000</v>
      </c>
    </row>
    <row r="357" spans="1:8" x14ac:dyDescent="0.25">
      <c r="A357" t="s">
        <v>119</v>
      </c>
      <c r="B357" t="s">
        <v>13</v>
      </c>
      <c r="C357">
        <v>1194375</v>
      </c>
      <c r="G357" t="str">
        <f t="shared" si="10"/>
        <v/>
      </c>
      <c r="H357">
        <f t="shared" si="11"/>
        <v>1194375</v>
      </c>
    </row>
    <row r="358" spans="1:8" x14ac:dyDescent="0.25">
      <c r="A358" t="s">
        <v>120</v>
      </c>
      <c r="B358" t="s">
        <v>7</v>
      </c>
      <c r="E358">
        <v>292800</v>
      </c>
      <c r="G358" t="str">
        <f t="shared" si="10"/>
        <v/>
      </c>
      <c r="H358">
        <f t="shared" si="11"/>
        <v>292800</v>
      </c>
    </row>
    <row r="359" spans="1:8" x14ac:dyDescent="0.25">
      <c r="A359" t="s">
        <v>120</v>
      </c>
      <c r="B359" t="s">
        <v>12</v>
      </c>
      <c r="C359">
        <v>50000</v>
      </c>
      <c r="D359">
        <v>20000</v>
      </c>
      <c r="G359" t="str">
        <f t="shared" si="10"/>
        <v/>
      </c>
      <c r="H359">
        <f t="shared" si="11"/>
        <v>70000</v>
      </c>
    </row>
    <row r="360" spans="1:8" x14ac:dyDescent="0.25">
      <c r="A360" t="s">
        <v>120</v>
      </c>
      <c r="B360" t="s">
        <v>13</v>
      </c>
      <c r="C360">
        <v>442260</v>
      </c>
      <c r="E360">
        <v>146250</v>
      </c>
      <c r="G360" t="str">
        <f t="shared" si="10"/>
        <v/>
      </c>
      <c r="H360">
        <f t="shared" si="11"/>
        <v>588510</v>
      </c>
    </row>
    <row r="361" spans="1:8" x14ac:dyDescent="0.25">
      <c r="A361" t="s">
        <v>120</v>
      </c>
      <c r="B361" t="s">
        <v>10</v>
      </c>
      <c r="D361">
        <v>50000</v>
      </c>
      <c r="G361" t="str">
        <f t="shared" si="10"/>
        <v/>
      </c>
      <c r="H361">
        <f t="shared" si="11"/>
        <v>50000</v>
      </c>
    </row>
    <row r="362" spans="1:8" x14ac:dyDescent="0.25">
      <c r="A362" t="s">
        <v>120</v>
      </c>
      <c r="B362" t="s">
        <v>4</v>
      </c>
      <c r="F362">
        <v>2319224</v>
      </c>
      <c r="G362">
        <f t="shared" si="10"/>
        <v>1317914</v>
      </c>
      <c r="H362">
        <f t="shared" si="11"/>
        <v>1317914</v>
      </c>
    </row>
    <row r="363" spans="1:8" x14ac:dyDescent="0.25">
      <c r="A363" t="s">
        <v>121</v>
      </c>
      <c r="B363" t="s">
        <v>7</v>
      </c>
      <c r="E363">
        <v>36000</v>
      </c>
      <c r="G363" t="str">
        <f t="shared" si="10"/>
        <v/>
      </c>
      <c r="H363">
        <f t="shared" si="11"/>
        <v>36000</v>
      </c>
    </row>
    <row r="364" spans="1:8" x14ac:dyDescent="0.25">
      <c r="A364" t="s">
        <v>121</v>
      </c>
      <c r="B364" t="s">
        <v>8</v>
      </c>
      <c r="E364">
        <v>302400</v>
      </c>
      <c r="G364" t="str">
        <f t="shared" si="10"/>
        <v/>
      </c>
      <c r="H364">
        <f t="shared" si="11"/>
        <v>302400</v>
      </c>
    </row>
    <row r="365" spans="1:8" x14ac:dyDescent="0.25">
      <c r="A365" t="s">
        <v>121</v>
      </c>
      <c r="B365" t="s">
        <v>9</v>
      </c>
      <c r="E365">
        <v>36000</v>
      </c>
      <c r="G365" t="str">
        <f t="shared" si="10"/>
        <v/>
      </c>
      <c r="H365">
        <f t="shared" si="11"/>
        <v>36000</v>
      </c>
    </row>
    <row r="366" spans="1:8" x14ac:dyDescent="0.25">
      <c r="A366" t="s">
        <v>122</v>
      </c>
      <c r="B366" t="s">
        <v>7</v>
      </c>
      <c r="E366">
        <v>96000</v>
      </c>
      <c r="G366" t="str">
        <f t="shared" si="10"/>
        <v/>
      </c>
      <c r="H366">
        <f t="shared" si="11"/>
        <v>96000</v>
      </c>
    </row>
    <row r="367" spans="1:8" x14ac:dyDescent="0.25">
      <c r="A367" t="s">
        <v>122</v>
      </c>
      <c r="B367" t="s">
        <v>8</v>
      </c>
      <c r="E367">
        <v>302400</v>
      </c>
      <c r="G367" t="str">
        <f t="shared" si="10"/>
        <v/>
      </c>
      <c r="H367">
        <f t="shared" si="11"/>
        <v>302400</v>
      </c>
    </row>
    <row r="368" spans="1:8" x14ac:dyDescent="0.25">
      <c r="A368" t="s">
        <v>122</v>
      </c>
      <c r="B368" t="s">
        <v>9</v>
      </c>
      <c r="D368">
        <v>27000</v>
      </c>
      <c r="E368">
        <v>96000</v>
      </c>
      <c r="G368" t="str">
        <f t="shared" si="10"/>
        <v/>
      </c>
      <c r="H368">
        <f t="shared" si="11"/>
        <v>123000</v>
      </c>
    </row>
    <row r="369" spans="1:8" x14ac:dyDescent="0.25">
      <c r="A369" t="s">
        <v>123</v>
      </c>
      <c r="B369" t="s">
        <v>7</v>
      </c>
      <c r="D369">
        <v>240000</v>
      </c>
      <c r="E369">
        <v>292800</v>
      </c>
      <c r="G369" t="str">
        <f t="shared" si="10"/>
        <v/>
      </c>
      <c r="H369">
        <f t="shared" si="11"/>
        <v>532800</v>
      </c>
    </row>
    <row r="370" spans="1:8" x14ac:dyDescent="0.25">
      <c r="A370" t="s">
        <v>123</v>
      </c>
      <c r="B370" t="s">
        <v>12</v>
      </c>
      <c r="C370">
        <v>201250</v>
      </c>
      <c r="D370">
        <v>101250</v>
      </c>
      <c r="G370" t="str">
        <f t="shared" si="10"/>
        <v/>
      </c>
      <c r="H370">
        <f t="shared" si="11"/>
        <v>302500</v>
      </c>
    </row>
    <row r="371" spans="1:8" x14ac:dyDescent="0.25">
      <c r="A371" t="s">
        <v>123</v>
      </c>
      <c r="B371" t="s">
        <v>13</v>
      </c>
      <c r="E371">
        <v>54990</v>
      </c>
      <c r="G371" t="str">
        <f t="shared" si="10"/>
        <v/>
      </c>
      <c r="H371">
        <f t="shared" si="11"/>
        <v>54990</v>
      </c>
    </row>
    <row r="372" spans="1:8" x14ac:dyDescent="0.25">
      <c r="A372" t="s">
        <v>123</v>
      </c>
      <c r="B372" t="s">
        <v>10</v>
      </c>
      <c r="C372">
        <v>2000000</v>
      </c>
      <c r="G372" t="str">
        <f t="shared" si="10"/>
        <v/>
      </c>
      <c r="H372">
        <f t="shared" si="11"/>
        <v>2000000</v>
      </c>
    </row>
    <row r="373" spans="1:8" x14ac:dyDescent="0.25">
      <c r="A373" t="s">
        <v>123</v>
      </c>
      <c r="B373" t="s">
        <v>14</v>
      </c>
      <c r="D373">
        <v>150000</v>
      </c>
      <c r="G373" t="str">
        <f t="shared" si="10"/>
        <v/>
      </c>
      <c r="H373">
        <f t="shared" si="11"/>
        <v>150000</v>
      </c>
    </row>
    <row r="374" spans="1:8" x14ac:dyDescent="0.25">
      <c r="A374" t="s">
        <v>124</v>
      </c>
      <c r="B374" t="s">
        <v>21</v>
      </c>
      <c r="C374">
        <v>33700</v>
      </c>
      <c r="G374" t="str">
        <f t="shared" si="10"/>
        <v/>
      </c>
      <c r="H374">
        <f t="shared" si="11"/>
        <v>33700</v>
      </c>
    </row>
    <row r="375" spans="1:8" x14ac:dyDescent="0.25">
      <c r="A375" t="s">
        <v>124</v>
      </c>
      <c r="B375" t="s">
        <v>13</v>
      </c>
      <c r="C375">
        <v>14040</v>
      </c>
      <c r="G375" t="str">
        <f t="shared" si="10"/>
        <v/>
      </c>
      <c r="H375">
        <f t="shared" si="11"/>
        <v>14040</v>
      </c>
    </row>
    <row r="376" spans="1:8" x14ac:dyDescent="0.25">
      <c r="A376" t="s">
        <v>125</v>
      </c>
      <c r="B376" t="s">
        <v>7</v>
      </c>
      <c r="C376">
        <v>1051488</v>
      </c>
      <c r="G376" t="str">
        <f t="shared" si="10"/>
        <v/>
      </c>
      <c r="H376">
        <f t="shared" si="11"/>
        <v>1051488</v>
      </c>
    </row>
    <row r="377" spans="1:8" x14ac:dyDescent="0.25">
      <c r="A377" t="s">
        <v>125</v>
      </c>
      <c r="B377" t="s">
        <v>8</v>
      </c>
      <c r="C377">
        <v>278555</v>
      </c>
      <c r="G377" t="str">
        <f t="shared" si="10"/>
        <v/>
      </c>
      <c r="H377">
        <f t="shared" si="11"/>
        <v>278555</v>
      </c>
    </row>
    <row r="378" spans="1:8" x14ac:dyDescent="0.25">
      <c r="A378" t="s">
        <v>125</v>
      </c>
      <c r="B378" t="s">
        <v>21</v>
      </c>
      <c r="C378">
        <v>465906</v>
      </c>
      <c r="G378" t="str">
        <f t="shared" si="10"/>
        <v/>
      </c>
      <c r="H378">
        <f t="shared" si="11"/>
        <v>465906</v>
      </c>
    </row>
    <row r="379" spans="1:8" x14ac:dyDescent="0.25">
      <c r="A379" t="s">
        <v>125</v>
      </c>
      <c r="B379" t="s">
        <v>13</v>
      </c>
      <c r="C379">
        <v>3617538</v>
      </c>
      <c r="G379" t="str">
        <f t="shared" si="10"/>
        <v/>
      </c>
      <c r="H379">
        <f t="shared" si="11"/>
        <v>3617538</v>
      </c>
    </row>
    <row r="380" spans="1:8" x14ac:dyDescent="0.25">
      <c r="A380" t="s">
        <v>126</v>
      </c>
      <c r="B380" t="s">
        <v>7</v>
      </c>
      <c r="C380">
        <v>181800</v>
      </c>
      <c r="G380" t="str">
        <f t="shared" si="10"/>
        <v/>
      </c>
      <c r="H380">
        <f t="shared" si="11"/>
        <v>181800</v>
      </c>
    </row>
    <row r="381" spans="1:8" x14ac:dyDescent="0.25">
      <c r="A381" t="s">
        <v>126</v>
      </c>
      <c r="B381" t="s">
        <v>8</v>
      </c>
      <c r="C381">
        <v>41850</v>
      </c>
      <c r="G381" t="str">
        <f t="shared" si="10"/>
        <v/>
      </c>
      <c r="H381">
        <f t="shared" si="11"/>
        <v>41850</v>
      </c>
    </row>
    <row r="382" spans="1:8" x14ac:dyDescent="0.25">
      <c r="A382" t="s">
        <v>126</v>
      </c>
      <c r="B382" t="s">
        <v>21</v>
      </c>
      <c r="C382">
        <v>84000</v>
      </c>
      <c r="G382" t="str">
        <f t="shared" si="10"/>
        <v/>
      </c>
      <c r="H382">
        <f t="shared" si="11"/>
        <v>84000</v>
      </c>
    </row>
    <row r="383" spans="1:8" x14ac:dyDescent="0.25">
      <c r="A383" t="s">
        <v>126</v>
      </c>
      <c r="B383" t="s">
        <v>13</v>
      </c>
      <c r="C383">
        <v>577710</v>
      </c>
      <c r="G383" t="str">
        <f t="shared" si="10"/>
        <v/>
      </c>
      <c r="H383">
        <f t="shared" si="11"/>
        <v>577710</v>
      </c>
    </row>
    <row r="384" spans="1:8" x14ac:dyDescent="0.25">
      <c r="A384" t="s">
        <v>127</v>
      </c>
      <c r="B384" t="s">
        <v>7</v>
      </c>
      <c r="E384">
        <v>200000</v>
      </c>
      <c r="G384" t="str">
        <f t="shared" si="10"/>
        <v/>
      </c>
      <c r="H384">
        <f t="shared" si="11"/>
        <v>200000</v>
      </c>
    </row>
    <row r="385" spans="1:8" x14ac:dyDescent="0.25">
      <c r="A385" t="s">
        <v>127</v>
      </c>
      <c r="B385" t="s">
        <v>8</v>
      </c>
      <c r="E385">
        <v>302750</v>
      </c>
      <c r="G385" t="str">
        <f t="shared" si="10"/>
        <v/>
      </c>
      <c r="H385">
        <f t="shared" si="11"/>
        <v>302750</v>
      </c>
    </row>
    <row r="386" spans="1:8" x14ac:dyDescent="0.25">
      <c r="A386" t="s">
        <v>127</v>
      </c>
      <c r="B386" t="s">
        <v>9</v>
      </c>
      <c r="E386">
        <v>250000</v>
      </c>
      <c r="G386" t="str">
        <f t="shared" ref="G386:G449" si="12">IF(F386="","",IF(SUMIFS($C$2:$C$715,$A$2:$A$715,A386)+SUMIFS($D$2:$D$715,$A$2:$A$715,A386)+SUMIFS($E$2:$E$715,$A$2:$A$715,A386)&gt;F386,0,F386-SUMIFS($C$2:$C$715,$A$2:$A$715,A386)-SUMIFS($D$2:$D$715,$A$2:$A$715,A386)-SUMIFS($E$2:$E$715,$A$2:$A$715,A386)+SUMIFS($D$2:$D$715,$A$2:$A$715,A386,$B$2:$B$715,"Unknown")))</f>
        <v/>
      </c>
      <c r="H386">
        <f t="shared" si="11"/>
        <v>250000</v>
      </c>
    </row>
    <row r="387" spans="1:8" x14ac:dyDescent="0.25">
      <c r="A387" t="s">
        <v>128</v>
      </c>
      <c r="B387" t="s">
        <v>7</v>
      </c>
      <c r="E387">
        <v>426240</v>
      </c>
      <c r="G387" t="str">
        <f t="shared" si="12"/>
        <v/>
      </c>
      <c r="H387">
        <f t="shared" ref="H387:H450" si="13">SUM(C387,D387,E387,G387)</f>
        <v>426240</v>
      </c>
    </row>
    <row r="388" spans="1:8" x14ac:dyDescent="0.25">
      <c r="A388" t="s">
        <v>128</v>
      </c>
      <c r="B388" t="s">
        <v>8</v>
      </c>
      <c r="E388">
        <v>304350</v>
      </c>
      <c r="G388" t="str">
        <f t="shared" si="12"/>
        <v/>
      </c>
      <c r="H388">
        <f t="shared" si="13"/>
        <v>304350</v>
      </c>
    </row>
    <row r="389" spans="1:8" x14ac:dyDescent="0.25">
      <c r="A389" t="s">
        <v>128</v>
      </c>
      <c r="B389" t="s">
        <v>9</v>
      </c>
      <c r="D389">
        <v>66000</v>
      </c>
      <c r="E389">
        <v>360000</v>
      </c>
      <c r="G389" t="str">
        <f t="shared" si="12"/>
        <v/>
      </c>
      <c r="H389">
        <f t="shared" si="13"/>
        <v>426000</v>
      </c>
    </row>
    <row r="390" spans="1:8" x14ac:dyDescent="0.25">
      <c r="A390" t="s">
        <v>129</v>
      </c>
      <c r="B390" t="s">
        <v>7</v>
      </c>
      <c r="E390">
        <v>828000</v>
      </c>
      <c r="G390" t="str">
        <f t="shared" si="12"/>
        <v/>
      </c>
      <c r="H390">
        <f t="shared" si="13"/>
        <v>828000</v>
      </c>
    </row>
    <row r="391" spans="1:8" x14ac:dyDescent="0.25">
      <c r="A391" t="s">
        <v>129</v>
      </c>
      <c r="B391" t="s">
        <v>13</v>
      </c>
      <c r="D391">
        <v>1000000</v>
      </c>
      <c r="G391" t="str">
        <f t="shared" si="12"/>
        <v/>
      </c>
      <c r="H391">
        <f t="shared" si="13"/>
        <v>1000000</v>
      </c>
    </row>
    <row r="392" spans="1:8" x14ac:dyDescent="0.25">
      <c r="A392" t="s">
        <v>129</v>
      </c>
      <c r="B392" t="s">
        <v>14</v>
      </c>
      <c r="C392">
        <v>12400000</v>
      </c>
      <c r="G392" t="str">
        <f t="shared" si="12"/>
        <v/>
      </c>
      <c r="H392">
        <f t="shared" si="13"/>
        <v>12400000</v>
      </c>
    </row>
    <row r="393" spans="1:8" x14ac:dyDescent="0.25">
      <c r="A393" t="s">
        <v>129</v>
      </c>
      <c r="B393" t="s">
        <v>4</v>
      </c>
      <c r="F393">
        <v>31792363</v>
      </c>
      <c r="G393">
        <f t="shared" si="12"/>
        <v>17564363</v>
      </c>
      <c r="H393">
        <f t="shared" si="13"/>
        <v>17564363</v>
      </c>
    </row>
    <row r="394" spans="1:8" x14ac:dyDescent="0.25">
      <c r="A394" t="s">
        <v>130</v>
      </c>
      <c r="B394" t="s">
        <v>13</v>
      </c>
      <c r="E394">
        <v>134550</v>
      </c>
      <c r="G394" t="str">
        <f t="shared" si="12"/>
        <v/>
      </c>
      <c r="H394">
        <f t="shared" si="13"/>
        <v>134550</v>
      </c>
    </row>
    <row r="395" spans="1:8" x14ac:dyDescent="0.25">
      <c r="A395" t="s">
        <v>130</v>
      </c>
      <c r="B395" t="s">
        <v>9</v>
      </c>
      <c r="D395">
        <v>200000</v>
      </c>
      <c r="E395">
        <v>12000</v>
      </c>
      <c r="G395" t="str">
        <f t="shared" si="12"/>
        <v/>
      </c>
      <c r="H395">
        <f t="shared" si="13"/>
        <v>212000</v>
      </c>
    </row>
    <row r="396" spans="1:8" x14ac:dyDescent="0.25">
      <c r="A396" t="s">
        <v>130</v>
      </c>
      <c r="B396" t="s">
        <v>10</v>
      </c>
      <c r="D396">
        <v>200000</v>
      </c>
      <c r="G396" t="str">
        <f t="shared" si="12"/>
        <v/>
      </c>
      <c r="H396">
        <f t="shared" si="13"/>
        <v>200000</v>
      </c>
    </row>
    <row r="397" spans="1:8" x14ac:dyDescent="0.25">
      <c r="A397" t="s">
        <v>130</v>
      </c>
      <c r="B397" t="s">
        <v>4</v>
      </c>
      <c r="F397">
        <v>667225</v>
      </c>
      <c r="G397">
        <f t="shared" si="12"/>
        <v>120675</v>
      </c>
      <c r="H397">
        <f t="shared" si="13"/>
        <v>120675</v>
      </c>
    </row>
    <row r="398" spans="1:8" x14ac:dyDescent="0.25">
      <c r="A398" t="s">
        <v>131</v>
      </c>
      <c r="B398" t="s">
        <v>8</v>
      </c>
      <c r="E398">
        <v>151200</v>
      </c>
      <c r="G398" t="str">
        <f t="shared" si="12"/>
        <v/>
      </c>
      <c r="H398">
        <f t="shared" si="13"/>
        <v>151200</v>
      </c>
    </row>
    <row r="399" spans="1:8" x14ac:dyDescent="0.25">
      <c r="A399" t="s">
        <v>131</v>
      </c>
      <c r="B399" t="s">
        <v>9</v>
      </c>
      <c r="E399">
        <v>296000</v>
      </c>
      <c r="G399" t="str">
        <f t="shared" si="12"/>
        <v/>
      </c>
      <c r="H399">
        <f t="shared" si="13"/>
        <v>296000</v>
      </c>
    </row>
    <row r="400" spans="1:8" x14ac:dyDescent="0.25">
      <c r="A400" t="s">
        <v>132</v>
      </c>
      <c r="B400" t="s">
        <v>4</v>
      </c>
      <c r="F400">
        <v>791292</v>
      </c>
      <c r="G400">
        <f t="shared" si="12"/>
        <v>791292</v>
      </c>
      <c r="H400">
        <f t="shared" si="13"/>
        <v>791292</v>
      </c>
    </row>
    <row r="401" spans="1:8" x14ac:dyDescent="0.25">
      <c r="A401" t="s">
        <v>133</v>
      </c>
      <c r="B401" t="s">
        <v>7</v>
      </c>
      <c r="E401">
        <v>105600</v>
      </c>
      <c r="G401" t="str">
        <f t="shared" si="12"/>
        <v/>
      </c>
      <c r="H401">
        <f t="shared" si="13"/>
        <v>105600</v>
      </c>
    </row>
    <row r="402" spans="1:8" x14ac:dyDescent="0.25">
      <c r="A402" t="s">
        <v>133</v>
      </c>
      <c r="B402" t="s">
        <v>8</v>
      </c>
      <c r="E402">
        <v>302400</v>
      </c>
      <c r="G402" t="str">
        <f t="shared" si="12"/>
        <v/>
      </c>
      <c r="H402">
        <f t="shared" si="13"/>
        <v>302400</v>
      </c>
    </row>
    <row r="403" spans="1:8" x14ac:dyDescent="0.25">
      <c r="A403" t="s">
        <v>133</v>
      </c>
      <c r="B403" t="s">
        <v>13</v>
      </c>
      <c r="D403">
        <v>5000</v>
      </c>
      <c r="G403" t="str">
        <f t="shared" si="12"/>
        <v/>
      </c>
      <c r="H403">
        <f t="shared" si="13"/>
        <v>5000</v>
      </c>
    </row>
    <row r="404" spans="1:8" x14ac:dyDescent="0.25">
      <c r="A404" t="s">
        <v>133</v>
      </c>
      <c r="B404" t="s">
        <v>9</v>
      </c>
      <c r="E404">
        <v>69600</v>
      </c>
      <c r="G404" t="str">
        <f t="shared" si="12"/>
        <v/>
      </c>
      <c r="H404">
        <f t="shared" si="13"/>
        <v>69600</v>
      </c>
    </row>
    <row r="405" spans="1:8" x14ac:dyDescent="0.25">
      <c r="A405" t="s">
        <v>133</v>
      </c>
      <c r="B405" t="s">
        <v>10</v>
      </c>
      <c r="D405">
        <v>50000</v>
      </c>
      <c r="G405" t="str">
        <f t="shared" si="12"/>
        <v/>
      </c>
      <c r="H405">
        <f t="shared" si="13"/>
        <v>50000</v>
      </c>
    </row>
    <row r="406" spans="1:8" x14ac:dyDescent="0.25">
      <c r="A406" t="s">
        <v>134</v>
      </c>
      <c r="B406" t="s">
        <v>7</v>
      </c>
      <c r="E406">
        <v>100800</v>
      </c>
      <c r="G406" t="str">
        <f t="shared" si="12"/>
        <v/>
      </c>
      <c r="H406">
        <f t="shared" si="13"/>
        <v>100800</v>
      </c>
    </row>
    <row r="407" spans="1:8" x14ac:dyDescent="0.25">
      <c r="A407" t="s">
        <v>134</v>
      </c>
      <c r="B407" t="s">
        <v>34</v>
      </c>
      <c r="C407">
        <v>200000</v>
      </c>
      <c r="G407" t="str">
        <f t="shared" si="12"/>
        <v/>
      </c>
      <c r="H407">
        <f t="shared" si="13"/>
        <v>200000</v>
      </c>
    </row>
    <row r="408" spans="1:8" x14ac:dyDescent="0.25">
      <c r="A408" t="s">
        <v>134</v>
      </c>
      <c r="B408" t="s">
        <v>12</v>
      </c>
      <c r="C408">
        <v>120000</v>
      </c>
      <c r="G408" t="str">
        <f t="shared" si="12"/>
        <v/>
      </c>
      <c r="H408">
        <f t="shared" si="13"/>
        <v>120000</v>
      </c>
    </row>
    <row r="409" spans="1:8" x14ac:dyDescent="0.25">
      <c r="A409" t="s">
        <v>134</v>
      </c>
      <c r="B409" t="s">
        <v>9</v>
      </c>
      <c r="C409">
        <v>100000</v>
      </c>
      <c r="D409">
        <v>100000</v>
      </c>
      <c r="G409" t="str">
        <f t="shared" si="12"/>
        <v/>
      </c>
      <c r="H409">
        <f t="shared" si="13"/>
        <v>200000</v>
      </c>
    </row>
    <row r="410" spans="1:8" x14ac:dyDescent="0.25">
      <c r="A410" t="s">
        <v>134</v>
      </c>
      <c r="B410" t="s">
        <v>10</v>
      </c>
      <c r="D410">
        <v>100000</v>
      </c>
      <c r="G410" t="str">
        <f t="shared" si="12"/>
        <v/>
      </c>
      <c r="H410">
        <f t="shared" si="13"/>
        <v>100000</v>
      </c>
    </row>
    <row r="411" spans="1:8" x14ac:dyDescent="0.25">
      <c r="A411" t="s">
        <v>134</v>
      </c>
      <c r="B411" t="s">
        <v>4</v>
      </c>
      <c r="F411">
        <v>1426429</v>
      </c>
      <c r="G411">
        <f t="shared" si="12"/>
        <v>705629</v>
      </c>
      <c r="H411">
        <f t="shared" si="13"/>
        <v>705629</v>
      </c>
    </row>
    <row r="412" spans="1:8" x14ac:dyDescent="0.25">
      <c r="A412" t="s">
        <v>135</v>
      </c>
      <c r="B412" t="s">
        <v>7</v>
      </c>
      <c r="C412">
        <v>22980700</v>
      </c>
      <c r="E412">
        <v>3304800</v>
      </c>
      <c r="G412" t="str">
        <f t="shared" si="12"/>
        <v/>
      </c>
      <c r="H412">
        <f t="shared" si="13"/>
        <v>26285500</v>
      </c>
    </row>
    <row r="413" spans="1:8" x14ac:dyDescent="0.25">
      <c r="A413" t="s">
        <v>135</v>
      </c>
      <c r="B413" t="s">
        <v>54</v>
      </c>
      <c r="C413">
        <v>8100000</v>
      </c>
      <c r="G413" t="str">
        <f t="shared" si="12"/>
        <v/>
      </c>
      <c r="H413">
        <f t="shared" si="13"/>
        <v>8100000</v>
      </c>
    </row>
    <row r="414" spans="1:8" x14ac:dyDescent="0.25">
      <c r="A414" t="s">
        <v>135</v>
      </c>
      <c r="B414" t="s">
        <v>12</v>
      </c>
      <c r="C414">
        <v>4650000</v>
      </c>
      <c r="G414" t="str">
        <f t="shared" si="12"/>
        <v/>
      </c>
      <c r="H414">
        <f t="shared" si="13"/>
        <v>4650000</v>
      </c>
    </row>
    <row r="415" spans="1:8" x14ac:dyDescent="0.25">
      <c r="A415" t="s">
        <v>135</v>
      </c>
      <c r="B415" t="s">
        <v>8</v>
      </c>
      <c r="D415">
        <v>1350000</v>
      </c>
      <c r="G415" t="str">
        <f t="shared" si="12"/>
        <v/>
      </c>
      <c r="H415">
        <f t="shared" si="13"/>
        <v>1350000</v>
      </c>
    </row>
    <row r="416" spans="1:8" x14ac:dyDescent="0.25">
      <c r="A416" t="s">
        <v>135</v>
      </c>
      <c r="B416" t="s">
        <v>13</v>
      </c>
      <c r="C416">
        <v>21861060</v>
      </c>
      <c r="E416">
        <v>1031940</v>
      </c>
      <c r="G416" t="str">
        <f t="shared" si="12"/>
        <v/>
      </c>
      <c r="H416">
        <f t="shared" si="13"/>
        <v>22893000</v>
      </c>
    </row>
    <row r="417" spans="1:8" x14ac:dyDescent="0.25">
      <c r="A417" t="s">
        <v>135</v>
      </c>
      <c r="B417" t="s">
        <v>9</v>
      </c>
      <c r="C417">
        <v>870000</v>
      </c>
      <c r="G417" t="str">
        <f t="shared" si="12"/>
        <v/>
      </c>
      <c r="H417">
        <f t="shared" si="13"/>
        <v>870000</v>
      </c>
    </row>
    <row r="418" spans="1:8" x14ac:dyDescent="0.25">
      <c r="A418" t="s">
        <v>135</v>
      </c>
      <c r="B418" t="s">
        <v>14</v>
      </c>
      <c r="C418">
        <v>16000000</v>
      </c>
      <c r="G418" t="str">
        <f t="shared" si="12"/>
        <v/>
      </c>
      <c r="H418">
        <f t="shared" si="13"/>
        <v>16000000</v>
      </c>
    </row>
    <row r="419" spans="1:8" x14ac:dyDescent="0.25">
      <c r="A419" t="s">
        <v>135</v>
      </c>
      <c r="B419" t="s">
        <v>4</v>
      </c>
      <c r="F419">
        <v>80886612</v>
      </c>
      <c r="G419">
        <f t="shared" si="12"/>
        <v>738112</v>
      </c>
      <c r="H419">
        <f t="shared" si="13"/>
        <v>738112</v>
      </c>
    </row>
    <row r="420" spans="1:8" x14ac:dyDescent="0.25">
      <c r="A420" t="s">
        <v>136</v>
      </c>
      <c r="B420" t="s">
        <v>4</v>
      </c>
      <c r="F420">
        <v>44060</v>
      </c>
      <c r="G420">
        <f t="shared" si="12"/>
        <v>44060</v>
      </c>
      <c r="H420">
        <f t="shared" si="13"/>
        <v>44060</v>
      </c>
    </row>
    <row r="421" spans="1:8" x14ac:dyDescent="0.25">
      <c r="A421" t="s">
        <v>137</v>
      </c>
      <c r="B421" t="s">
        <v>7</v>
      </c>
      <c r="E421">
        <v>112800</v>
      </c>
      <c r="G421" t="str">
        <f t="shared" si="12"/>
        <v/>
      </c>
      <c r="H421">
        <f t="shared" si="13"/>
        <v>112800</v>
      </c>
    </row>
    <row r="422" spans="1:8" x14ac:dyDescent="0.25">
      <c r="A422" t="s">
        <v>137</v>
      </c>
      <c r="B422" t="s">
        <v>12</v>
      </c>
      <c r="C422">
        <v>40000</v>
      </c>
      <c r="G422" t="str">
        <f t="shared" si="12"/>
        <v/>
      </c>
      <c r="H422">
        <f t="shared" si="13"/>
        <v>40000</v>
      </c>
    </row>
    <row r="423" spans="1:8" x14ac:dyDescent="0.25">
      <c r="A423" t="s">
        <v>137</v>
      </c>
      <c r="B423" t="s">
        <v>13</v>
      </c>
      <c r="E423">
        <v>126360</v>
      </c>
      <c r="G423" t="str">
        <f t="shared" si="12"/>
        <v/>
      </c>
      <c r="H423">
        <f t="shared" si="13"/>
        <v>126360</v>
      </c>
    </row>
    <row r="424" spans="1:8" x14ac:dyDescent="0.25">
      <c r="A424" t="s">
        <v>137</v>
      </c>
      <c r="B424" t="s">
        <v>9</v>
      </c>
      <c r="D424">
        <v>150000</v>
      </c>
      <c r="G424" t="str">
        <f t="shared" si="12"/>
        <v/>
      </c>
      <c r="H424">
        <f t="shared" si="13"/>
        <v>150000</v>
      </c>
    </row>
    <row r="425" spans="1:8" x14ac:dyDescent="0.25">
      <c r="A425" t="s">
        <v>137</v>
      </c>
      <c r="B425" t="s">
        <v>10</v>
      </c>
      <c r="C425">
        <v>2000000</v>
      </c>
      <c r="D425">
        <v>300000</v>
      </c>
      <c r="G425" t="str">
        <f t="shared" si="12"/>
        <v/>
      </c>
      <c r="H425">
        <f t="shared" si="13"/>
        <v>2300000</v>
      </c>
    </row>
    <row r="426" spans="1:8" x14ac:dyDescent="0.25">
      <c r="A426" t="s">
        <v>137</v>
      </c>
      <c r="B426" t="s">
        <v>4</v>
      </c>
      <c r="F426">
        <v>4291705</v>
      </c>
      <c r="G426">
        <f t="shared" si="12"/>
        <v>1562545</v>
      </c>
      <c r="H426">
        <f t="shared" si="13"/>
        <v>1562545</v>
      </c>
    </row>
    <row r="427" spans="1:8" x14ac:dyDescent="0.25">
      <c r="A427" t="s">
        <v>138</v>
      </c>
      <c r="B427" t="s">
        <v>7</v>
      </c>
      <c r="E427">
        <v>48000</v>
      </c>
      <c r="G427" t="str">
        <f t="shared" si="12"/>
        <v/>
      </c>
      <c r="H427">
        <f t="shared" si="13"/>
        <v>48000</v>
      </c>
    </row>
    <row r="428" spans="1:8" x14ac:dyDescent="0.25">
      <c r="A428" t="s">
        <v>138</v>
      </c>
      <c r="B428" t="s">
        <v>12</v>
      </c>
      <c r="D428">
        <v>2000</v>
      </c>
      <c r="G428" t="str">
        <f t="shared" si="12"/>
        <v/>
      </c>
      <c r="H428">
        <f t="shared" si="13"/>
        <v>2000</v>
      </c>
    </row>
    <row r="429" spans="1:8" x14ac:dyDescent="0.25">
      <c r="A429" t="s">
        <v>138</v>
      </c>
      <c r="B429" t="s">
        <v>10</v>
      </c>
      <c r="D429">
        <v>30000</v>
      </c>
      <c r="G429" t="str">
        <f t="shared" si="12"/>
        <v/>
      </c>
      <c r="H429">
        <f t="shared" si="13"/>
        <v>30000</v>
      </c>
    </row>
    <row r="430" spans="1:8" x14ac:dyDescent="0.25">
      <c r="A430" t="s">
        <v>138</v>
      </c>
      <c r="B430" t="s">
        <v>4</v>
      </c>
      <c r="F430">
        <v>375542</v>
      </c>
      <c r="G430">
        <f t="shared" si="12"/>
        <v>295542</v>
      </c>
      <c r="H430">
        <f t="shared" si="13"/>
        <v>295542</v>
      </c>
    </row>
    <row r="431" spans="1:8" x14ac:dyDescent="0.25">
      <c r="A431" t="s">
        <v>139</v>
      </c>
      <c r="B431" t="s">
        <v>4</v>
      </c>
      <c r="F431">
        <v>2828</v>
      </c>
      <c r="G431">
        <f t="shared" si="12"/>
        <v>2828</v>
      </c>
      <c r="H431">
        <f t="shared" si="13"/>
        <v>2828</v>
      </c>
    </row>
    <row r="432" spans="1:8" x14ac:dyDescent="0.25">
      <c r="A432" t="s">
        <v>140</v>
      </c>
      <c r="B432" t="s">
        <v>7</v>
      </c>
      <c r="E432">
        <v>957600</v>
      </c>
      <c r="G432" t="str">
        <f t="shared" si="12"/>
        <v/>
      </c>
      <c r="H432">
        <f t="shared" si="13"/>
        <v>957600</v>
      </c>
    </row>
    <row r="433" spans="1:8" x14ac:dyDescent="0.25">
      <c r="A433" t="s">
        <v>140</v>
      </c>
      <c r="B433" t="s">
        <v>8</v>
      </c>
      <c r="E433">
        <v>302400</v>
      </c>
      <c r="G433" t="str">
        <f t="shared" si="12"/>
        <v/>
      </c>
      <c r="H433">
        <f t="shared" si="13"/>
        <v>302400</v>
      </c>
    </row>
    <row r="434" spans="1:8" x14ac:dyDescent="0.25">
      <c r="A434" t="s">
        <v>140</v>
      </c>
      <c r="B434" t="s">
        <v>9</v>
      </c>
      <c r="C434">
        <v>7000000</v>
      </c>
      <c r="G434" t="str">
        <f t="shared" si="12"/>
        <v/>
      </c>
      <c r="H434">
        <f t="shared" si="13"/>
        <v>7000000</v>
      </c>
    </row>
    <row r="435" spans="1:8" x14ac:dyDescent="0.25">
      <c r="A435" t="s">
        <v>140</v>
      </c>
      <c r="B435" t="s">
        <v>10</v>
      </c>
      <c r="C435">
        <v>4500000</v>
      </c>
      <c r="G435" t="str">
        <f t="shared" si="12"/>
        <v/>
      </c>
      <c r="H435">
        <f t="shared" si="13"/>
        <v>4500000</v>
      </c>
    </row>
    <row r="436" spans="1:8" x14ac:dyDescent="0.25">
      <c r="A436" t="s">
        <v>140</v>
      </c>
      <c r="B436" t="s">
        <v>4</v>
      </c>
      <c r="F436">
        <v>30680402</v>
      </c>
      <c r="G436">
        <f t="shared" si="12"/>
        <v>17920402</v>
      </c>
      <c r="H436">
        <f t="shared" si="13"/>
        <v>17920402</v>
      </c>
    </row>
    <row r="437" spans="1:8" x14ac:dyDescent="0.25">
      <c r="A437" t="s">
        <v>141</v>
      </c>
      <c r="B437" t="s">
        <v>7</v>
      </c>
      <c r="E437">
        <v>108000</v>
      </c>
      <c r="G437" t="str">
        <f t="shared" si="12"/>
        <v/>
      </c>
      <c r="H437">
        <f t="shared" si="13"/>
        <v>108000</v>
      </c>
    </row>
    <row r="438" spans="1:8" x14ac:dyDescent="0.25">
      <c r="A438" t="s">
        <v>141</v>
      </c>
      <c r="B438" t="s">
        <v>8</v>
      </c>
      <c r="E438">
        <v>302400</v>
      </c>
      <c r="G438" t="str">
        <f t="shared" si="12"/>
        <v/>
      </c>
      <c r="H438">
        <f t="shared" si="13"/>
        <v>302400</v>
      </c>
    </row>
    <row r="439" spans="1:8" x14ac:dyDescent="0.25">
      <c r="A439" t="s">
        <v>141</v>
      </c>
      <c r="B439" t="s">
        <v>9</v>
      </c>
      <c r="D439">
        <v>100000</v>
      </c>
      <c r="E439">
        <v>384000</v>
      </c>
      <c r="G439" t="str">
        <f t="shared" si="12"/>
        <v/>
      </c>
      <c r="H439">
        <f t="shared" si="13"/>
        <v>484000</v>
      </c>
    </row>
    <row r="440" spans="1:8" x14ac:dyDescent="0.25">
      <c r="A440" t="s">
        <v>141</v>
      </c>
      <c r="B440" t="s">
        <v>10</v>
      </c>
      <c r="C440">
        <v>1500000</v>
      </c>
      <c r="D440">
        <v>260000</v>
      </c>
      <c r="G440" t="str">
        <f t="shared" si="12"/>
        <v/>
      </c>
      <c r="H440">
        <f t="shared" si="13"/>
        <v>1760000</v>
      </c>
    </row>
    <row r="441" spans="1:8" x14ac:dyDescent="0.25">
      <c r="A441" t="s">
        <v>141</v>
      </c>
      <c r="B441" t="s">
        <v>4</v>
      </c>
      <c r="D441">
        <v>50000</v>
      </c>
      <c r="F441">
        <v>1814229</v>
      </c>
      <c r="G441">
        <f t="shared" si="12"/>
        <v>0</v>
      </c>
      <c r="H441">
        <f t="shared" si="13"/>
        <v>50000</v>
      </c>
    </row>
    <row r="442" spans="1:8" x14ac:dyDescent="0.25">
      <c r="A442" t="s">
        <v>142</v>
      </c>
      <c r="B442" t="s">
        <v>34</v>
      </c>
      <c r="D442">
        <v>200000</v>
      </c>
      <c r="G442" t="str">
        <f t="shared" si="12"/>
        <v/>
      </c>
      <c r="H442">
        <f t="shared" si="13"/>
        <v>200000</v>
      </c>
    </row>
    <row r="443" spans="1:8" x14ac:dyDescent="0.25">
      <c r="A443" t="s">
        <v>142</v>
      </c>
      <c r="B443" t="s">
        <v>9</v>
      </c>
      <c r="C443">
        <v>2000000</v>
      </c>
      <c r="D443">
        <v>1500000</v>
      </c>
      <c r="G443" t="str">
        <f t="shared" si="12"/>
        <v/>
      </c>
      <c r="H443">
        <f t="shared" si="13"/>
        <v>3500000</v>
      </c>
    </row>
    <row r="444" spans="1:8" x14ac:dyDescent="0.25">
      <c r="A444" t="s">
        <v>142</v>
      </c>
      <c r="B444" t="s">
        <v>10</v>
      </c>
      <c r="C444">
        <v>736000</v>
      </c>
      <c r="D444">
        <v>500000</v>
      </c>
      <c r="G444" t="str">
        <f t="shared" si="12"/>
        <v/>
      </c>
      <c r="H444">
        <f t="shared" si="13"/>
        <v>1236000</v>
      </c>
    </row>
    <row r="445" spans="1:8" x14ac:dyDescent="0.25">
      <c r="A445" t="s">
        <v>142</v>
      </c>
      <c r="B445" t="s">
        <v>4</v>
      </c>
      <c r="F445">
        <v>6253687</v>
      </c>
      <c r="G445">
        <f t="shared" si="12"/>
        <v>1317687</v>
      </c>
      <c r="H445">
        <f t="shared" si="13"/>
        <v>1317687</v>
      </c>
    </row>
    <row r="446" spans="1:8" x14ac:dyDescent="0.25">
      <c r="A446" t="s">
        <v>143</v>
      </c>
      <c r="B446" t="s">
        <v>7</v>
      </c>
      <c r="E446">
        <v>67200</v>
      </c>
      <c r="G446" t="str">
        <f t="shared" si="12"/>
        <v/>
      </c>
      <c r="H446">
        <f t="shared" si="13"/>
        <v>67200</v>
      </c>
    </row>
    <row r="447" spans="1:8" x14ac:dyDescent="0.25">
      <c r="A447" t="s">
        <v>143</v>
      </c>
      <c r="B447" t="s">
        <v>9</v>
      </c>
      <c r="D447">
        <v>30000</v>
      </c>
      <c r="G447" t="str">
        <f t="shared" si="12"/>
        <v/>
      </c>
      <c r="H447">
        <f t="shared" si="13"/>
        <v>30000</v>
      </c>
    </row>
    <row r="448" spans="1:8" x14ac:dyDescent="0.25">
      <c r="A448" t="s">
        <v>143</v>
      </c>
      <c r="B448" t="s">
        <v>10</v>
      </c>
      <c r="C448">
        <v>250000</v>
      </c>
      <c r="G448" t="str">
        <f t="shared" si="12"/>
        <v/>
      </c>
      <c r="H448">
        <f t="shared" si="13"/>
        <v>250000</v>
      </c>
    </row>
    <row r="449" spans="1:8" x14ac:dyDescent="0.25">
      <c r="A449" t="s">
        <v>143</v>
      </c>
      <c r="B449" t="s">
        <v>14</v>
      </c>
      <c r="D449">
        <v>100000</v>
      </c>
      <c r="G449" t="str">
        <f t="shared" si="12"/>
        <v/>
      </c>
      <c r="H449">
        <f t="shared" si="13"/>
        <v>100000</v>
      </c>
    </row>
    <row r="450" spans="1:8" x14ac:dyDescent="0.25">
      <c r="A450" t="s">
        <v>144</v>
      </c>
      <c r="B450" t="s">
        <v>7</v>
      </c>
      <c r="E450">
        <v>7200</v>
      </c>
      <c r="G450" t="str">
        <f t="shared" ref="G450:G513" si="14">IF(F450="","",IF(SUMIFS($C$2:$C$715,$A$2:$A$715,A450)+SUMIFS($D$2:$D$715,$A$2:$A$715,A450)+SUMIFS($E$2:$E$715,$A$2:$A$715,A450)&gt;F450,0,F450-SUMIFS($C$2:$C$715,$A$2:$A$715,A450)-SUMIFS($D$2:$D$715,$A$2:$A$715,A450)-SUMIFS($E$2:$E$715,$A$2:$A$715,A450)+SUMIFS($D$2:$D$715,$A$2:$A$715,A450,$B$2:$B$715,"Unknown")))</f>
        <v/>
      </c>
      <c r="H450">
        <f t="shared" si="13"/>
        <v>7200</v>
      </c>
    </row>
    <row r="451" spans="1:8" x14ac:dyDescent="0.25">
      <c r="A451" t="s">
        <v>144</v>
      </c>
      <c r="B451" t="s">
        <v>9</v>
      </c>
      <c r="D451">
        <v>10000</v>
      </c>
      <c r="G451" t="str">
        <f t="shared" si="14"/>
        <v/>
      </c>
      <c r="H451">
        <f t="shared" ref="H451:H514" si="15">SUM(C451,D451,E451,G451)</f>
        <v>10000</v>
      </c>
    </row>
    <row r="452" spans="1:8" x14ac:dyDescent="0.25">
      <c r="A452" t="s">
        <v>145</v>
      </c>
      <c r="B452" t="s">
        <v>7</v>
      </c>
      <c r="D452">
        <v>513420</v>
      </c>
      <c r="E452">
        <v>1614740</v>
      </c>
      <c r="G452" t="str">
        <f t="shared" si="14"/>
        <v/>
      </c>
      <c r="H452">
        <f t="shared" si="15"/>
        <v>2128160</v>
      </c>
    </row>
    <row r="453" spans="1:8" x14ac:dyDescent="0.25">
      <c r="A453" t="s">
        <v>145</v>
      </c>
      <c r="B453" t="s">
        <v>8</v>
      </c>
      <c r="E453">
        <v>1534850</v>
      </c>
      <c r="G453" t="str">
        <f t="shared" si="14"/>
        <v/>
      </c>
      <c r="H453">
        <f t="shared" si="15"/>
        <v>1534850</v>
      </c>
    </row>
    <row r="454" spans="1:8" x14ac:dyDescent="0.25">
      <c r="A454" t="s">
        <v>145</v>
      </c>
      <c r="B454" t="s">
        <v>9</v>
      </c>
      <c r="C454">
        <v>1000000</v>
      </c>
      <c r="D454">
        <v>1100000</v>
      </c>
      <c r="E454">
        <v>348000</v>
      </c>
      <c r="G454" t="str">
        <f t="shared" si="14"/>
        <v/>
      </c>
      <c r="H454">
        <f t="shared" si="15"/>
        <v>2448000</v>
      </c>
    </row>
    <row r="455" spans="1:8" x14ac:dyDescent="0.25">
      <c r="A455" t="s">
        <v>145</v>
      </c>
      <c r="B455" t="s">
        <v>10</v>
      </c>
      <c r="D455">
        <v>1600000</v>
      </c>
      <c r="G455" t="str">
        <f t="shared" si="14"/>
        <v/>
      </c>
      <c r="H455">
        <f t="shared" si="15"/>
        <v>1600000</v>
      </c>
    </row>
    <row r="456" spans="1:8" x14ac:dyDescent="0.25">
      <c r="A456" t="s">
        <v>145</v>
      </c>
      <c r="B456" t="s">
        <v>4</v>
      </c>
      <c r="F456">
        <v>8801330</v>
      </c>
      <c r="G456">
        <f t="shared" si="14"/>
        <v>1090320</v>
      </c>
      <c r="H456">
        <f t="shared" si="15"/>
        <v>1090320</v>
      </c>
    </row>
    <row r="457" spans="1:8" x14ac:dyDescent="0.25">
      <c r="A457" t="s">
        <v>146</v>
      </c>
      <c r="B457" t="s">
        <v>7</v>
      </c>
      <c r="C457">
        <v>3802600</v>
      </c>
      <c r="G457" t="str">
        <f t="shared" si="14"/>
        <v/>
      </c>
      <c r="H457">
        <f t="shared" si="15"/>
        <v>3802600</v>
      </c>
    </row>
    <row r="458" spans="1:8" x14ac:dyDescent="0.25">
      <c r="A458" t="s">
        <v>146</v>
      </c>
      <c r="B458" t="s">
        <v>8</v>
      </c>
      <c r="C458">
        <v>1432800</v>
      </c>
      <c r="G458" t="str">
        <f t="shared" si="14"/>
        <v/>
      </c>
      <c r="H458">
        <f t="shared" si="15"/>
        <v>1432800</v>
      </c>
    </row>
    <row r="459" spans="1:8" x14ac:dyDescent="0.25">
      <c r="A459" t="s">
        <v>146</v>
      </c>
      <c r="B459" t="s">
        <v>21</v>
      </c>
      <c r="C459">
        <v>3034800</v>
      </c>
      <c r="G459" t="str">
        <f t="shared" si="14"/>
        <v/>
      </c>
      <c r="H459">
        <f t="shared" si="15"/>
        <v>3034800</v>
      </c>
    </row>
    <row r="460" spans="1:8" x14ac:dyDescent="0.25">
      <c r="A460" t="s">
        <v>146</v>
      </c>
      <c r="B460" t="s">
        <v>13</v>
      </c>
      <c r="C460">
        <v>16479450</v>
      </c>
      <c r="G460" t="str">
        <f t="shared" si="14"/>
        <v/>
      </c>
      <c r="H460">
        <f t="shared" si="15"/>
        <v>16479450</v>
      </c>
    </row>
    <row r="461" spans="1:8" x14ac:dyDescent="0.25">
      <c r="A461" t="s">
        <v>147</v>
      </c>
      <c r="B461" t="s">
        <v>4</v>
      </c>
      <c r="F461">
        <v>144974</v>
      </c>
      <c r="G461">
        <f t="shared" si="14"/>
        <v>144974</v>
      </c>
      <c r="H461">
        <f t="shared" si="15"/>
        <v>144974</v>
      </c>
    </row>
    <row r="462" spans="1:8" x14ac:dyDescent="0.25">
      <c r="A462" t="s">
        <v>148</v>
      </c>
      <c r="B462" t="s">
        <v>13</v>
      </c>
      <c r="C462">
        <v>520000</v>
      </c>
      <c r="E462">
        <v>100620</v>
      </c>
      <c r="G462" t="str">
        <f t="shared" si="14"/>
        <v/>
      </c>
      <c r="H462">
        <f t="shared" si="15"/>
        <v>620620</v>
      </c>
    </row>
    <row r="463" spans="1:8" x14ac:dyDescent="0.25">
      <c r="A463" t="s">
        <v>148</v>
      </c>
      <c r="B463" t="s">
        <v>4</v>
      </c>
      <c r="F463">
        <v>2610013</v>
      </c>
      <c r="G463">
        <f t="shared" si="14"/>
        <v>1989393</v>
      </c>
      <c r="H463">
        <f t="shared" si="15"/>
        <v>1989393</v>
      </c>
    </row>
    <row r="464" spans="1:8" x14ac:dyDescent="0.25">
      <c r="A464" t="s">
        <v>149</v>
      </c>
      <c r="B464" t="s">
        <v>7</v>
      </c>
      <c r="E464">
        <v>134400</v>
      </c>
      <c r="G464" t="str">
        <f t="shared" si="14"/>
        <v/>
      </c>
      <c r="H464">
        <f t="shared" si="15"/>
        <v>134400</v>
      </c>
    </row>
    <row r="465" spans="1:8" x14ac:dyDescent="0.25">
      <c r="A465" t="s">
        <v>149</v>
      </c>
      <c r="B465" t="s">
        <v>9</v>
      </c>
      <c r="D465">
        <v>200000</v>
      </c>
      <c r="E465">
        <v>135000</v>
      </c>
      <c r="G465" t="str">
        <f t="shared" si="14"/>
        <v/>
      </c>
      <c r="H465">
        <f t="shared" si="15"/>
        <v>335000</v>
      </c>
    </row>
    <row r="466" spans="1:8" x14ac:dyDescent="0.25">
      <c r="A466" t="s">
        <v>149</v>
      </c>
      <c r="B466" t="s">
        <v>4</v>
      </c>
      <c r="F466">
        <v>612799</v>
      </c>
      <c r="G466">
        <f t="shared" si="14"/>
        <v>143399</v>
      </c>
      <c r="H466">
        <f t="shared" si="15"/>
        <v>143399</v>
      </c>
    </row>
    <row r="467" spans="1:8" x14ac:dyDescent="0.25">
      <c r="A467" t="s">
        <v>150</v>
      </c>
      <c r="B467" t="s">
        <v>8</v>
      </c>
      <c r="E467">
        <v>302400</v>
      </c>
      <c r="G467" t="str">
        <f t="shared" si="14"/>
        <v/>
      </c>
      <c r="H467">
        <f t="shared" si="15"/>
        <v>302400</v>
      </c>
    </row>
    <row r="468" spans="1:8" x14ac:dyDescent="0.25">
      <c r="A468" t="s">
        <v>150</v>
      </c>
      <c r="B468" t="s">
        <v>9</v>
      </c>
      <c r="D468">
        <v>25000</v>
      </c>
      <c r="E468">
        <v>355200</v>
      </c>
      <c r="G468" t="str">
        <f t="shared" si="14"/>
        <v/>
      </c>
      <c r="H468">
        <f t="shared" si="15"/>
        <v>380200</v>
      </c>
    </row>
    <row r="469" spans="1:8" x14ac:dyDescent="0.25">
      <c r="A469" t="s">
        <v>150</v>
      </c>
      <c r="B469" t="s">
        <v>10</v>
      </c>
      <c r="D469">
        <v>400000</v>
      </c>
      <c r="G469" t="str">
        <f t="shared" si="14"/>
        <v/>
      </c>
      <c r="H469">
        <f t="shared" si="15"/>
        <v>400000</v>
      </c>
    </row>
    <row r="470" spans="1:8" x14ac:dyDescent="0.25">
      <c r="A470" t="s">
        <v>151</v>
      </c>
      <c r="B470" t="s">
        <v>7</v>
      </c>
      <c r="E470">
        <v>699760</v>
      </c>
      <c r="G470" t="str">
        <f t="shared" si="14"/>
        <v/>
      </c>
      <c r="H470">
        <f t="shared" si="15"/>
        <v>699760</v>
      </c>
    </row>
    <row r="471" spans="1:8" x14ac:dyDescent="0.25">
      <c r="A471" t="s">
        <v>151</v>
      </c>
      <c r="B471" t="s">
        <v>21</v>
      </c>
      <c r="E471">
        <v>4000080</v>
      </c>
      <c r="G471" t="str">
        <f t="shared" si="14"/>
        <v/>
      </c>
      <c r="H471">
        <f t="shared" si="15"/>
        <v>4000080</v>
      </c>
    </row>
    <row r="472" spans="1:8" x14ac:dyDescent="0.25">
      <c r="A472" t="s">
        <v>151</v>
      </c>
      <c r="B472" t="s">
        <v>9</v>
      </c>
      <c r="D472">
        <v>400000</v>
      </c>
      <c r="E472">
        <v>3924000</v>
      </c>
      <c r="G472" t="str">
        <f t="shared" si="14"/>
        <v/>
      </c>
      <c r="H472">
        <f t="shared" si="15"/>
        <v>4324000</v>
      </c>
    </row>
    <row r="473" spans="1:8" x14ac:dyDescent="0.25">
      <c r="A473" t="s">
        <v>152</v>
      </c>
      <c r="B473" t="s">
        <v>4</v>
      </c>
      <c r="F473">
        <v>2406</v>
      </c>
      <c r="G473">
        <f t="shared" si="14"/>
        <v>2406</v>
      </c>
      <c r="H473">
        <f t="shared" si="15"/>
        <v>2406</v>
      </c>
    </row>
    <row r="474" spans="1:8" x14ac:dyDescent="0.25">
      <c r="A474" t="s">
        <v>153</v>
      </c>
      <c r="B474" t="s">
        <v>7</v>
      </c>
      <c r="E474">
        <v>100800</v>
      </c>
      <c r="G474" t="str">
        <f t="shared" si="14"/>
        <v/>
      </c>
      <c r="H474">
        <f t="shared" si="15"/>
        <v>100800</v>
      </c>
    </row>
    <row r="475" spans="1:8" x14ac:dyDescent="0.25">
      <c r="A475" t="s">
        <v>153</v>
      </c>
      <c r="B475" t="s">
        <v>12</v>
      </c>
      <c r="C475">
        <v>6000</v>
      </c>
      <c r="D475">
        <v>33000</v>
      </c>
      <c r="G475" t="str">
        <f t="shared" si="14"/>
        <v/>
      </c>
      <c r="H475">
        <f t="shared" si="15"/>
        <v>39000</v>
      </c>
    </row>
    <row r="476" spans="1:8" x14ac:dyDescent="0.25">
      <c r="A476" t="s">
        <v>153</v>
      </c>
      <c r="B476" t="s">
        <v>13</v>
      </c>
      <c r="C476">
        <v>10530</v>
      </c>
      <c r="D476">
        <v>4680</v>
      </c>
      <c r="E476">
        <v>100620</v>
      </c>
      <c r="G476" t="str">
        <f t="shared" si="14"/>
        <v/>
      </c>
      <c r="H476">
        <f t="shared" si="15"/>
        <v>115830</v>
      </c>
    </row>
    <row r="477" spans="1:8" x14ac:dyDescent="0.25">
      <c r="A477" t="s">
        <v>153</v>
      </c>
      <c r="B477" t="s">
        <v>10</v>
      </c>
      <c r="C477">
        <v>200000</v>
      </c>
      <c r="G477" t="str">
        <f t="shared" si="14"/>
        <v/>
      </c>
      <c r="H477">
        <f t="shared" si="15"/>
        <v>200000</v>
      </c>
    </row>
    <row r="478" spans="1:8" x14ac:dyDescent="0.25">
      <c r="A478" t="s">
        <v>153</v>
      </c>
      <c r="B478" t="s">
        <v>14</v>
      </c>
      <c r="C478">
        <v>500000</v>
      </c>
      <c r="D478">
        <v>30000</v>
      </c>
      <c r="G478" t="str">
        <f t="shared" si="14"/>
        <v/>
      </c>
      <c r="H478">
        <f t="shared" si="15"/>
        <v>530000</v>
      </c>
    </row>
    <row r="479" spans="1:8" x14ac:dyDescent="0.25">
      <c r="A479" t="s">
        <v>153</v>
      </c>
      <c r="B479" t="s">
        <v>4</v>
      </c>
      <c r="F479">
        <v>1115988</v>
      </c>
      <c r="G479">
        <f t="shared" si="14"/>
        <v>130358</v>
      </c>
      <c r="H479">
        <f t="shared" si="15"/>
        <v>130358</v>
      </c>
    </row>
    <row r="480" spans="1:8" x14ac:dyDescent="0.25">
      <c r="A480" t="s">
        <v>154</v>
      </c>
      <c r="B480" t="s">
        <v>7</v>
      </c>
      <c r="C480">
        <v>345600</v>
      </c>
      <c r="G480" t="str">
        <f t="shared" si="14"/>
        <v/>
      </c>
      <c r="H480">
        <f t="shared" si="15"/>
        <v>345600</v>
      </c>
    </row>
    <row r="481" spans="1:8" x14ac:dyDescent="0.25">
      <c r="A481" t="s">
        <v>154</v>
      </c>
      <c r="B481" t="s">
        <v>8</v>
      </c>
      <c r="C481">
        <v>403900</v>
      </c>
      <c r="G481" t="str">
        <f t="shared" si="14"/>
        <v/>
      </c>
      <c r="H481">
        <f t="shared" si="15"/>
        <v>403900</v>
      </c>
    </row>
    <row r="482" spans="1:8" x14ac:dyDescent="0.25">
      <c r="A482" t="s">
        <v>154</v>
      </c>
      <c r="B482" t="s">
        <v>21</v>
      </c>
      <c r="C482">
        <v>738000</v>
      </c>
      <c r="G482" t="str">
        <f t="shared" si="14"/>
        <v/>
      </c>
      <c r="H482">
        <f t="shared" si="15"/>
        <v>738000</v>
      </c>
    </row>
    <row r="483" spans="1:8" x14ac:dyDescent="0.25">
      <c r="A483" t="s">
        <v>154</v>
      </c>
      <c r="B483" t="s">
        <v>13</v>
      </c>
      <c r="C483">
        <v>4343040</v>
      </c>
      <c r="G483" t="str">
        <f t="shared" si="14"/>
        <v/>
      </c>
      <c r="H483">
        <f t="shared" si="15"/>
        <v>4343040</v>
      </c>
    </row>
    <row r="484" spans="1:8" x14ac:dyDescent="0.25">
      <c r="A484" t="s">
        <v>154</v>
      </c>
      <c r="B484" t="s">
        <v>4</v>
      </c>
      <c r="F484">
        <v>6372887</v>
      </c>
      <c r="G484">
        <f t="shared" si="14"/>
        <v>542347</v>
      </c>
      <c r="H484">
        <f t="shared" si="15"/>
        <v>542347</v>
      </c>
    </row>
    <row r="485" spans="1:8" x14ac:dyDescent="0.25">
      <c r="A485" t="s">
        <v>155</v>
      </c>
      <c r="B485" t="s">
        <v>7</v>
      </c>
      <c r="E485">
        <v>132000</v>
      </c>
      <c r="G485" t="str">
        <f t="shared" si="14"/>
        <v/>
      </c>
      <c r="H485">
        <f t="shared" si="15"/>
        <v>132000</v>
      </c>
    </row>
    <row r="486" spans="1:8" x14ac:dyDescent="0.25">
      <c r="A486" t="s">
        <v>155</v>
      </c>
      <c r="B486" t="s">
        <v>13</v>
      </c>
      <c r="C486">
        <v>252600</v>
      </c>
      <c r="E486">
        <v>102960</v>
      </c>
      <c r="G486" t="str">
        <f t="shared" si="14"/>
        <v/>
      </c>
      <c r="H486">
        <f t="shared" si="15"/>
        <v>355560</v>
      </c>
    </row>
    <row r="487" spans="1:8" x14ac:dyDescent="0.25">
      <c r="A487" t="s">
        <v>155</v>
      </c>
      <c r="B487" t="s">
        <v>9</v>
      </c>
      <c r="D487">
        <v>100000</v>
      </c>
      <c r="G487" t="str">
        <f t="shared" si="14"/>
        <v/>
      </c>
      <c r="H487">
        <f t="shared" si="15"/>
        <v>100000</v>
      </c>
    </row>
    <row r="488" spans="1:8" x14ac:dyDescent="0.25">
      <c r="A488" t="s">
        <v>155</v>
      </c>
      <c r="B488" t="s">
        <v>4</v>
      </c>
      <c r="F488">
        <v>3379862</v>
      </c>
      <c r="G488">
        <f t="shared" si="14"/>
        <v>2792302</v>
      </c>
      <c r="H488">
        <f t="shared" si="15"/>
        <v>2792302</v>
      </c>
    </row>
    <row r="489" spans="1:8" x14ac:dyDescent="0.25">
      <c r="A489" t="s">
        <v>156</v>
      </c>
      <c r="B489" t="s">
        <v>7</v>
      </c>
      <c r="E489">
        <v>2474400</v>
      </c>
      <c r="G489" t="str">
        <f t="shared" si="14"/>
        <v/>
      </c>
      <c r="H489">
        <f t="shared" si="15"/>
        <v>2474400</v>
      </c>
    </row>
    <row r="490" spans="1:8" x14ac:dyDescent="0.25">
      <c r="A490" t="s">
        <v>156</v>
      </c>
      <c r="B490" t="s">
        <v>54</v>
      </c>
      <c r="C490">
        <v>390000</v>
      </c>
      <c r="G490" t="str">
        <f t="shared" si="14"/>
        <v/>
      </c>
      <c r="H490">
        <f t="shared" si="15"/>
        <v>390000</v>
      </c>
    </row>
    <row r="491" spans="1:8" x14ac:dyDescent="0.25">
      <c r="A491" t="s">
        <v>156</v>
      </c>
      <c r="B491" t="s">
        <v>12</v>
      </c>
      <c r="C491">
        <v>50000</v>
      </c>
      <c r="G491" t="str">
        <f t="shared" si="14"/>
        <v/>
      </c>
      <c r="H491">
        <f t="shared" si="15"/>
        <v>50000</v>
      </c>
    </row>
    <row r="492" spans="1:8" x14ac:dyDescent="0.25">
      <c r="A492" t="s">
        <v>156</v>
      </c>
      <c r="B492" t="s">
        <v>21</v>
      </c>
      <c r="E492">
        <v>5500060</v>
      </c>
      <c r="G492" t="str">
        <f t="shared" si="14"/>
        <v/>
      </c>
      <c r="H492">
        <f t="shared" si="15"/>
        <v>5500060</v>
      </c>
    </row>
    <row r="493" spans="1:8" x14ac:dyDescent="0.25">
      <c r="A493" t="s">
        <v>156</v>
      </c>
      <c r="B493" t="s">
        <v>13</v>
      </c>
      <c r="C493">
        <v>64000</v>
      </c>
      <c r="E493">
        <v>100620</v>
      </c>
      <c r="G493" t="str">
        <f t="shared" si="14"/>
        <v/>
      </c>
      <c r="H493">
        <f t="shared" si="15"/>
        <v>164620</v>
      </c>
    </row>
    <row r="494" spans="1:8" x14ac:dyDescent="0.25">
      <c r="A494" t="s">
        <v>156</v>
      </c>
      <c r="B494" t="s">
        <v>10</v>
      </c>
      <c r="C494">
        <v>7700000</v>
      </c>
      <c r="D494">
        <v>3500000</v>
      </c>
      <c r="E494">
        <v>6106800</v>
      </c>
      <c r="G494" t="str">
        <f t="shared" si="14"/>
        <v/>
      </c>
      <c r="H494">
        <f t="shared" si="15"/>
        <v>17306800</v>
      </c>
    </row>
    <row r="495" spans="1:8" x14ac:dyDescent="0.25">
      <c r="A495" t="s">
        <v>156</v>
      </c>
      <c r="B495" t="s">
        <v>14</v>
      </c>
      <c r="C495">
        <v>10050000</v>
      </c>
      <c r="G495" t="str">
        <f t="shared" si="14"/>
        <v/>
      </c>
      <c r="H495">
        <f t="shared" si="15"/>
        <v>10050000</v>
      </c>
    </row>
    <row r="496" spans="1:8" x14ac:dyDescent="0.25">
      <c r="A496" t="s">
        <v>156</v>
      </c>
      <c r="B496" t="s">
        <v>4</v>
      </c>
      <c r="F496">
        <v>46456077</v>
      </c>
      <c r="G496">
        <f t="shared" si="14"/>
        <v>10520197</v>
      </c>
      <c r="H496">
        <f t="shared" si="15"/>
        <v>10520197</v>
      </c>
    </row>
    <row r="497" spans="1:8" x14ac:dyDescent="0.25">
      <c r="A497" t="s">
        <v>157</v>
      </c>
      <c r="B497" t="s">
        <v>7</v>
      </c>
      <c r="C497">
        <v>571200</v>
      </c>
      <c r="E497">
        <v>110400</v>
      </c>
      <c r="G497" t="str">
        <f t="shared" si="14"/>
        <v/>
      </c>
      <c r="H497">
        <f t="shared" si="15"/>
        <v>681600</v>
      </c>
    </row>
    <row r="498" spans="1:8" x14ac:dyDescent="0.25">
      <c r="A498" t="s">
        <v>157</v>
      </c>
      <c r="B498" t="s">
        <v>12</v>
      </c>
      <c r="C498">
        <v>40950</v>
      </c>
      <c r="G498" t="str">
        <f t="shared" si="14"/>
        <v/>
      </c>
      <c r="H498">
        <f t="shared" si="15"/>
        <v>40950</v>
      </c>
    </row>
    <row r="499" spans="1:8" x14ac:dyDescent="0.25">
      <c r="A499" t="s">
        <v>157</v>
      </c>
      <c r="B499" t="s">
        <v>13</v>
      </c>
      <c r="C499">
        <v>2474368</v>
      </c>
      <c r="D499">
        <v>503100</v>
      </c>
      <c r="E499">
        <v>100620</v>
      </c>
      <c r="G499" t="str">
        <f t="shared" si="14"/>
        <v/>
      </c>
      <c r="H499">
        <f t="shared" si="15"/>
        <v>3078088</v>
      </c>
    </row>
    <row r="500" spans="1:8" x14ac:dyDescent="0.25">
      <c r="A500" t="s">
        <v>157</v>
      </c>
      <c r="B500" t="s">
        <v>4</v>
      </c>
      <c r="F500">
        <v>4028510</v>
      </c>
      <c r="G500">
        <f t="shared" si="14"/>
        <v>227872</v>
      </c>
      <c r="H500">
        <f t="shared" si="15"/>
        <v>227872</v>
      </c>
    </row>
    <row r="501" spans="1:8" x14ac:dyDescent="0.25">
      <c r="A501" t="s">
        <v>158</v>
      </c>
      <c r="B501" t="s">
        <v>7</v>
      </c>
      <c r="D501">
        <v>18480</v>
      </c>
      <c r="E501">
        <v>146400</v>
      </c>
      <c r="G501" t="str">
        <f t="shared" si="14"/>
        <v/>
      </c>
      <c r="H501">
        <f t="shared" si="15"/>
        <v>164880</v>
      </c>
    </row>
    <row r="502" spans="1:8" x14ac:dyDescent="0.25">
      <c r="A502" t="s">
        <v>158</v>
      </c>
      <c r="B502" t="s">
        <v>8</v>
      </c>
      <c r="E502">
        <v>302400</v>
      </c>
      <c r="G502" t="str">
        <f t="shared" si="14"/>
        <v/>
      </c>
      <c r="H502">
        <f t="shared" si="15"/>
        <v>302400</v>
      </c>
    </row>
    <row r="503" spans="1:8" x14ac:dyDescent="0.25">
      <c r="A503" t="s">
        <v>158</v>
      </c>
      <c r="B503" t="s">
        <v>9</v>
      </c>
      <c r="E503">
        <v>132000</v>
      </c>
      <c r="G503" t="str">
        <f t="shared" si="14"/>
        <v/>
      </c>
      <c r="H503">
        <f t="shared" si="15"/>
        <v>132000</v>
      </c>
    </row>
    <row r="504" spans="1:8" x14ac:dyDescent="0.25">
      <c r="A504" t="s">
        <v>159</v>
      </c>
      <c r="B504" t="s">
        <v>7</v>
      </c>
      <c r="E504">
        <v>558240</v>
      </c>
      <c r="G504" t="str">
        <f t="shared" si="14"/>
        <v/>
      </c>
      <c r="H504">
        <f t="shared" si="15"/>
        <v>558240</v>
      </c>
    </row>
    <row r="505" spans="1:8" x14ac:dyDescent="0.25">
      <c r="A505" t="s">
        <v>159</v>
      </c>
      <c r="B505" t="s">
        <v>12</v>
      </c>
      <c r="C505">
        <v>204000</v>
      </c>
      <c r="G505" t="str">
        <f t="shared" si="14"/>
        <v/>
      </c>
      <c r="H505">
        <f t="shared" si="15"/>
        <v>204000</v>
      </c>
    </row>
    <row r="506" spans="1:8" x14ac:dyDescent="0.25">
      <c r="A506" t="s">
        <v>159</v>
      </c>
      <c r="B506" t="s">
        <v>21</v>
      </c>
      <c r="D506">
        <v>199200</v>
      </c>
      <c r="G506" t="str">
        <f t="shared" si="14"/>
        <v/>
      </c>
      <c r="H506">
        <f t="shared" si="15"/>
        <v>199200</v>
      </c>
    </row>
    <row r="507" spans="1:8" x14ac:dyDescent="0.25">
      <c r="A507" t="s">
        <v>159</v>
      </c>
      <c r="B507" t="s">
        <v>13</v>
      </c>
      <c r="D507">
        <v>2000000</v>
      </c>
      <c r="G507" t="str">
        <f t="shared" si="14"/>
        <v/>
      </c>
      <c r="H507">
        <f t="shared" si="15"/>
        <v>2000000</v>
      </c>
    </row>
    <row r="508" spans="1:8" x14ac:dyDescent="0.25">
      <c r="A508" t="s">
        <v>159</v>
      </c>
      <c r="B508" t="s">
        <v>14</v>
      </c>
      <c r="D508">
        <v>20000</v>
      </c>
      <c r="G508" t="str">
        <f t="shared" si="14"/>
        <v/>
      </c>
      <c r="H508">
        <f t="shared" si="15"/>
        <v>20000</v>
      </c>
    </row>
    <row r="509" spans="1:8" x14ac:dyDescent="0.25">
      <c r="A509" t="s">
        <v>159</v>
      </c>
      <c r="B509" t="s">
        <v>4</v>
      </c>
      <c r="F509">
        <v>3784757</v>
      </c>
      <c r="G509">
        <f t="shared" si="14"/>
        <v>803317</v>
      </c>
      <c r="H509">
        <f t="shared" si="15"/>
        <v>803317</v>
      </c>
    </row>
    <row r="510" spans="1:8" x14ac:dyDescent="0.25">
      <c r="A510" t="s">
        <v>160</v>
      </c>
      <c r="B510" t="s">
        <v>7</v>
      </c>
      <c r="E510">
        <v>888960</v>
      </c>
      <c r="G510" t="str">
        <f t="shared" si="14"/>
        <v/>
      </c>
      <c r="H510">
        <f t="shared" si="15"/>
        <v>888960</v>
      </c>
    </row>
    <row r="511" spans="1:8" x14ac:dyDescent="0.25">
      <c r="A511" t="s">
        <v>160</v>
      </c>
      <c r="B511" t="s">
        <v>13</v>
      </c>
      <c r="C511">
        <v>4405100</v>
      </c>
      <c r="D511">
        <v>2000000</v>
      </c>
      <c r="E511">
        <v>827190</v>
      </c>
      <c r="G511" t="str">
        <f t="shared" si="14"/>
        <v/>
      </c>
      <c r="H511">
        <f t="shared" si="15"/>
        <v>7232290</v>
      </c>
    </row>
    <row r="512" spans="1:8" x14ac:dyDescent="0.25">
      <c r="A512" t="s">
        <v>160</v>
      </c>
      <c r="B512" t="s">
        <v>10</v>
      </c>
      <c r="C512">
        <v>2694000</v>
      </c>
      <c r="G512" t="str">
        <f t="shared" si="14"/>
        <v/>
      </c>
      <c r="H512">
        <f t="shared" si="15"/>
        <v>2694000</v>
      </c>
    </row>
    <row r="513" spans="1:8" x14ac:dyDescent="0.25">
      <c r="A513" t="s">
        <v>160</v>
      </c>
      <c r="B513" t="s">
        <v>4</v>
      </c>
      <c r="F513">
        <v>17238191</v>
      </c>
      <c r="G513">
        <f t="shared" si="14"/>
        <v>6422941</v>
      </c>
      <c r="H513">
        <f t="shared" si="15"/>
        <v>6422941</v>
      </c>
    </row>
    <row r="514" spans="1:8" x14ac:dyDescent="0.25">
      <c r="A514" t="s">
        <v>161</v>
      </c>
      <c r="B514" t="s">
        <v>7</v>
      </c>
      <c r="C514">
        <v>1726600</v>
      </c>
      <c r="D514">
        <v>1539140</v>
      </c>
      <c r="E514">
        <v>4584000</v>
      </c>
      <c r="G514" t="str">
        <f t="shared" ref="G514:G577" si="16">IF(F514="","",IF(SUMIFS($C$2:$C$715,$A$2:$A$715,A514)+SUMIFS($D$2:$D$715,$A$2:$A$715,A514)+SUMIFS($E$2:$E$715,$A$2:$A$715,A514)&gt;F514,0,F514-SUMIFS($C$2:$C$715,$A$2:$A$715,A514)-SUMIFS($D$2:$D$715,$A$2:$A$715,A514)-SUMIFS($E$2:$E$715,$A$2:$A$715,A514)+SUMIFS($D$2:$D$715,$A$2:$A$715,A514,$B$2:$B$715,"Unknown")))</f>
        <v/>
      </c>
      <c r="H514">
        <f t="shared" si="15"/>
        <v>7849740</v>
      </c>
    </row>
    <row r="515" spans="1:8" x14ac:dyDescent="0.25">
      <c r="A515" t="s">
        <v>161</v>
      </c>
      <c r="B515" t="s">
        <v>12</v>
      </c>
      <c r="C515">
        <v>365000</v>
      </c>
      <c r="G515" t="str">
        <f t="shared" si="16"/>
        <v/>
      </c>
      <c r="H515">
        <f t="shared" ref="H515:H578" si="17">SUM(C515,D515,E515,G515)</f>
        <v>365000</v>
      </c>
    </row>
    <row r="516" spans="1:8" x14ac:dyDescent="0.25">
      <c r="A516" t="s">
        <v>161</v>
      </c>
      <c r="B516" t="s">
        <v>8</v>
      </c>
      <c r="E516">
        <v>3240850</v>
      </c>
      <c r="G516" t="str">
        <f t="shared" si="16"/>
        <v/>
      </c>
      <c r="H516">
        <f t="shared" si="17"/>
        <v>3240850</v>
      </c>
    </row>
    <row r="517" spans="1:8" x14ac:dyDescent="0.25">
      <c r="A517" t="s">
        <v>161</v>
      </c>
      <c r="B517" t="s">
        <v>21</v>
      </c>
      <c r="C517">
        <v>969600</v>
      </c>
      <c r="E517">
        <v>3000060</v>
      </c>
      <c r="G517" t="str">
        <f t="shared" si="16"/>
        <v/>
      </c>
      <c r="H517">
        <f t="shared" si="17"/>
        <v>3969660</v>
      </c>
    </row>
    <row r="518" spans="1:8" x14ac:dyDescent="0.25">
      <c r="A518" t="s">
        <v>161</v>
      </c>
      <c r="B518" t="s">
        <v>13</v>
      </c>
      <c r="C518">
        <v>1751490</v>
      </c>
      <c r="E518">
        <v>2472210</v>
      </c>
      <c r="G518" t="str">
        <f t="shared" si="16"/>
        <v/>
      </c>
      <c r="H518">
        <f t="shared" si="17"/>
        <v>4223700</v>
      </c>
    </row>
    <row r="519" spans="1:8" x14ac:dyDescent="0.25">
      <c r="A519" t="s">
        <v>161</v>
      </c>
      <c r="B519" t="s">
        <v>10</v>
      </c>
      <c r="D519">
        <v>100000</v>
      </c>
      <c r="G519" t="str">
        <f t="shared" si="16"/>
        <v/>
      </c>
      <c r="H519">
        <f t="shared" si="17"/>
        <v>100000</v>
      </c>
    </row>
    <row r="520" spans="1:8" x14ac:dyDescent="0.25">
      <c r="A520" t="s">
        <v>161</v>
      </c>
      <c r="B520" t="s">
        <v>14</v>
      </c>
      <c r="C520">
        <v>21000000</v>
      </c>
      <c r="D520">
        <v>1000000</v>
      </c>
      <c r="G520" t="str">
        <f t="shared" si="16"/>
        <v/>
      </c>
      <c r="H520">
        <f t="shared" si="17"/>
        <v>22000000</v>
      </c>
    </row>
    <row r="521" spans="1:8" x14ac:dyDescent="0.25">
      <c r="A521" t="s">
        <v>162</v>
      </c>
      <c r="B521" t="s">
        <v>7</v>
      </c>
      <c r="C521">
        <v>8768400</v>
      </c>
      <c r="G521" t="str">
        <f t="shared" si="16"/>
        <v/>
      </c>
      <c r="H521">
        <f t="shared" si="17"/>
        <v>8768400</v>
      </c>
    </row>
    <row r="522" spans="1:8" x14ac:dyDescent="0.25">
      <c r="A522" t="s">
        <v>162</v>
      </c>
      <c r="B522" t="s">
        <v>8</v>
      </c>
      <c r="C522">
        <v>2161300</v>
      </c>
      <c r="G522" t="str">
        <f t="shared" si="16"/>
        <v/>
      </c>
      <c r="H522">
        <f t="shared" si="17"/>
        <v>2161300</v>
      </c>
    </row>
    <row r="523" spans="1:8" x14ac:dyDescent="0.25">
      <c r="A523" t="s">
        <v>162</v>
      </c>
      <c r="B523" t="s">
        <v>21</v>
      </c>
      <c r="C523">
        <v>4655200</v>
      </c>
      <c r="G523" t="str">
        <f t="shared" si="16"/>
        <v/>
      </c>
      <c r="H523">
        <f t="shared" si="17"/>
        <v>4655200</v>
      </c>
    </row>
    <row r="524" spans="1:8" x14ac:dyDescent="0.25">
      <c r="A524" t="s">
        <v>162</v>
      </c>
      <c r="B524" t="s">
        <v>13</v>
      </c>
      <c r="C524">
        <v>36198630</v>
      </c>
      <c r="G524" t="str">
        <f t="shared" si="16"/>
        <v/>
      </c>
      <c r="H524">
        <f t="shared" si="17"/>
        <v>36198630</v>
      </c>
    </row>
    <row r="525" spans="1:8" x14ac:dyDescent="0.25">
      <c r="A525" t="s">
        <v>163</v>
      </c>
      <c r="B525" t="s">
        <v>7</v>
      </c>
      <c r="C525">
        <v>3011000</v>
      </c>
      <c r="G525" t="str">
        <f t="shared" si="16"/>
        <v/>
      </c>
      <c r="H525">
        <f t="shared" si="17"/>
        <v>3011000</v>
      </c>
    </row>
    <row r="526" spans="1:8" x14ac:dyDescent="0.25">
      <c r="A526" t="s">
        <v>163</v>
      </c>
      <c r="B526" t="s">
        <v>8</v>
      </c>
      <c r="C526">
        <v>1203400</v>
      </c>
      <c r="G526" t="str">
        <f t="shared" si="16"/>
        <v/>
      </c>
      <c r="H526">
        <f t="shared" si="17"/>
        <v>1203400</v>
      </c>
    </row>
    <row r="527" spans="1:8" x14ac:dyDescent="0.25">
      <c r="A527" t="s">
        <v>163</v>
      </c>
      <c r="B527" t="s">
        <v>21</v>
      </c>
      <c r="C527">
        <v>1672800</v>
      </c>
      <c r="G527" t="str">
        <f t="shared" si="16"/>
        <v/>
      </c>
      <c r="H527">
        <f t="shared" si="17"/>
        <v>1672800</v>
      </c>
    </row>
    <row r="528" spans="1:8" x14ac:dyDescent="0.25">
      <c r="A528" t="s">
        <v>163</v>
      </c>
      <c r="B528" t="s">
        <v>13</v>
      </c>
      <c r="C528">
        <v>9434880</v>
      </c>
      <c r="G528" t="str">
        <f t="shared" si="16"/>
        <v/>
      </c>
      <c r="H528">
        <f t="shared" si="17"/>
        <v>9434880</v>
      </c>
    </row>
    <row r="529" spans="1:8" x14ac:dyDescent="0.25">
      <c r="A529" t="s">
        <v>164</v>
      </c>
      <c r="B529" t="s">
        <v>7</v>
      </c>
      <c r="E529">
        <v>122400</v>
      </c>
      <c r="G529" t="str">
        <f t="shared" si="16"/>
        <v/>
      </c>
      <c r="H529">
        <f t="shared" si="17"/>
        <v>122400</v>
      </c>
    </row>
    <row r="530" spans="1:8" x14ac:dyDescent="0.25">
      <c r="A530" t="s">
        <v>164</v>
      </c>
      <c r="B530" t="s">
        <v>4</v>
      </c>
      <c r="F530">
        <v>4268255</v>
      </c>
      <c r="G530">
        <f t="shared" si="16"/>
        <v>4145855</v>
      </c>
      <c r="H530">
        <f t="shared" si="17"/>
        <v>4145855</v>
      </c>
    </row>
    <row r="531" spans="1:8" x14ac:dyDescent="0.25">
      <c r="A531" t="s">
        <v>165</v>
      </c>
      <c r="B531" t="s">
        <v>7</v>
      </c>
      <c r="C531">
        <v>20005000</v>
      </c>
      <c r="E531">
        <v>1267200</v>
      </c>
      <c r="G531" t="str">
        <f t="shared" si="16"/>
        <v/>
      </c>
      <c r="H531">
        <f t="shared" si="17"/>
        <v>21272200</v>
      </c>
    </row>
    <row r="532" spans="1:8" x14ac:dyDescent="0.25">
      <c r="A532" t="s">
        <v>165</v>
      </c>
      <c r="B532" t="s">
        <v>8</v>
      </c>
      <c r="C532">
        <v>101000</v>
      </c>
      <c r="D532">
        <v>1013000</v>
      </c>
      <c r="G532" t="str">
        <f t="shared" si="16"/>
        <v/>
      </c>
      <c r="H532">
        <f t="shared" si="17"/>
        <v>1114000</v>
      </c>
    </row>
    <row r="533" spans="1:8" x14ac:dyDescent="0.25">
      <c r="A533" t="s">
        <v>165</v>
      </c>
      <c r="B533" t="s">
        <v>21</v>
      </c>
      <c r="C533">
        <v>2454000</v>
      </c>
      <c r="G533" t="str">
        <f t="shared" si="16"/>
        <v/>
      </c>
      <c r="H533">
        <f t="shared" si="17"/>
        <v>2454000</v>
      </c>
    </row>
    <row r="534" spans="1:8" x14ac:dyDescent="0.25">
      <c r="A534" t="s">
        <v>165</v>
      </c>
      <c r="B534" t="s">
        <v>13</v>
      </c>
      <c r="C534">
        <v>17099000</v>
      </c>
      <c r="E534">
        <v>414180</v>
      </c>
      <c r="G534" t="str">
        <f t="shared" si="16"/>
        <v/>
      </c>
      <c r="H534">
        <f t="shared" si="17"/>
        <v>17513180</v>
      </c>
    </row>
    <row r="535" spans="1:8" x14ac:dyDescent="0.25">
      <c r="A535" t="s">
        <v>166</v>
      </c>
      <c r="B535" t="s">
        <v>7</v>
      </c>
      <c r="D535">
        <v>303600</v>
      </c>
      <c r="E535">
        <v>108000</v>
      </c>
      <c r="G535" t="str">
        <f t="shared" si="16"/>
        <v/>
      </c>
      <c r="H535">
        <f t="shared" si="17"/>
        <v>411600</v>
      </c>
    </row>
    <row r="536" spans="1:8" x14ac:dyDescent="0.25">
      <c r="A536" t="s">
        <v>166</v>
      </c>
      <c r="B536" t="s">
        <v>12</v>
      </c>
      <c r="D536">
        <v>101000</v>
      </c>
      <c r="G536" t="str">
        <f t="shared" si="16"/>
        <v/>
      </c>
      <c r="H536">
        <f t="shared" si="17"/>
        <v>101000</v>
      </c>
    </row>
    <row r="537" spans="1:8" x14ac:dyDescent="0.25">
      <c r="A537" t="s">
        <v>166</v>
      </c>
      <c r="B537" t="s">
        <v>8</v>
      </c>
      <c r="E537">
        <v>302400</v>
      </c>
      <c r="G537" t="str">
        <f t="shared" si="16"/>
        <v/>
      </c>
      <c r="H537">
        <f t="shared" si="17"/>
        <v>302400</v>
      </c>
    </row>
    <row r="538" spans="1:8" x14ac:dyDescent="0.25">
      <c r="A538" t="s">
        <v>166</v>
      </c>
      <c r="B538" t="s">
        <v>13</v>
      </c>
      <c r="E538">
        <v>125190</v>
      </c>
      <c r="G538" t="str">
        <f t="shared" si="16"/>
        <v/>
      </c>
      <c r="H538">
        <f t="shared" si="17"/>
        <v>125190</v>
      </c>
    </row>
    <row r="539" spans="1:8" x14ac:dyDescent="0.25">
      <c r="A539" t="s">
        <v>167</v>
      </c>
      <c r="B539" t="s">
        <v>7</v>
      </c>
      <c r="C539">
        <v>2968400</v>
      </c>
      <c r="G539" t="str">
        <f t="shared" si="16"/>
        <v/>
      </c>
      <c r="H539">
        <f t="shared" si="17"/>
        <v>2968400</v>
      </c>
    </row>
    <row r="540" spans="1:8" x14ac:dyDescent="0.25">
      <c r="A540" t="s">
        <v>167</v>
      </c>
      <c r="B540" t="s">
        <v>8</v>
      </c>
      <c r="C540">
        <v>1086100</v>
      </c>
      <c r="G540" t="str">
        <f t="shared" si="16"/>
        <v/>
      </c>
      <c r="H540">
        <f t="shared" si="17"/>
        <v>1086100</v>
      </c>
    </row>
    <row r="541" spans="1:8" x14ac:dyDescent="0.25">
      <c r="A541" t="s">
        <v>167</v>
      </c>
      <c r="B541" t="s">
        <v>21</v>
      </c>
      <c r="C541">
        <v>1459800</v>
      </c>
      <c r="G541" t="str">
        <f t="shared" si="16"/>
        <v/>
      </c>
      <c r="H541">
        <f t="shared" si="17"/>
        <v>1459800</v>
      </c>
    </row>
    <row r="542" spans="1:8" x14ac:dyDescent="0.25">
      <c r="A542" t="s">
        <v>167</v>
      </c>
      <c r="B542" t="s">
        <v>13</v>
      </c>
      <c r="C542">
        <v>10271550</v>
      </c>
      <c r="G542" t="str">
        <f t="shared" si="16"/>
        <v/>
      </c>
      <c r="H542">
        <f t="shared" si="17"/>
        <v>10271550</v>
      </c>
    </row>
    <row r="543" spans="1:8" x14ac:dyDescent="0.25">
      <c r="A543" t="s">
        <v>168</v>
      </c>
      <c r="B543" t="s">
        <v>4</v>
      </c>
      <c r="F543">
        <v>76957410</v>
      </c>
      <c r="G543">
        <f t="shared" si="16"/>
        <v>76957410</v>
      </c>
      <c r="H543">
        <f t="shared" si="17"/>
        <v>76957410</v>
      </c>
    </row>
    <row r="544" spans="1:8" x14ac:dyDescent="0.25">
      <c r="A544" t="s">
        <v>169</v>
      </c>
      <c r="B544" t="s">
        <v>7</v>
      </c>
      <c r="E544">
        <v>117600</v>
      </c>
      <c r="G544" t="str">
        <f t="shared" si="16"/>
        <v/>
      </c>
      <c r="H544">
        <f t="shared" si="17"/>
        <v>117600</v>
      </c>
    </row>
    <row r="545" spans="1:8" x14ac:dyDescent="0.25">
      <c r="A545" t="s">
        <v>169</v>
      </c>
      <c r="B545" t="s">
        <v>13</v>
      </c>
      <c r="E545">
        <v>692640</v>
      </c>
      <c r="G545" t="str">
        <f t="shared" si="16"/>
        <v/>
      </c>
      <c r="H545">
        <f t="shared" si="17"/>
        <v>692640</v>
      </c>
    </row>
    <row r="546" spans="1:8" x14ac:dyDescent="0.25">
      <c r="A546" t="s">
        <v>169</v>
      </c>
      <c r="B546" t="s">
        <v>9</v>
      </c>
      <c r="D546">
        <v>50000</v>
      </c>
      <c r="E546">
        <v>370000</v>
      </c>
      <c r="G546" t="str">
        <f t="shared" si="16"/>
        <v/>
      </c>
      <c r="H546">
        <f t="shared" si="17"/>
        <v>420000</v>
      </c>
    </row>
    <row r="547" spans="1:8" x14ac:dyDescent="0.25">
      <c r="A547" t="s">
        <v>169</v>
      </c>
      <c r="B547" t="s">
        <v>4</v>
      </c>
      <c r="F547">
        <v>1473408</v>
      </c>
      <c r="G547">
        <f t="shared" si="16"/>
        <v>243168</v>
      </c>
      <c r="H547">
        <f t="shared" si="17"/>
        <v>243168</v>
      </c>
    </row>
    <row r="548" spans="1:8" x14ac:dyDescent="0.25">
      <c r="A548" t="s">
        <v>170</v>
      </c>
      <c r="B548" t="s">
        <v>4</v>
      </c>
      <c r="F548">
        <v>7892</v>
      </c>
      <c r="G548">
        <f t="shared" si="16"/>
        <v>7892</v>
      </c>
      <c r="H548">
        <f t="shared" si="17"/>
        <v>7892</v>
      </c>
    </row>
    <row r="549" spans="1:8" x14ac:dyDescent="0.25">
      <c r="A549" t="s">
        <v>171</v>
      </c>
      <c r="B549" t="s">
        <v>7</v>
      </c>
      <c r="E549">
        <v>21600</v>
      </c>
      <c r="G549" t="str">
        <f t="shared" si="16"/>
        <v/>
      </c>
      <c r="H549">
        <f t="shared" si="17"/>
        <v>21600</v>
      </c>
    </row>
    <row r="550" spans="1:8" x14ac:dyDescent="0.25">
      <c r="A550" t="s">
        <v>171</v>
      </c>
      <c r="B550" t="s">
        <v>9</v>
      </c>
      <c r="D550">
        <v>20000</v>
      </c>
      <c r="G550" t="str">
        <f t="shared" si="16"/>
        <v/>
      </c>
      <c r="H550">
        <f t="shared" si="17"/>
        <v>20000</v>
      </c>
    </row>
    <row r="551" spans="1:8" x14ac:dyDescent="0.25">
      <c r="A551" t="s">
        <v>171</v>
      </c>
      <c r="B551" t="s">
        <v>4</v>
      </c>
      <c r="F551">
        <v>44750</v>
      </c>
      <c r="G551">
        <f t="shared" si="16"/>
        <v>3150</v>
      </c>
      <c r="H551">
        <f t="shared" si="17"/>
        <v>3150</v>
      </c>
    </row>
    <row r="552" spans="1:8" x14ac:dyDescent="0.25">
      <c r="A552" t="s">
        <v>172</v>
      </c>
      <c r="B552" t="s">
        <v>7</v>
      </c>
      <c r="E552">
        <v>50400</v>
      </c>
      <c r="G552" t="str">
        <f t="shared" si="16"/>
        <v/>
      </c>
      <c r="H552">
        <f t="shared" si="17"/>
        <v>50400</v>
      </c>
    </row>
    <row r="553" spans="1:8" x14ac:dyDescent="0.25">
      <c r="A553" t="s">
        <v>172</v>
      </c>
      <c r="B553" t="s">
        <v>9</v>
      </c>
      <c r="D553">
        <v>25000</v>
      </c>
      <c r="G553" t="str">
        <f t="shared" si="16"/>
        <v/>
      </c>
      <c r="H553">
        <f t="shared" si="17"/>
        <v>25000</v>
      </c>
    </row>
    <row r="554" spans="1:8" x14ac:dyDescent="0.25">
      <c r="A554" t="s">
        <v>173</v>
      </c>
      <c r="B554" t="s">
        <v>7</v>
      </c>
      <c r="E554">
        <v>45600</v>
      </c>
      <c r="G554" t="str">
        <f t="shared" si="16"/>
        <v/>
      </c>
      <c r="H554">
        <f t="shared" si="17"/>
        <v>45600</v>
      </c>
    </row>
    <row r="555" spans="1:8" x14ac:dyDescent="0.25">
      <c r="A555" t="s">
        <v>173</v>
      </c>
      <c r="B555" t="s">
        <v>9</v>
      </c>
      <c r="D555">
        <v>40000</v>
      </c>
      <c r="G555" t="str">
        <f t="shared" si="16"/>
        <v/>
      </c>
      <c r="H555">
        <f t="shared" si="17"/>
        <v>40000</v>
      </c>
    </row>
    <row r="556" spans="1:8" x14ac:dyDescent="0.25">
      <c r="A556" t="s">
        <v>174</v>
      </c>
      <c r="B556" t="s">
        <v>7</v>
      </c>
      <c r="E556">
        <v>79200</v>
      </c>
      <c r="G556" t="str">
        <f t="shared" si="16"/>
        <v/>
      </c>
      <c r="H556">
        <f t="shared" si="17"/>
        <v>79200</v>
      </c>
    </row>
    <row r="557" spans="1:8" x14ac:dyDescent="0.25">
      <c r="A557" t="s">
        <v>174</v>
      </c>
      <c r="B557" t="s">
        <v>4</v>
      </c>
      <c r="F557">
        <v>124960</v>
      </c>
      <c r="G557">
        <f t="shared" si="16"/>
        <v>45760</v>
      </c>
      <c r="H557">
        <f t="shared" si="17"/>
        <v>45760</v>
      </c>
    </row>
    <row r="558" spans="1:8" x14ac:dyDescent="0.25">
      <c r="A558" t="s">
        <v>175</v>
      </c>
      <c r="B558" t="s">
        <v>12</v>
      </c>
      <c r="C558">
        <v>7500</v>
      </c>
      <c r="G558" t="str">
        <f t="shared" si="16"/>
        <v/>
      </c>
      <c r="H558">
        <f t="shared" si="17"/>
        <v>7500</v>
      </c>
    </row>
    <row r="559" spans="1:8" x14ac:dyDescent="0.25">
      <c r="A559" t="s">
        <v>175</v>
      </c>
      <c r="B559" t="s">
        <v>4</v>
      </c>
      <c r="F559">
        <v>46073</v>
      </c>
      <c r="G559">
        <f t="shared" si="16"/>
        <v>38573</v>
      </c>
      <c r="H559">
        <f t="shared" si="17"/>
        <v>38573</v>
      </c>
    </row>
    <row r="560" spans="1:8" x14ac:dyDescent="0.25">
      <c r="A560" t="s">
        <v>176</v>
      </c>
      <c r="B560" t="s">
        <v>7</v>
      </c>
      <c r="E560">
        <v>24000</v>
      </c>
      <c r="G560" t="str">
        <f t="shared" si="16"/>
        <v/>
      </c>
      <c r="H560">
        <f t="shared" si="17"/>
        <v>24000</v>
      </c>
    </row>
    <row r="561" spans="1:8" x14ac:dyDescent="0.25">
      <c r="A561" t="s">
        <v>176</v>
      </c>
      <c r="B561" t="s">
        <v>9</v>
      </c>
      <c r="E561">
        <v>24000</v>
      </c>
      <c r="G561" t="str">
        <f t="shared" si="16"/>
        <v/>
      </c>
      <c r="H561">
        <f t="shared" si="17"/>
        <v>24000</v>
      </c>
    </row>
    <row r="562" spans="1:8" x14ac:dyDescent="0.25">
      <c r="A562" t="s">
        <v>176</v>
      </c>
      <c r="B562" t="s">
        <v>4</v>
      </c>
      <c r="D562">
        <v>12000</v>
      </c>
      <c r="F562">
        <v>31987</v>
      </c>
      <c r="G562">
        <f t="shared" si="16"/>
        <v>0</v>
      </c>
      <c r="H562">
        <f t="shared" si="17"/>
        <v>12000</v>
      </c>
    </row>
    <row r="563" spans="1:8" x14ac:dyDescent="0.25">
      <c r="A563" t="s">
        <v>177</v>
      </c>
      <c r="B563" t="s">
        <v>7</v>
      </c>
      <c r="E563">
        <v>892800</v>
      </c>
      <c r="G563" t="str">
        <f t="shared" si="16"/>
        <v/>
      </c>
      <c r="H563">
        <f t="shared" si="17"/>
        <v>892800</v>
      </c>
    </row>
    <row r="564" spans="1:8" x14ac:dyDescent="0.25">
      <c r="A564" t="s">
        <v>177</v>
      </c>
      <c r="B564" t="s">
        <v>13</v>
      </c>
      <c r="E564">
        <v>279630</v>
      </c>
      <c r="G564" t="str">
        <f t="shared" si="16"/>
        <v/>
      </c>
      <c r="H564">
        <f t="shared" si="17"/>
        <v>279630</v>
      </c>
    </row>
    <row r="565" spans="1:8" x14ac:dyDescent="0.25">
      <c r="A565" t="s">
        <v>177</v>
      </c>
      <c r="B565" t="s">
        <v>9</v>
      </c>
      <c r="C565">
        <v>3000000</v>
      </c>
      <c r="G565" t="str">
        <f t="shared" si="16"/>
        <v/>
      </c>
      <c r="H565">
        <f t="shared" si="17"/>
        <v>3000000</v>
      </c>
    </row>
    <row r="566" spans="1:8" x14ac:dyDescent="0.25">
      <c r="A566" t="s">
        <v>177</v>
      </c>
      <c r="B566" t="s">
        <v>4</v>
      </c>
      <c r="F566">
        <v>34470366</v>
      </c>
      <c r="G566">
        <f t="shared" si="16"/>
        <v>30297936</v>
      </c>
      <c r="H566">
        <f t="shared" si="17"/>
        <v>30297936</v>
      </c>
    </row>
    <row r="567" spans="1:8" x14ac:dyDescent="0.25">
      <c r="A567" t="s">
        <v>178</v>
      </c>
      <c r="B567" t="s">
        <v>7</v>
      </c>
      <c r="E567">
        <v>324960</v>
      </c>
      <c r="G567" t="str">
        <f t="shared" si="16"/>
        <v/>
      </c>
      <c r="H567">
        <f t="shared" si="17"/>
        <v>324960</v>
      </c>
    </row>
    <row r="568" spans="1:8" x14ac:dyDescent="0.25">
      <c r="A568" t="s">
        <v>178</v>
      </c>
      <c r="B568" t="s">
        <v>8</v>
      </c>
      <c r="E568">
        <v>302400</v>
      </c>
      <c r="G568" t="str">
        <f t="shared" si="16"/>
        <v/>
      </c>
      <c r="H568">
        <f t="shared" si="17"/>
        <v>302400</v>
      </c>
    </row>
    <row r="569" spans="1:8" x14ac:dyDescent="0.25">
      <c r="A569" t="s">
        <v>178</v>
      </c>
      <c r="B569" t="s">
        <v>9</v>
      </c>
      <c r="D569">
        <v>25000</v>
      </c>
      <c r="E569">
        <v>324000</v>
      </c>
      <c r="G569" t="str">
        <f t="shared" si="16"/>
        <v/>
      </c>
      <c r="H569">
        <f t="shared" si="17"/>
        <v>349000</v>
      </c>
    </row>
    <row r="570" spans="1:8" x14ac:dyDescent="0.25">
      <c r="A570" t="s">
        <v>178</v>
      </c>
      <c r="B570" t="s">
        <v>10</v>
      </c>
      <c r="C570">
        <v>200000</v>
      </c>
      <c r="D570">
        <v>300000</v>
      </c>
      <c r="G570" t="str">
        <f t="shared" si="16"/>
        <v/>
      </c>
      <c r="H570">
        <f t="shared" si="17"/>
        <v>500000</v>
      </c>
    </row>
    <row r="571" spans="1:8" x14ac:dyDescent="0.25">
      <c r="A571" t="s">
        <v>179</v>
      </c>
      <c r="B571" t="s">
        <v>7</v>
      </c>
      <c r="E571">
        <v>177600</v>
      </c>
      <c r="G571" t="str">
        <f t="shared" si="16"/>
        <v/>
      </c>
      <c r="H571">
        <f t="shared" si="17"/>
        <v>177600</v>
      </c>
    </row>
    <row r="572" spans="1:8" x14ac:dyDescent="0.25">
      <c r="A572" t="s">
        <v>179</v>
      </c>
      <c r="B572" t="s">
        <v>13</v>
      </c>
      <c r="C572">
        <v>236340</v>
      </c>
      <c r="E572">
        <v>28080</v>
      </c>
      <c r="G572" t="str">
        <f t="shared" si="16"/>
        <v/>
      </c>
      <c r="H572">
        <f t="shared" si="17"/>
        <v>264420</v>
      </c>
    </row>
    <row r="573" spans="1:8" x14ac:dyDescent="0.25">
      <c r="A573" t="s">
        <v>179</v>
      </c>
      <c r="B573" t="s">
        <v>10</v>
      </c>
      <c r="C573">
        <v>1446000</v>
      </c>
      <c r="D573">
        <v>200000</v>
      </c>
      <c r="G573" t="str">
        <f t="shared" si="16"/>
        <v/>
      </c>
      <c r="H573">
        <f t="shared" si="17"/>
        <v>1646000</v>
      </c>
    </row>
    <row r="574" spans="1:8" x14ac:dyDescent="0.25">
      <c r="A574" t="s">
        <v>179</v>
      </c>
      <c r="B574" t="s">
        <v>4</v>
      </c>
      <c r="F574">
        <v>5704042</v>
      </c>
      <c r="G574">
        <f t="shared" si="16"/>
        <v>3616022</v>
      </c>
      <c r="H574">
        <f t="shared" si="17"/>
        <v>3616022</v>
      </c>
    </row>
    <row r="575" spans="1:8" x14ac:dyDescent="0.25">
      <c r="A575" t="s">
        <v>180</v>
      </c>
      <c r="B575" t="s">
        <v>9</v>
      </c>
      <c r="D575">
        <v>50000</v>
      </c>
      <c r="G575" t="str">
        <f t="shared" si="16"/>
        <v/>
      </c>
      <c r="H575">
        <f t="shared" si="17"/>
        <v>50000</v>
      </c>
    </row>
    <row r="576" spans="1:8" x14ac:dyDescent="0.25">
      <c r="A576" t="s">
        <v>180</v>
      </c>
      <c r="B576" t="s">
        <v>10</v>
      </c>
      <c r="D576">
        <v>50000</v>
      </c>
      <c r="G576" t="str">
        <f t="shared" si="16"/>
        <v/>
      </c>
      <c r="H576">
        <f t="shared" si="17"/>
        <v>50000</v>
      </c>
    </row>
    <row r="577" spans="1:8" x14ac:dyDescent="0.25">
      <c r="A577" t="s">
        <v>180</v>
      </c>
      <c r="B577" t="s">
        <v>4</v>
      </c>
      <c r="F577">
        <v>143490</v>
      </c>
      <c r="G577">
        <f t="shared" si="16"/>
        <v>43490</v>
      </c>
      <c r="H577">
        <f t="shared" si="17"/>
        <v>43490</v>
      </c>
    </row>
    <row r="578" spans="1:8" x14ac:dyDescent="0.25">
      <c r="A578" t="s">
        <v>181</v>
      </c>
      <c r="B578" t="s">
        <v>7</v>
      </c>
      <c r="E578">
        <v>96000</v>
      </c>
      <c r="G578" t="str">
        <f t="shared" ref="G578:G641" si="18">IF(F578="","",IF(SUMIFS($C$2:$C$715,$A$2:$A$715,A578)+SUMIFS($D$2:$D$715,$A$2:$A$715,A578)+SUMIFS($E$2:$E$715,$A$2:$A$715,A578)&gt;F578,0,F578-SUMIFS($C$2:$C$715,$A$2:$A$715,A578)-SUMIFS($D$2:$D$715,$A$2:$A$715,A578)-SUMIFS($E$2:$E$715,$A$2:$A$715,A578)+SUMIFS($D$2:$D$715,$A$2:$A$715,A578,$B$2:$B$715,"Unknown")))</f>
        <v/>
      </c>
      <c r="H578">
        <f t="shared" si="17"/>
        <v>96000</v>
      </c>
    </row>
    <row r="579" spans="1:8" x14ac:dyDescent="0.25">
      <c r="A579" t="s">
        <v>181</v>
      </c>
      <c r="B579" t="s">
        <v>9</v>
      </c>
      <c r="E579">
        <v>96000</v>
      </c>
      <c r="G579" t="str">
        <f t="shared" si="18"/>
        <v/>
      </c>
      <c r="H579">
        <f t="shared" ref="H579:H642" si="19">SUM(C579,D579,E579,G579)</f>
        <v>96000</v>
      </c>
    </row>
    <row r="580" spans="1:8" x14ac:dyDescent="0.25">
      <c r="A580" t="s">
        <v>181</v>
      </c>
      <c r="B580" t="s">
        <v>10</v>
      </c>
      <c r="D580">
        <v>200000</v>
      </c>
      <c r="G580" t="str">
        <f t="shared" si="18"/>
        <v/>
      </c>
      <c r="H580">
        <f t="shared" si="19"/>
        <v>200000</v>
      </c>
    </row>
    <row r="581" spans="1:8" x14ac:dyDescent="0.25">
      <c r="A581" t="s">
        <v>182</v>
      </c>
      <c r="B581" t="s">
        <v>14</v>
      </c>
      <c r="C581">
        <v>200000</v>
      </c>
      <c r="G581" t="str">
        <f t="shared" si="18"/>
        <v/>
      </c>
      <c r="H581">
        <f t="shared" si="19"/>
        <v>200000</v>
      </c>
    </row>
    <row r="582" spans="1:8" x14ac:dyDescent="0.25">
      <c r="A582" t="s">
        <v>182</v>
      </c>
      <c r="B582" t="s">
        <v>4</v>
      </c>
      <c r="F582">
        <v>8747449</v>
      </c>
      <c r="G582">
        <f t="shared" si="18"/>
        <v>8547449</v>
      </c>
      <c r="H582">
        <f t="shared" si="19"/>
        <v>8547449</v>
      </c>
    </row>
    <row r="583" spans="1:8" x14ac:dyDescent="0.25">
      <c r="A583" t="s">
        <v>183</v>
      </c>
      <c r="B583" t="s">
        <v>7</v>
      </c>
      <c r="C583">
        <v>1567800</v>
      </c>
      <c r="D583">
        <v>15000</v>
      </c>
      <c r="G583" t="str">
        <f t="shared" si="18"/>
        <v/>
      </c>
      <c r="H583">
        <f t="shared" si="19"/>
        <v>1582800</v>
      </c>
    </row>
    <row r="584" spans="1:8" x14ac:dyDescent="0.25">
      <c r="A584" t="s">
        <v>183</v>
      </c>
      <c r="B584" t="s">
        <v>12</v>
      </c>
      <c r="C584">
        <v>400000</v>
      </c>
      <c r="G584" t="str">
        <f t="shared" si="18"/>
        <v/>
      </c>
      <c r="H584">
        <f t="shared" si="19"/>
        <v>400000</v>
      </c>
    </row>
    <row r="585" spans="1:8" x14ac:dyDescent="0.25">
      <c r="A585" t="s">
        <v>183</v>
      </c>
      <c r="B585" t="s">
        <v>8</v>
      </c>
      <c r="C585">
        <v>163850</v>
      </c>
      <c r="G585" t="str">
        <f t="shared" si="18"/>
        <v/>
      </c>
      <c r="H585">
        <f t="shared" si="19"/>
        <v>163850</v>
      </c>
    </row>
    <row r="586" spans="1:8" x14ac:dyDescent="0.25">
      <c r="A586" t="s">
        <v>183</v>
      </c>
      <c r="B586" t="s">
        <v>21</v>
      </c>
      <c r="C586">
        <v>667200</v>
      </c>
      <c r="G586" t="str">
        <f t="shared" si="18"/>
        <v/>
      </c>
      <c r="H586">
        <f t="shared" si="19"/>
        <v>667200</v>
      </c>
    </row>
    <row r="587" spans="1:8" x14ac:dyDescent="0.25">
      <c r="A587" t="s">
        <v>183</v>
      </c>
      <c r="B587" t="s">
        <v>13</v>
      </c>
      <c r="C587">
        <v>3555630</v>
      </c>
      <c r="G587" t="str">
        <f t="shared" si="18"/>
        <v/>
      </c>
      <c r="H587">
        <f t="shared" si="19"/>
        <v>3555630</v>
      </c>
    </row>
    <row r="588" spans="1:8" x14ac:dyDescent="0.25">
      <c r="A588" t="s">
        <v>184</v>
      </c>
      <c r="B588" t="s">
        <v>7</v>
      </c>
      <c r="C588">
        <v>914400</v>
      </c>
      <c r="G588" t="str">
        <f t="shared" si="18"/>
        <v/>
      </c>
      <c r="H588">
        <f t="shared" si="19"/>
        <v>914400</v>
      </c>
    </row>
    <row r="589" spans="1:8" x14ac:dyDescent="0.25">
      <c r="A589" t="s">
        <v>184</v>
      </c>
      <c r="B589" t="s">
        <v>8</v>
      </c>
      <c r="C589">
        <v>120000</v>
      </c>
      <c r="G589" t="str">
        <f t="shared" si="18"/>
        <v/>
      </c>
      <c r="H589">
        <f t="shared" si="19"/>
        <v>120000</v>
      </c>
    </row>
    <row r="590" spans="1:8" x14ac:dyDescent="0.25">
      <c r="A590" t="s">
        <v>184</v>
      </c>
      <c r="B590" t="s">
        <v>21</v>
      </c>
      <c r="C590">
        <v>279600</v>
      </c>
      <c r="G590" t="str">
        <f t="shared" si="18"/>
        <v/>
      </c>
      <c r="H590">
        <f t="shared" si="19"/>
        <v>279600</v>
      </c>
    </row>
    <row r="591" spans="1:8" x14ac:dyDescent="0.25">
      <c r="A591" t="s">
        <v>184</v>
      </c>
      <c r="B591" t="s">
        <v>13</v>
      </c>
      <c r="C591">
        <v>1653210</v>
      </c>
      <c r="G591" t="str">
        <f t="shared" si="18"/>
        <v/>
      </c>
      <c r="H591">
        <f t="shared" si="19"/>
        <v>1653210</v>
      </c>
    </row>
    <row r="592" spans="1:8" x14ac:dyDescent="0.25">
      <c r="A592" t="s">
        <v>185</v>
      </c>
      <c r="B592" t="s">
        <v>7</v>
      </c>
      <c r="E592">
        <v>28800</v>
      </c>
      <c r="G592" t="str">
        <f t="shared" si="18"/>
        <v/>
      </c>
      <c r="H592">
        <f t="shared" si="19"/>
        <v>28800</v>
      </c>
    </row>
    <row r="593" spans="1:8" x14ac:dyDescent="0.25">
      <c r="A593" t="s">
        <v>185</v>
      </c>
      <c r="B593" t="s">
        <v>9</v>
      </c>
      <c r="E593">
        <v>24000</v>
      </c>
      <c r="G593" t="str">
        <f t="shared" si="18"/>
        <v/>
      </c>
      <c r="H593">
        <f t="shared" si="19"/>
        <v>24000</v>
      </c>
    </row>
    <row r="594" spans="1:8" x14ac:dyDescent="0.25">
      <c r="A594" t="s">
        <v>185</v>
      </c>
      <c r="B594" t="s">
        <v>10</v>
      </c>
      <c r="D594">
        <v>50000</v>
      </c>
      <c r="G594" t="str">
        <f t="shared" si="18"/>
        <v/>
      </c>
      <c r="H594">
        <f t="shared" si="19"/>
        <v>50000</v>
      </c>
    </row>
    <row r="595" spans="1:8" x14ac:dyDescent="0.25">
      <c r="A595" t="s">
        <v>186</v>
      </c>
      <c r="B595" t="s">
        <v>7</v>
      </c>
      <c r="E595">
        <v>259200</v>
      </c>
      <c r="G595" t="str">
        <f t="shared" si="18"/>
        <v/>
      </c>
      <c r="H595">
        <f t="shared" si="19"/>
        <v>259200</v>
      </c>
    </row>
    <row r="596" spans="1:8" x14ac:dyDescent="0.25">
      <c r="A596" t="s">
        <v>186</v>
      </c>
      <c r="B596" t="s">
        <v>8</v>
      </c>
      <c r="E596">
        <v>302400</v>
      </c>
      <c r="G596" t="str">
        <f t="shared" si="18"/>
        <v/>
      </c>
      <c r="H596">
        <f t="shared" si="19"/>
        <v>302400</v>
      </c>
    </row>
    <row r="597" spans="1:8" x14ac:dyDescent="0.25">
      <c r="A597" t="s">
        <v>186</v>
      </c>
      <c r="B597" t="s">
        <v>9</v>
      </c>
      <c r="E597">
        <v>300000</v>
      </c>
      <c r="G597" t="str">
        <f t="shared" si="18"/>
        <v/>
      </c>
      <c r="H597">
        <f t="shared" si="19"/>
        <v>300000</v>
      </c>
    </row>
    <row r="598" spans="1:8" x14ac:dyDescent="0.25">
      <c r="A598" t="s">
        <v>186</v>
      </c>
      <c r="B598" t="s">
        <v>10</v>
      </c>
      <c r="D598">
        <v>200000</v>
      </c>
      <c r="G598" t="str">
        <f t="shared" si="18"/>
        <v/>
      </c>
      <c r="H598">
        <f t="shared" si="19"/>
        <v>200000</v>
      </c>
    </row>
    <row r="599" spans="1:8" x14ac:dyDescent="0.25">
      <c r="A599" t="s">
        <v>187</v>
      </c>
      <c r="B599" t="s">
        <v>8</v>
      </c>
      <c r="C599">
        <v>80000</v>
      </c>
      <c r="G599" t="str">
        <f t="shared" si="18"/>
        <v/>
      </c>
      <c r="H599">
        <f t="shared" si="19"/>
        <v>80000</v>
      </c>
    </row>
    <row r="600" spans="1:8" x14ac:dyDescent="0.25">
      <c r="A600" t="s">
        <v>187</v>
      </c>
      <c r="B600" t="s">
        <v>13</v>
      </c>
      <c r="C600">
        <v>325260</v>
      </c>
      <c r="E600">
        <v>7052760</v>
      </c>
      <c r="G600" t="str">
        <f t="shared" si="18"/>
        <v/>
      </c>
      <c r="H600">
        <f t="shared" si="19"/>
        <v>7378020</v>
      </c>
    </row>
    <row r="601" spans="1:8" x14ac:dyDescent="0.25">
      <c r="A601" t="s">
        <v>187</v>
      </c>
      <c r="B601" t="s">
        <v>9</v>
      </c>
      <c r="C601">
        <v>1000000</v>
      </c>
      <c r="G601" t="str">
        <f t="shared" si="18"/>
        <v/>
      </c>
      <c r="H601">
        <f t="shared" si="19"/>
        <v>1000000</v>
      </c>
    </row>
    <row r="602" spans="1:8" x14ac:dyDescent="0.25">
      <c r="A602" t="s">
        <v>188</v>
      </c>
      <c r="B602" t="s">
        <v>9</v>
      </c>
      <c r="D602">
        <v>59000</v>
      </c>
      <c r="E602">
        <v>60000</v>
      </c>
      <c r="G602" t="str">
        <f t="shared" si="18"/>
        <v/>
      </c>
      <c r="H602">
        <f t="shared" si="19"/>
        <v>119000</v>
      </c>
    </row>
    <row r="603" spans="1:8" x14ac:dyDescent="0.25">
      <c r="A603" t="s">
        <v>189</v>
      </c>
      <c r="B603" t="s">
        <v>7</v>
      </c>
      <c r="C603">
        <v>10386700</v>
      </c>
      <c r="G603" t="str">
        <f t="shared" si="18"/>
        <v/>
      </c>
      <c r="H603">
        <f t="shared" si="19"/>
        <v>10386700</v>
      </c>
    </row>
    <row r="604" spans="1:8" x14ac:dyDescent="0.25">
      <c r="A604" t="s">
        <v>189</v>
      </c>
      <c r="B604" t="s">
        <v>8</v>
      </c>
      <c r="C604">
        <v>2290200</v>
      </c>
      <c r="G604" t="str">
        <f t="shared" si="18"/>
        <v/>
      </c>
      <c r="H604">
        <f t="shared" si="19"/>
        <v>2290200</v>
      </c>
    </row>
    <row r="605" spans="1:8" x14ac:dyDescent="0.25">
      <c r="A605" t="s">
        <v>189</v>
      </c>
      <c r="B605" t="s">
        <v>21</v>
      </c>
      <c r="C605">
        <v>7153200</v>
      </c>
      <c r="G605" t="str">
        <f t="shared" si="18"/>
        <v/>
      </c>
      <c r="H605">
        <f t="shared" si="19"/>
        <v>7153200</v>
      </c>
    </row>
    <row r="606" spans="1:8" x14ac:dyDescent="0.25">
      <c r="A606" t="s">
        <v>189</v>
      </c>
      <c r="B606" t="s">
        <v>13</v>
      </c>
      <c r="C606">
        <v>43980599</v>
      </c>
      <c r="G606" t="str">
        <f t="shared" si="18"/>
        <v/>
      </c>
      <c r="H606">
        <f t="shared" si="19"/>
        <v>43980599</v>
      </c>
    </row>
    <row r="607" spans="1:8" x14ac:dyDescent="0.25">
      <c r="A607" t="s">
        <v>190</v>
      </c>
      <c r="B607" t="s">
        <v>7</v>
      </c>
      <c r="E607">
        <v>1455840</v>
      </c>
      <c r="G607" t="str">
        <f t="shared" si="18"/>
        <v/>
      </c>
      <c r="H607">
        <f t="shared" si="19"/>
        <v>1455840</v>
      </c>
    </row>
    <row r="608" spans="1:8" x14ac:dyDescent="0.25">
      <c r="A608" t="s">
        <v>190</v>
      </c>
      <c r="B608" t="s">
        <v>12</v>
      </c>
      <c r="C608">
        <v>195000</v>
      </c>
      <c r="G608" t="str">
        <f t="shared" si="18"/>
        <v/>
      </c>
      <c r="H608">
        <f t="shared" si="19"/>
        <v>195000</v>
      </c>
    </row>
    <row r="609" spans="1:8" x14ac:dyDescent="0.25">
      <c r="A609" t="s">
        <v>190</v>
      </c>
      <c r="B609" t="s">
        <v>21</v>
      </c>
      <c r="E609">
        <v>1500100</v>
      </c>
      <c r="G609" t="str">
        <f t="shared" si="18"/>
        <v/>
      </c>
      <c r="H609">
        <f t="shared" si="19"/>
        <v>1500100</v>
      </c>
    </row>
    <row r="610" spans="1:8" x14ac:dyDescent="0.25">
      <c r="A610" t="s">
        <v>190</v>
      </c>
      <c r="B610" t="s">
        <v>13</v>
      </c>
      <c r="C610">
        <v>619200</v>
      </c>
      <c r="G610" t="str">
        <f t="shared" si="18"/>
        <v/>
      </c>
      <c r="H610">
        <f t="shared" si="19"/>
        <v>619200</v>
      </c>
    </row>
    <row r="611" spans="1:8" x14ac:dyDescent="0.25">
      <c r="A611" t="s">
        <v>190</v>
      </c>
      <c r="B611" t="s">
        <v>9</v>
      </c>
      <c r="C611">
        <v>500000</v>
      </c>
      <c r="D611">
        <v>500000</v>
      </c>
      <c r="E611">
        <v>264000</v>
      </c>
      <c r="G611" t="str">
        <f t="shared" si="18"/>
        <v/>
      </c>
      <c r="H611">
        <f t="shared" si="19"/>
        <v>1264000</v>
      </c>
    </row>
    <row r="612" spans="1:8" x14ac:dyDescent="0.25">
      <c r="A612" t="s">
        <v>190</v>
      </c>
      <c r="B612" t="s">
        <v>10</v>
      </c>
      <c r="C612">
        <v>5860000</v>
      </c>
      <c r="D612">
        <v>2700000</v>
      </c>
      <c r="G612" t="str">
        <f t="shared" si="18"/>
        <v/>
      </c>
      <c r="H612">
        <f t="shared" si="19"/>
        <v>8560000</v>
      </c>
    </row>
    <row r="613" spans="1:8" x14ac:dyDescent="0.25">
      <c r="A613" t="s">
        <v>190</v>
      </c>
      <c r="B613" t="s">
        <v>4</v>
      </c>
      <c r="F613">
        <v>17761535</v>
      </c>
      <c r="G613">
        <f t="shared" si="18"/>
        <v>4167395</v>
      </c>
      <c r="H613">
        <f t="shared" si="19"/>
        <v>4167395</v>
      </c>
    </row>
    <row r="614" spans="1:8" x14ac:dyDescent="0.25">
      <c r="A614" t="s">
        <v>191</v>
      </c>
      <c r="B614" t="s">
        <v>8</v>
      </c>
      <c r="E614">
        <v>606700</v>
      </c>
      <c r="G614" t="str">
        <f t="shared" si="18"/>
        <v/>
      </c>
      <c r="H614">
        <f t="shared" si="19"/>
        <v>606700</v>
      </c>
    </row>
    <row r="615" spans="1:8" x14ac:dyDescent="0.25">
      <c r="A615" t="s">
        <v>191</v>
      </c>
      <c r="B615" t="s">
        <v>9</v>
      </c>
      <c r="E615">
        <v>828000</v>
      </c>
      <c r="G615" t="str">
        <f t="shared" si="18"/>
        <v/>
      </c>
      <c r="H615">
        <f t="shared" si="19"/>
        <v>828000</v>
      </c>
    </row>
    <row r="616" spans="1:8" x14ac:dyDescent="0.25">
      <c r="A616" t="s">
        <v>191</v>
      </c>
      <c r="B616" t="s">
        <v>10</v>
      </c>
      <c r="D616">
        <v>250000</v>
      </c>
      <c r="G616" t="str">
        <f t="shared" si="18"/>
        <v/>
      </c>
      <c r="H616">
        <f t="shared" si="19"/>
        <v>250000</v>
      </c>
    </row>
    <row r="617" spans="1:8" x14ac:dyDescent="0.25">
      <c r="A617" t="s">
        <v>192</v>
      </c>
      <c r="B617" t="s">
        <v>7</v>
      </c>
      <c r="E617">
        <v>79200</v>
      </c>
      <c r="G617" t="str">
        <f t="shared" si="18"/>
        <v/>
      </c>
      <c r="H617">
        <f t="shared" si="19"/>
        <v>79200</v>
      </c>
    </row>
    <row r="618" spans="1:8" x14ac:dyDescent="0.25">
      <c r="A618" t="s">
        <v>192</v>
      </c>
      <c r="B618" t="s">
        <v>9</v>
      </c>
      <c r="D618">
        <v>51000</v>
      </c>
      <c r="G618" t="str">
        <f t="shared" si="18"/>
        <v/>
      </c>
      <c r="H618">
        <f t="shared" si="19"/>
        <v>51000</v>
      </c>
    </row>
    <row r="619" spans="1:8" x14ac:dyDescent="0.25">
      <c r="A619" t="s">
        <v>192</v>
      </c>
      <c r="B619" t="s">
        <v>4</v>
      </c>
      <c r="F619">
        <v>308457</v>
      </c>
      <c r="G619">
        <f t="shared" si="18"/>
        <v>178257</v>
      </c>
      <c r="H619">
        <f t="shared" si="19"/>
        <v>178257</v>
      </c>
    </row>
    <row r="620" spans="1:8" x14ac:dyDescent="0.25">
      <c r="A620" t="s">
        <v>193</v>
      </c>
      <c r="B620" t="s">
        <v>7</v>
      </c>
      <c r="C620">
        <v>1613700</v>
      </c>
      <c r="G620" t="str">
        <f t="shared" si="18"/>
        <v/>
      </c>
      <c r="H620">
        <f t="shared" si="19"/>
        <v>1613700</v>
      </c>
    </row>
    <row r="621" spans="1:8" x14ac:dyDescent="0.25">
      <c r="A621" t="s">
        <v>193</v>
      </c>
      <c r="B621" t="s">
        <v>21</v>
      </c>
      <c r="C621">
        <v>1563600</v>
      </c>
      <c r="G621" t="str">
        <f t="shared" si="18"/>
        <v/>
      </c>
      <c r="H621">
        <f t="shared" si="19"/>
        <v>1563600</v>
      </c>
    </row>
    <row r="622" spans="1:8" x14ac:dyDescent="0.25">
      <c r="A622" t="s">
        <v>193</v>
      </c>
      <c r="B622" t="s">
        <v>13</v>
      </c>
      <c r="C622">
        <v>9439365</v>
      </c>
      <c r="G622" t="str">
        <f t="shared" si="18"/>
        <v/>
      </c>
      <c r="H622">
        <f t="shared" si="19"/>
        <v>9439365</v>
      </c>
    </row>
    <row r="623" spans="1:8" x14ac:dyDescent="0.25">
      <c r="A623" t="s">
        <v>194</v>
      </c>
      <c r="B623" t="s">
        <v>4</v>
      </c>
      <c r="F623">
        <v>9399719</v>
      </c>
      <c r="G623">
        <f t="shared" si="18"/>
        <v>9399719</v>
      </c>
      <c r="H623">
        <f t="shared" si="19"/>
        <v>9399719</v>
      </c>
    </row>
    <row r="624" spans="1:8" x14ac:dyDescent="0.25">
      <c r="A624" t="s">
        <v>195</v>
      </c>
      <c r="B624" t="s">
        <v>7</v>
      </c>
      <c r="E624">
        <v>174720</v>
      </c>
      <c r="G624" t="str">
        <f t="shared" si="18"/>
        <v/>
      </c>
      <c r="H624">
        <f t="shared" si="19"/>
        <v>174720</v>
      </c>
    </row>
    <row r="625" spans="1:8" x14ac:dyDescent="0.25">
      <c r="A625" t="s">
        <v>195</v>
      </c>
      <c r="B625" t="s">
        <v>12</v>
      </c>
      <c r="D625">
        <v>5000</v>
      </c>
      <c r="G625" t="str">
        <f t="shared" si="18"/>
        <v/>
      </c>
      <c r="H625">
        <f t="shared" si="19"/>
        <v>5000</v>
      </c>
    </row>
    <row r="626" spans="1:8" x14ac:dyDescent="0.25">
      <c r="A626" t="s">
        <v>195</v>
      </c>
      <c r="B626" t="s">
        <v>9</v>
      </c>
      <c r="E626">
        <v>256800</v>
      </c>
      <c r="G626" t="str">
        <f t="shared" si="18"/>
        <v/>
      </c>
      <c r="H626">
        <f t="shared" si="19"/>
        <v>256800</v>
      </c>
    </row>
    <row r="627" spans="1:8" x14ac:dyDescent="0.25">
      <c r="A627" t="s">
        <v>195</v>
      </c>
      <c r="B627" t="s">
        <v>10</v>
      </c>
      <c r="D627">
        <v>300000</v>
      </c>
      <c r="G627" t="str">
        <f t="shared" si="18"/>
        <v/>
      </c>
      <c r="H627">
        <f t="shared" si="19"/>
        <v>300000</v>
      </c>
    </row>
    <row r="628" spans="1:8" x14ac:dyDescent="0.25">
      <c r="A628" t="s">
        <v>196</v>
      </c>
      <c r="B628" t="s">
        <v>7</v>
      </c>
      <c r="C628">
        <v>2409300</v>
      </c>
      <c r="D628">
        <v>3360000</v>
      </c>
      <c r="E628">
        <v>609600</v>
      </c>
      <c r="G628" t="str">
        <f t="shared" si="18"/>
        <v/>
      </c>
      <c r="H628">
        <f t="shared" si="19"/>
        <v>6378900</v>
      </c>
    </row>
    <row r="629" spans="1:8" x14ac:dyDescent="0.25">
      <c r="A629" t="s">
        <v>196</v>
      </c>
      <c r="B629" t="s">
        <v>21</v>
      </c>
      <c r="C629">
        <v>1499200</v>
      </c>
      <c r="D629">
        <v>2500000</v>
      </c>
      <c r="G629" t="str">
        <f t="shared" si="18"/>
        <v/>
      </c>
      <c r="H629">
        <f t="shared" si="19"/>
        <v>3999200</v>
      </c>
    </row>
    <row r="630" spans="1:8" x14ac:dyDescent="0.25">
      <c r="A630" t="s">
        <v>196</v>
      </c>
      <c r="B630" t="s">
        <v>4</v>
      </c>
      <c r="F630">
        <v>10246977</v>
      </c>
      <c r="G630">
        <f t="shared" si="18"/>
        <v>0</v>
      </c>
      <c r="H630">
        <f t="shared" si="19"/>
        <v>0</v>
      </c>
    </row>
    <row r="631" spans="1:8" x14ac:dyDescent="0.25">
      <c r="A631" t="s">
        <v>197</v>
      </c>
      <c r="B631" t="s">
        <v>7</v>
      </c>
      <c r="E631">
        <v>128640</v>
      </c>
      <c r="G631" t="str">
        <f t="shared" si="18"/>
        <v/>
      </c>
      <c r="H631">
        <f t="shared" si="19"/>
        <v>128640</v>
      </c>
    </row>
    <row r="632" spans="1:8" x14ac:dyDescent="0.25">
      <c r="A632" t="s">
        <v>197</v>
      </c>
      <c r="B632" t="s">
        <v>21</v>
      </c>
      <c r="E632">
        <v>1500100</v>
      </c>
      <c r="G632" t="str">
        <f t="shared" si="18"/>
        <v/>
      </c>
      <c r="H632">
        <f t="shared" si="19"/>
        <v>1500100</v>
      </c>
    </row>
    <row r="633" spans="1:8" x14ac:dyDescent="0.25">
      <c r="A633" t="s">
        <v>197</v>
      </c>
      <c r="B633" t="s">
        <v>9</v>
      </c>
      <c r="E633">
        <v>192000</v>
      </c>
      <c r="G633" t="str">
        <f t="shared" si="18"/>
        <v/>
      </c>
      <c r="H633">
        <f t="shared" si="19"/>
        <v>192000</v>
      </c>
    </row>
    <row r="634" spans="1:8" x14ac:dyDescent="0.25">
      <c r="A634" t="s">
        <v>198</v>
      </c>
      <c r="B634" t="s">
        <v>7</v>
      </c>
      <c r="C634">
        <v>1917000</v>
      </c>
      <c r="G634" t="str">
        <f t="shared" si="18"/>
        <v/>
      </c>
      <c r="H634">
        <f t="shared" si="19"/>
        <v>1917000</v>
      </c>
    </row>
    <row r="635" spans="1:8" x14ac:dyDescent="0.25">
      <c r="A635" t="s">
        <v>198</v>
      </c>
      <c r="B635" t="s">
        <v>13</v>
      </c>
      <c r="D635">
        <v>1503450</v>
      </c>
      <c r="G635" t="str">
        <f t="shared" si="18"/>
        <v/>
      </c>
      <c r="H635">
        <f t="shared" si="19"/>
        <v>1503450</v>
      </c>
    </row>
    <row r="636" spans="1:8" x14ac:dyDescent="0.25">
      <c r="A636" t="s">
        <v>198</v>
      </c>
      <c r="B636" t="s">
        <v>10</v>
      </c>
      <c r="C636">
        <v>4000000</v>
      </c>
      <c r="G636" t="str">
        <f t="shared" si="18"/>
        <v/>
      </c>
      <c r="H636">
        <f t="shared" si="19"/>
        <v>4000000</v>
      </c>
    </row>
    <row r="637" spans="1:8" x14ac:dyDescent="0.25">
      <c r="A637" t="s">
        <v>198</v>
      </c>
      <c r="B637" t="s">
        <v>14</v>
      </c>
      <c r="C637">
        <v>3500000</v>
      </c>
      <c r="D637">
        <v>1000000</v>
      </c>
      <c r="G637" t="str">
        <f t="shared" si="18"/>
        <v/>
      </c>
      <c r="H637">
        <f t="shared" si="19"/>
        <v>4500000</v>
      </c>
    </row>
    <row r="638" spans="1:8" x14ac:dyDescent="0.25">
      <c r="A638" t="s">
        <v>198</v>
      </c>
      <c r="B638" t="s">
        <v>4</v>
      </c>
      <c r="F638">
        <v>25818666</v>
      </c>
      <c r="G638">
        <f t="shared" si="18"/>
        <v>13898216</v>
      </c>
      <c r="H638">
        <f t="shared" si="19"/>
        <v>13898216</v>
      </c>
    </row>
    <row r="639" spans="1:8" x14ac:dyDescent="0.25">
      <c r="A639" t="s">
        <v>199</v>
      </c>
      <c r="B639" t="s">
        <v>10</v>
      </c>
      <c r="D639">
        <v>100000</v>
      </c>
      <c r="G639" t="str">
        <f t="shared" si="18"/>
        <v/>
      </c>
      <c r="H639">
        <f t="shared" si="19"/>
        <v>100000</v>
      </c>
    </row>
    <row r="640" spans="1:8" x14ac:dyDescent="0.25">
      <c r="A640" t="s">
        <v>199</v>
      </c>
      <c r="B640" t="s">
        <v>4</v>
      </c>
      <c r="F640">
        <v>273790</v>
      </c>
      <c r="G640">
        <f t="shared" si="18"/>
        <v>173790</v>
      </c>
      <c r="H640">
        <f t="shared" si="19"/>
        <v>173790</v>
      </c>
    </row>
    <row r="641" spans="1:8" x14ac:dyDescent="0.25">
      <c r="A641" t="s">
        <v>200</v>
      </c>
      <c r="B641" t="s">
        <v>7</v>
      </c>
      <c r="D641">
        <v>20000</v>
      </c>
      <c r="E641">
        <v>292800</v>
      </c>
      <c r="G641" t="str">
        <f t="shared" si="18"/>
        <v/>
      </c>
      <c r="H641">
        <f t="shared" si="19"/>
        <v>312800</v>
      </c>
    </row>
    <row r="642" spans="1:8" x14ac:dyDescent="0.25">
      <c r="A642" t="s">
        <v>200</v>
      </c>
      <c r="B642" t="s">
        <v>14</v>
      </c>
      <c r="D642">
        <v>100000</v>
      </c>
      <c r="G642" t="str">
        <f t="shared" ref="G642:G705" si="20">IF(F642="","",IF(SUMIFS($C$2:$C$715,$A$2:$A$715,A642)+SUMIFS($D$2:$D$715,$A$2:$A$715,A642)+SUMIFS($E$2:$E$715,$A$2:$A$715,A642)&gt;F642,0,F642-SUMIFS($C$2:$C$715,$A$2:$A$715,A642)-SUMIFS($D$2:$D$715,$A$2:$A$715,A642)-SUMIFS($E$2:$E$715,$A$2:$A$715,A642)+SUMIFS($D$2:$D$715,$A$2:$A$715,A642,$B$2:$B$715,"Unknown")))</f>
        <v/>
      </c>
      <c r="H642">
        <f t="shared" si="19"/>
        <v>100000</v>
      </c>
    </row>
    <row r="643" spans="1:8" x14ac:dyDescent="0.25">
      <c r="A643" t="s">
        <v>200</v>
      </c>
      <c r="B643" t="s">
        <v>4</v>
      </c>
      <c r="F643">
        <v>491569</v>
      </c>
      <c r="G643">
        <f t="shared" si="20"/>
        <v>78769</v>
      </c>
      <c r="H643">
        <f t="shared" ref="H643:H706" si="21">SUM(C643,D643,E643,G643)</f>
        <v>78769</v>
      </c>
    </row>
    <row r="644" spans="1:8" x14ac:dyDescent="0.25">
      <c r="A644" t="s">
        <v>201</v>
      </c>
      <c r="B644" t="s">
        <v>13</v>
      </c>
      <c r="E644">
        <v>100620</v>
      </c>
      <c r="G644" t="str">
        <f t="shared" si="20"/>
        <v/>
      </c>
      <c r="H644">
        <f t="shared" si="21"/>
        <v>100620</v>
      </c>
    </row>
    <row r="645" spans="1:8" x14ac:dyDescent="0.25">
      <c r="A645" t="s">
        <v>201</v>
      </c>
      <c r="B645" t="s">
        <v>9</v>
      </c>
      <c r="D645">
        <v>45000</v>
      </c>
      <c r="E645">
        <v>326000</v>
      </c>
      <c r="G645" t="str">
        <f t="shared" si="20"/>
        <v/>
      </c>
      <c r="H645">
        <f t="shared" si="21"/>
        <v>371000</v>
      </c>
    </row>
    <row r="646" spans="1:8" x14ac:dyDescent="0.25">
      <c r="A646" t="s">
        <v>201</v>
      </c>
      <c r="B646" t="s">
        <v>14</v>
      </c>
      <c r="D646">
        <v>200000</v>
      </c>
      <c r="G646" t="str">
        <f t="shared" si="20"/>
        <v/>
      </c>
      <c r="H646">
        <f t="shared" si="21"/>
        <v>200000</v>
      </c>
    </row>
    <row r="647" spans="1:8" x14ac:dyDescent="0.25">
      <c r="A647" t="s">
        <v>202</v>
      </c>
      <c r="B647" t="s">
        <v>4</v>
      </c>
      <c r="F647">
        <v>968</v>
      </c>
      <c r="G647">
        <f t="shared" si="20"/>
        <v>968</v>
      </c>
      <c r="H647">
        <f t="shared" si="21"/>
        <v>968</v>
      </c>
    </row>
    <row r="648" spans="1:8" x14ac:dyDescent="0.25">
      <c r="A648" t="s">
        <v>203</v>
      </c>
      <c r="B648" t="s">
        <v>7</v>
      </c>
      <c r="E648">
        <v>48000</v>
      </c>
      <c r="G648" t="str">
        <f t="shared" si="20"/>
        <v/>
      </c>
      <c r="H648">
        <f t="shared" si="21"/>
        <v>48000</v>
      </c>
    </row>
    <row r="649" spans="1:8" x14ac:dyDescent="0.25">
      <c r="A649" t="s">
        <v>203</v>
      </c>
      <c r="B649" t="s">
        <v>4</v>
      </c>
      <c r="F649">
        <v>54619</v>
      </c>
      <c r="G649">
        <f t="shared" si="20"/>
        <v>6619</v>
      </c>
      <c r="H649">
        <f t="shared" si="21"/>
        <v>6619</v>
      </c>
    </row>
    <row r="650" spans="1:8" x14ac:dyDescent="0.25">
      <c r="A650" t="s">
        <v>204</v>
      </c>
      <c r="B650" t="s">
        <v>7</v>
      </c>
      <c r="D650">
        <v>35000</v>
      </c>
      <c r="E650">
        <v>100800</v>
      </c>
      <c r="G650" t="str">
        <f t="shared" si="20"/>
        <v/>
      </c>
      <c r="H650">
        <f t="shared" si="21"/>
        <v>135800</v>
      </c>
    </row>
    <row r="651" spans="1:8" x14ac:dyDescent="0.25">
      <c r="A651" t="s">
        <v>204</v>
      </c>
      <c r="B651" t="s">
        <v>13</v>
      </c>
      <c r="D651">
        <v>480</v>
      </c>
      <c r="G651" t="str">
        <f t="shared" si="20"/>
        <v/>
      </c>
      <c r="H651">
        <f t="shared" si="21"/>
        <v>480</v>
      </c>
    </row>
    <row r="652" spans="1:8" x14ac:dyDescent="0.25">
      <c r="A652" t="s">
        <v>204</v>
      </c>
      <c r="B652" t="s">
        <v>9</v>
      </c>
      <c r="D652">
        <v>40000</v>
      </c>
      <c r="G652" t="str">
        <f t="shared" si="20"/>
        <v/>
      </c>
      <c r="H652">
        <f t="shared" si="21"/>
        <v>40000</v>
      </c>
    </row>
    <row r="653" spans="1:8" x14ac:dyDescent="0.25">
      <c r="A653" t="s">
        <v>204</v>
      </c>
      <c r="B653" t="s">
        <v>10</v>
      </c>
      <c r="C653">
        <v>1000000</v>
      </c>
      <c r="D653">
        <v>100000</v>
      </c>
      <c r="G653" t="str">
        <f t="shared" si="20"/>
        <v/>
      </c>
      <c r="H653">
        <f t="shared" si="21"/>
        <v>1100000</v>
      </c>
    </row>
    <row r="654" spans="1:8" x14ac:dyDescent="0.25">
      <c r="A654" t="s">
        <v>205</v>
      </c>
      <c r="B654" t="s">
        <v>7</v>
      </c>
      <c r="E654">
        <v>888000</v>
      </c>
      <c r="G654" t="str">
        <f t="shared" si="20"/>
        <v/>
      </c>
      <c r="H654">
        <f t="shared" si="21"/>
        <v>888000</v>
      </c>
    </row>
    <row r="655" spans="1:8" x14ac:dyDescent="0.25">
      <c r="A655" t="s">
        <v>205</v>
      </c>
      <c r="B655" t="s">
        <v>12</v>
      </c>
      <c r="C655">
        <v>30000</v>
      </c>
      <c r="G655" t="str">
        <f t="shared" si="20"/>
        <v/>
      </c>
      <c r="H655">
        <f t="shared" si="21"/>
        <v>30000</v>
      </c>
    </row>
    <row r="656" spans="1:8" x14ac:dyDescent="0.25">
      <c r="A656" t="s">
        <v>205</v>
      </c>
      <c r="B656" t="s">
        <v>21</v>
      </c>
      <c r="E656">
        <v>1000020</v>
      </c>
      <c r="G656" t="str">
        <f t="shared" si="20"/>
        <v/>
      </c>
      <c r="H656">
        <f t="shared" si="21"/>
        <v>1000020</v>
      </c>
    </row>
    <row r="657" spans="1:8" x14ac:dyDescent="0.25">
      <c r="A657" t="s">
        <v>205</v>
      </c>
      <c r="B657" t="s">
        <v>13</v>
      </c>
      <c r="C657">
        <v>690048</v>
      </c>
      <c r="E657">
        <v>347490</v>
      </c>
      <c r="G657" t="str">
        <f t="shared" si="20"/>
        <v/>
      </c>
      <c r="H657">
        <f t="shared" si="21"/>
        <v>1037538</v>
      </c>
    </row>
    <row r="658" spans="1:8" x14ac:dyDescent="0.25">
      <c r="A658" t="s">
        <v>205</v>
      </c>
      <c r="B658" t="s">
        <v>14</v>
      </c>
      <c r="D658">
        <v>150000</v>
      </c>
      <c r="G658" t="str">
        <f t="shared" si="20"/>
        <v/>
      </c>
      <c r="H658">
        <f t="shared" si="21"/>
        <v>150000</v>
      </c>
    </row>
    <row r="659" spans="1:8" x14ac:dyDescent="0.25">
      <c r="A659" t="s">
        <v>205</v>
      </c>
      <c r="B659" t="s">
        <v>4</v>
      </c>
      <c r="F659">
        <v>4976655</v>
      </c>
      <c r="G659">
        <f t="shared" si="20"/>
        <v>1871097</v>
      </c>
      <c r="H659">
        <f t="shared" si="21"/>
        <v>1871097</v>
      </c>
    </row>
    <row r="660" spans="1:8" x14ac:dyDescent="0.25">
      <c r="A660" t="s">
        <v>206</v>
      </c>
      <c r="B660" t="s">
        <v>13</v>
      </c>
      <c r="C660">
        <v>4500000</v>
      </c>
      <c r="G660" t="str">
        <f t="shared" si="20"/>
        <v/>
      </c>
      <c r="H660">
        <f t="shared" si="21"/>
        <v>4500000</v>
      </c>
    </row>
    <row r="661" spans="1:8" x14ac:dyDescent="0.25">
      <c r="A661" t="s">
        <v>206</v>
      </c>
      <c r="B661" t="s">
        <v>14</v>
      </c>
      <c r="C661">
        <v>25000000</v>
      </c>
      <c r="G661" t="str">
        <f t="shared" si="20"/>
        <v/>
      </c>
      <c r="H661">
        <f t="shared" si="21"/>
        <v>25000000</v>
      </c>
    </row>
    <row r="662" spans="1:8" x14ac:dyDescent="0.25">
      <c r="A662" t="s">
        <v>206</v>
      </c>
      <c r="B662" t="s">
        <v>4</v>
      </c>
      <c r="F662">
        <v>89651157</v>
      </c>
      <c r="G662">
        <f t="shared" si="20"/>
        <v>60151157</v>
      </c>
      <c r="H662">
        <f t="shared" si="21"/>
        <v>60151157</v>
      </c>
    </row>
    <row r="663" spans="1:8" x14ac:dyDescent="0.25">
      <c r="A663" t="s">
        <v>207</v>
      </c>
      <c r="B663" t="s">
        <v>4</v>
      </c>
      <c r="F663">
        <v>41993</v>
      </c>
      <c r="G663">
        <f t="shared" si="20"/>
        <v>41993</v>
      </c>
      <c r="H663">
        <f t="shared" si="21"/>
        <v>41993</v>
      </c>
    </row>
    <row r="664" spans="1:8" x14ac:dyDescent="0.25">
      <c r="A664" t="s">
        <v>208</v>
      </c>
      <c r="B664" t="s">
        <v>4</v>
      </c>
      <c r="F664">
        <v>49107</v>
      </c>
      <c r="G664">
        <f t="shared" si="20"/>
        <v>49107</v>
      </c>
      <c r="H664">
        <f t="shared" si="21"/>
        <v>49107</v>
      </c>
    </row>
    <row r="665" spans="1:8" x14ac:dyDescent="0.25">
      <c r="A665" t="s">
        <v>209</v>
      </c>
      <c r="B665" t="s">
        <v>7</v>
      </c>
      <c r="E665">
        <v>9600</v>
      </c>
      <c r="G665" t="str">
        <f t="shared" si="20"/>
        <v/>
      </c>
      <c r="H665">
        <f t="shared" si="21"/>
        <v>9600</v>
      </c>
    </row>
    <row r="666" spans="1:8" x14ac:dyDescent="0.25">
      <c r="A666" t="s">
        <v>210</v>
      </c>
      <c r="B666" t="s">
        <v>7</v>
      </c>
      <c r="E666">
        <v>760800</v>
      </c>
      <c r="G666" t="str">
        <f t="shared" si="20"/>
        <v/>
      </c>
      <c r="H666">
        <f t="shared" si="21"/>
        <v>760800</v>
      </c>
    </row>
    <row r="667" spans="1:8" x14ac:dyDescent="0.25">
      <c r="A667" t="s">
        <v>210</v>
      </c>
      <c r="B667" t="s">
        <v>9</v>
      </c>
      <c r="D667">
        <v>100000</v>
      </c>
      <c r="E667">
        <v>864000</v>
      </c>
      <c r="G667" t="str">
        <f t="shared" si="20"/>
        <v/>
      </c>
      <c r="H667">
        <f t="shared" si="21"/>
        <v>964000</v>
      </c>
    </row>
    <row r="668" spans="1:8" x14ac:dyDescent="0.25">
      <c r="A668" t="s">
        <v>210</v>
      </c>
      <c r="B668" t="s">
        <v>14</v>
      </c>
      <c r="D668">
        <v>300000</v>
      </c>
      <c r="G668" t="str">
        <f t="shared" si="20"/>
        <v/>
      </c>
      <c r="H668">
        <f t="shared" si="21"/>
        <v>300000</v>
      </c>
    </row>
    <row r="669" spans="1:8" x14ac:dyDescent="0.25">
      <c r="A669" t="s">
        <v>211</v>
      </c>
      <c r="B669" t="s">
        <v>7</v>
      </c>
      <c r="D669">
        <v>260800</v>
      </c>
      <c r="E669">
        <v>1072800</v>
      </c>
      <c r="G669" t="str">
        <f t="shared" si="20"/>
        <v/>
      </c>
      <c r="H669">
        <f t="shared" si="21"/>
        <v>1333600</v>
      </c>
    </row>
    <row r="670" spans="1:8" x14ac:dyDescent="0.25">
      <c r="A670" t="s">
        <v>211</v>
      </c>
      <c r="B670" t="s">
        <v>8</v>
      </c>
      <c r="C670">
        <v>500</v>
      </c>
      <c r="G670" t="str">
        <f t="shared" si="20"/>
        <v/>
      </c>
      <c r="H670">
        <f t="shared" si="21"/>
        <v>500</v>
      </c>
    </row>
    <row r="671" spans="1:8" x14ac:dyDescent="0.25">
      <c r="A671" t="s">
        <v>211</v>
      </c>
      <c r="B671" t="s">
        <v>21</v>
      </c>
      <c r="E671">
        <v>2000040</v>
      </c>
      <c r="G671" t="str">
        <f t="shared" si="20"/>
        <v/>
      </c>
      <c r="H671">
        <f t="shared" si="21"/>
        <v>2000040</v>
      </c>
    </row>
    <row r="672" spans="1:8" x14ac:dyDescent="0.25">
      <c r="A672" t="s">
        <v>211</v>
      </c>
      <c r="B672" t="s">
        <v>13</v>
      </c>
      <c r="C672">
        <v>283690</v>
      </c>
      <c r="E672">
        <v>1064700</v>
      </c>
      <c r="G672" t="str">
        <f t="shared" si="20"/>
        <v/>
      </c>
      <c r="H672">
        <f t="shared" si="21"/>
        <v>1348390</v>
      </c>
    </row>
    <row r="673" spans="1:8" x14ac:dyDescent="0.25">
      <c r="A673" t="s">
        <v>211</v>
      </c>
      <c r="B673" t="s">
        <v>9</v>
      </c>
      <c r="C673">
        <v>500000</v>
      </c>
      <c r="G673" t="str">
        <f t="shared" si="20"/>
        <v/>
      </c>
      <c r="H673">
        <f t="shared" si="21"/>
        <v>500000</v>
      </c>
    </row>
    <row r="674" spans="1:8" x14ac:dyDescent="0.25">
      <c r="A674" t="s">
        <v>211</v>
      </c>
      <c r="B674" t="s">
        <v>14</v>
      </c>
      <c r="C674">
        <v>2400000</v>
      </c>
      <c r="G674" t="str">
        <f t="shared" si="20"/>
        <v/>
      </c>
      <c r="H674">
        <f t="shared" si="21"/>
        <v>2400000</v>
      </c>
    </row>
    <row r="675" spans="1:8" x14ac:dyDescent="0.25">
      <c r="A675" t="s">
        <v>212</v>
      </c>
      <c r="B675" t="s">
        <v>9</v>
      </c>
      <c r="C675">
        <v>200000</v>
      </c>
      <c r="G675" t="str">
        <f t="shared" si="20"/>
        <v/>
      </c>
      <c r="H675">
        <f t="shared" si="21"/>
        <v>200000</v>
      </c>
    </row>
    <row r="676" spans="1:8" x14ac:dyDescent="0.25">
      <c r="A676" t="s">
        <v>212</v>
      </c>
      <c r="B676" t="s">
        <v>10</v>
      </c>
      <c r="C676">
        <v>3000000</v>
      </c>
      <c r="G676" t="str">
        <f t="shared" si="20"/>
        <v/>
      </c>
      <c r="H676">
        <f t="shared" si="21"/>
        <v>3000000</v>
      </c>
    </row>
    <row r="677" spans="1:8" x14ac:dyDescent="0.25">
      <c r="A677" t="s">
        <v>212</v>
      </c>
      <c r="B677" t="s">
        <v>4</v>
      </c>
      <c r="F677">
        <v>17712963</v>
      </c>
      <c r="G677">
        <f t="shared" si="20"/>
        <v>14512963</v>
      </c>
      <c r="H677">
        <f t="shared" si="21"/>
        <v>14512963</v>
      </c>
    </row>
    <row r="678" spans="1:8" x14ac:dyDescent="0.25">
      <c r="A678" t="s">
        <v>213</v>
      </c>
      <c r="B678" t="s">
        <v>13</v>
      </c>
      <c r="C678">
        <v>1000000</v>
      </c>
      <c r="E678">
        <v>539370</v>
      </c>
      <c r="G678" t="str">
        <f t="shared" si="20"/>
        <v/>
      </c>
      <c r="H678">
        <f t="shared" si="21"/>
        <v>1539370</v>
      </c>
    </row>
    <row r="679" spans="1:8" x14ac:dyDescent="0.25">
      <c r="A679" t="s">
        <v>213</v>
      </c>
      <c r="B679" t="s">
        <v>9</v>
      </c>
      <c r="C679">
        <v>5000000</v>
      </c>
      <c r="G679" t="str">
        <f t="shared" si="20"/>
        <v/>
      </c>
      <c r="H679">
        <f t="shared" si="21"/>
        <v>5000000</v>
      </c>
    </row>
    <row r="680" spans="1:8" x14ac:dyDescent="0.25">
      <c r="A680" t="s">
        <v>213</v>
      </c>
      <c r="B680" t="s">
        <v>4</v>
      </c>
      <c r="F680">
        <v>89501494</v>
      </c>
      <c r="G680">
        <f t="shared" si="20"/>
        <v>82962124</v>
      </c>
      <c r="H680">
        <f t="shared" si="21"/>
        <v>82962124</v>
      </c>
    </row>
    <row r="681" spans="1:8" x14ac:dyDescent="0.25">
      <c r="A681" t="s">
        <v>214</v>
      </c>
      <c r="B681" t="s">
        <v>8</v>
      </c>
      <c r="E681">
        <v>1058450</v>
      </c>
      <c r="G681" t="str">
        <f t="shared" si="20"/>
        <v/>
      </c>
      <c r="H681">
        <f t="shared" si="21"/>
        <v>1058450</v>
      </c>
    </row>
    <row r="682" spans="1:8" x14ac:dyDescent="0.25">
      <c r="A682" t="s">
        <v>215</v>
      </c>
      <c r="B682" t="s">
        <v>8</v>
      </c>
      <c r="C682">
        <v>21484400</v>
      </c>
      <c r="G682" t="str">
        <f t="shared" si="20"/>
        <v/>
      </c>
      <c r="H682">
        <f t="shared" si="21"/>
        <v>21484400</v>
      </c>
    </row>
    <row r="683" spans="1:8" x14ac:dyDescent="0.25">
      <c r="A683" t="s">
        <v>215</v>
      </c>
      <c r="B683" t="s">
        <v>21</v>
      </c>
      <c r="C683">
        <v>173067280</v>
      </c>
      <c r="G683" t="str">
        <f t="shared" si="20"/>
        <v/>
      </c>
      <c r="H683">
        <f t="shared" si="21"/>
        <v>173067280</v>
      </c>
    </row>
    <row r="684" spans="1:8" x14ac:dyDescent="0.25">
      <c r="A684" t="s">
        <v>215</v>
      </c>
      <c r="B684" t="s">
        <v>13</v>
      </c>
      <c r="C684">
        <v>227604705</v>
      </c>
      <c r="G684" t="str">
        <f t="shared" si="20"/>
        <v/>
      </c>
      <c r="H684">
        <f t="shared" si="21"/>
        <v>227604705</v>
      </c>
    </row>
    <row r="685" spans="1:8" x14ac:dyDescent="0.25">
      <c r="A685" t="s">
        <v>216</v>
      </c>
      <c r="B685" t="s">
        <v>7</v>
      </c>
      <c r="E685">
        <v>98400</v>
      </c>
      <c r="G685" t="str">
        <f t="shared" si="20"/>
        <v/>
      </c>
      <c r="H685">
        <f t="shared" si="21"/>
        <v>98400</v>
      </c>
    </row>
    <row r="686" spans="1:8" x14ac:dyDescent="0.25">
      <c r="A686" t="s">
        <v>216</v>
      </c>
      <c r="B686" t="s">
        <v>13</v>
      </c>
      <c r="C686">
        <v>50000</v>
      </c>
      <c r="D686">
        <v>500000</v>
      </c>
      <c r="G686" t="str">
        <f t="shared" si="20"/>
        <v/>
      </c>
      <c r="H686">
        <f t="shared" si="21"/>
        <v>550000</v>
      </c>
    </row>
    <row r="687" spans="1:8" x14ac:dyDescent="0.25">
      <c r="A687" t="s">
        <v>216</v>
      </c>
      <c r="B687" t="s">
        <v>14</v>
      </c>
      <c r="C687">
        <v>1750000</v>
      </c>
      <c r="G687" t="str">
        <f t="shared" si="20"/>
        <v/>
      </c>
      <c r="H687">
        <f t="shared" si="21"/>
        <v>1750000</v>
      </c>
    </row>
    <row r="688" spans="1:8" x14ac:dyDescent="0.25">
      <c r="A688" t="s">
        <v>216</v>
      </c>
      <c r="B688" t="s">
        <v>4</v>
      </c>
      <c r="F688">
        <v>5340208</v>
      </c>
      <c r="G688">
        <f t="shared" si="20"/>
        <v>2941808</v>
      </c>
      <c r="H688">
        <f t="shared" si="21"/>
        <v>2941808</v>
      </c>
    </row>
    <row r="689" spans="1:8" x14ac:dyDescent="0.25">
      <c r="A689" t="s">
        <v>217</v>
      </c>
      <c r="B689" t="s">
        <v>218</v>
      </c>
      <c r="C689">
        <v>4500000</v>
      </c>
      <c r="G689" t="str">
        <f t="shared" si="20"/>
        <v/>
      </c>
      <c r="H689">
        <f t="shared" si="21"/>
        <v>4500000</v>
      </c>
    </row>
    <row r="690" spans="1:8" x14ac:dyDescent="0.25">
      <c r="A690" t="s">
        <v>217</v>
      </c>
      <c r="B690" t="s">
        <v>7</v>
      </c>
      <c r="D690">
        <v>50000</v>
      </c>
      <c r="E690">
        <v>276480</v>
      </c>
      <c r="G690" t="str">
        <f t="shared" si="20"/>
        <v/>
      </c>
      <c r="H690">
        <f t="shared" si="21"/>
        <v>326480</v>
      </c>
    </row>
    <row r="691" spans="1:8" x14ac:dyDescent="0.25">
      <c r="A691" t="s">
        <v>217</v>
      </c>
      <c r="B691" t="s">
        <v>12</v>
      </c>
      <c r="C691">
        <v>330000</v>
      </c>
      <c r="G691" t="str">
        <f t="shared" si="20"/>
        <v/>
      </c>
      <c r="H691">
        <f t="shared" si="21"/>
        <v>330000</v>
      </c>
    </row>
    <row r="692" spans="1:8" x14ac:dyDescent="0.25">
      <c r="A692" t="s">
        <v>217</v>
      </c>
      <c r="B692" t="s">
        <v>21</v>
      </c>
      <c r="E692">
        <v>3000060</v>
      </c>
      <c r="G692" t="str">
        <f t="shared" si="20"/>
        <v/>
      </c>
      <c r="H692">
        <f t="shared" si="21"/>
        <v>3000060</v>
      </c>
    </row>
    <row r="693" spans="1:8" x14ac:dyDescent="0.25">
      <c r="A693" t="s">
        <v>217</v>
      </c>
      <c r="B693" t="s">
        <v>9</v>
      </c>
      <c r="E693">
        <v>660000</v>
      </c>
      <c r="G693" t="str">
        <f t="shared" si="20"/>
        <v/>
      </c>
      <c r="H693">
        <f t="shared" si="21"/>
        <v>660000</v>
      </c>
    </row>
    <row r="694" spans="1:8" x14ac:dyDescent="0.25">
      <c r="A694" t="s">
        <v>217</v>
      </c>
      <c r="B694" t="s">
        <v>4</v>
      </c>
      <c r="F694">
        <v>12103334</v>
      </c>
      <c r="G694">
        <f t="shared" si="20"/>
        <v>3286794</v>
      </c>
      <c r="H694">
        <f t="shared" si="21"/>
        <v>3286794</v>
      </c>
    </row>
    <row r="695" spans="1:8" x14ac:dyDescent="0.25">
      <c r="A695" t="s">
        <v>219</v>
      </c>
      <c r="B695" t="s">
        <v>7</v>
      </c>
      <c r="E695">
        <v>24000</v>
      </c>
      <c r="G695" t="str">
        <f t="shared" si="20"/>
        <v/>
      </c>
      <c r="H695">
        <f t="shared" si="21"/>
        <v>24000</v>
      </c>
    </row>
    <row r="696" spans="1:8" x14ac:dyDescent="0.25">
      <c r="A696" t="s">
        <v>219</v>
      </c>
      <c r="B696" t="s">
        <v>4</v>
      </c>
      <c r="F696">
        <v>31042</v>
      </c>
      <c r="G696">
        <f t="shared" si="20"/>
        <v>7042</v>
      </c>
      <c r="H696">
        <f t="shared" si="21"/>
        <v>7042</v>
      </c>
    </row>
    <row r="697" spans="1:8" x14ac:dyDescent="0.25">
      <c r="A697" t="s">
        <v>220</v>
      </c>
      <c r="B697" t="s">
        <v>12</v>
      </c>
      <c r="C697">
        <v>880000</v>
      </c>
      <c r="G697" t="str">
        <f t="shared" si="20"/>
        <v/>
      </c>
      <c r="H697">
        <f t="shared" si="21"/>
        <v>880000</v>
      </c>
    </row>
    <row r="698" spans="1:8" x14ac:dyDescent="0.25">
      <c r="A698" t="s">
        <v>220</v>
      </c>
      <c r="B698" t="s">
        <v>10</v>
      </c>
      <c r="D698">
        <v>500000</v>
      </c>
      <c r="G698" t="str">
        <f t="shared" si="20"/>
        <v/>
      </c>
      <c r="H698">
        <f t="shared" si="21"/>
        <v>500000</v>
      </c>
    </row>
    <row r="699" spans="1:8" x14ac:dyDescent="0.25">
      <c r="A699" t="s">
        <v>220</v>
      </c>
      <c r="B699" t="s">
        <v>4</v>
      </c>
      <c r="F699">
        <v>4678086</v>
      </c>
      <c r="G699">
        <f t="shared" si="20"/>
        <v>3298086</v>
      </c>
      <c r="H699">
        <f t="shared" si="21"/>
        <v>3298086</v>
      </c>
    </row>
    <row r="700" spans="1:8" x14ac:dyDescent="0.25">
      <c r="A700" t="s">
        <v>221</v>
      </c>
      <c r="B700" t="s">
        <v>7</v>
      </c>
      <c r="C700">
        <v>5500900</v>
      </c>
      <c r="D700">
        <v>3415000</v>
      </c>
      <c r="E700">
        <v>4176000</v>
      </c>
      <c r="G700" t="str">
        <f t="shared" si="20"/>
        <v/>
      </c>
      <c r="H700">
        <f t="shared" si="21"/>
        <v>13091900</v>
      </c>
    </row>
    <row r="701" spans="1:8" x14ac:dyDescent="0.25">
      <c r="A701" t="s">
        <v>221</v>
      </c>
      <c r="B701" t="s">
        <v>12</v>
      </c>
      <c r="D701">
        <v>2000</v>
      </c>
      <c r="G701" t="str">
        <f t="shared" si="20"/>
        <v/>
      </c>
      <c r="H701">
        <f t="shared" si="21"/>
        <v>2000</v>
      </c>
    </row>
    <row r="702" spans="1:8" x14ac:dyDescent="0.25">
      <c r="A702" t="s">
        <v>221</v>
      </c>
      <c r="B702" t="s">
        <v>21</v>
      </c>
      <c r="E702">
        <v>5000100</v>
      </c>
      <c r="G702" t="str">
        <f t="shared" si="20"/>
        <v/>
      </c>
      <c r="H702">
        <f t="shared" si="21"/>
        <v>5000100</v>
      </c>
    </row>
    <row r="703" spans="1:8" x14ac:dyDescent="0.25">
      <c r="A703" t="s">
        <v>221</v>
      </c>
      <c r="B703" t="s">
        <v>13</v>
      </c>
      <c r="C703">
        <v>97111</v>
      </c>
      <c r="G703" t="str">
        <f t="shared" si="20"/>
        <v/>
      </c>
      <c r="H703">
        <f t="shared" si="21"/>
        <v>97111</v>
      </c>
    </row>
    <row r="704" spans="1:8" x14ac:dyDescent="0.25">
      <c r="A704" t="s">
        <v>221</v>
      </c>
      <c r="B704" t="s">
        <v>10</v>
      </c>
      <c r="C704">
        <v>2000000</v>
      </c>
      <c r="D704">
        <v>500000</v>
      </c>
      <c r="G704" t="str">
        <f t="shared" si="20"/>
        <v/>
      </c>
      <c r="H704">
        <f t="shared" si="21"/>
        <v>2500000</v>
      </c>
    </row>
    <row r="705" spans="1:8" x14ac:dyDescent="0.25">
      <c r="A705" t="s">
        <v>222</v>
      </c>
      <c r="B705" t="s">
        <v>4</v>
      </c>
      <c r="F705">
        <v>9676</v>
      </c>
      <c r="G705">
        <f t="shared" si="20"/>
        <v>9676</v>
      </c>
      <c r="H705">
        <f t="shared" si="21"/>
        <v>9676</v>
      </c>
    </row>
    <row r="706" spans="1:8" x14ac:dyDescent="0.25">
      <c r="A706" t="s">
        <v>223</v>
      </c>
      <c r="B706" t="s">
        <v>7</v>
      </c>
      <c r="E706">
        <v>168000</v>
      </c>
      <c r="G706" t="str">
        <f t="shared" ref="G706:G720" si="22">IF(F706="","",IF(SUMIFS($C$2:$C$715,$A$2:$A$715,A706)+SUMIFS($D$2:$D$715,$A$2:$A$715,A706)+SUMIFS($E$2:$E$715,$A$2:$A$715,A706)&gt;F706,0,F706-SUMIFS($C$2:$C$715,$A$2:$A$715,A706)-SUMIFS($D$2:$D$715,$A$2:$A$715,A706)-SUMIFS($E$2:$E$715,$A$2:$A$715,A706)+SUMIFS($D$2:$D$715,$A$2:$A$715,A706,$B$2:$B$715,"Unknown")))</f>
        <v/>
      </c>
      <c r="H706">
        <f t="shared" si="21"/>
        <v>168000</v>
      </c>
    </row>
    <row r="707" spans="1:8" x14ac:dyDescent="0.25">
      <c r="A707" t="s">
        <v>223</v>
      </c>
      <c r="B707" t="s">
        <v>12</v>
      </c>
      <c r="D707">
        <v>22000</v>
      </c>
      <c r="G707" t="str">
        <f t="shared" si="22"/>
        <v/>
      </c>
      <c r="H707">
        <f t="shared" ref="H707:H720" si="23">SUM(C707,D707,E707,G707)</f>
        <v>22000</v>
      </c>
    </row>
    <row r="708" spans="1:8" x14ac:dyDescent="0.25">
      <c r="A708" t="s">
        <v>223</v>
      </c>
      <c r="B708" t="s">
        <v>21</v>
      </c>
      <c r="D708">
        <v>2000</v>
      </c>
      <c r="E708">
        <v>500000</v>
      </c>
      <c r="G708" t="str">
        <f t="shared" si="22"/>
        <v/>
      </c>
      <c r="H708">
        <f t="shared" si="23"/>
        <v>502000</v>
      </c>
    </row>
    <row r="709" spans="1:8" x14ac:dyDescent="0.25">
      <c r="A709" t="s">
        <v>223</v>
      </c>
      <c r="B709" t="s">
        <v>13</v>
      </c>
      <c r="C709">
        <v>150000</v>
      </c>
      <c r="E709">
        <v>140400</v>
      </c>
      <c r="G709" t="str">
        <f t="shared" si="22"/>
        <v/>
      </c>
      <c r="H709">
        <f t="shared" si="23"/>
        <v>290400</v>
      </c>
    </row>
    <row r="710" spans="1:8" x14ac:dyDescent="0.25">
      <c r="A710" t="s">
        <v>223</v>
      </c>
      <c r="B710" t="s">
        <v>9</v>
      </c>
      <c r="C710">
        <v>25000</v>
      </c>
      <c r="G710" t="str">
        <f t="shared" si="22"/>
        <v/>
      </c>
      <c r="H710">
        <f t="shared" si="23"/>
        <v>25000</v>
      </c>
    </row>
    <row r="711" spans="1:8" x14ac:dyDescent="0.25">
      <c r="A711" t="s">
        <v>223</v>
      </c>
      <c r="B711" t="s">
        <v>10</v>
      </c>
      <c r="D711">
        <v>100000</v>
      </c>
      <c r="G711" t="str">
        <f t="shared" si="22"/>
        <v/>
      </c>
      <c r="H711">
        <f t="shared" si="23"/>
        <v>100000</v>
      </c>
    </row>
    <row r="712" spans="1:8" x14ac:dyDescent="0.25">
      <c r="A712" t="s">
        <v>223</v>
      </c>
      <c r="B712" t="s">
        <v>4</v>
      </c>
      <c r="F712">
        <v>1078213</v>
      </c>
      <c r="G712">
        <f t="shared" si="22"/>
        <v>0</v>
      </c>
      <c r="H712">
        <f t="shared" si="23"/>
        <v>0</v>
      </c>
    </row>
    <row r="713" spans="1:8" x14ac:dyDescent="0.25">
      <c r="A713" t="s">
        <v>224</v>
      </c>
      <c r="B713" t="s">
        <v>9</v>
      </c>
      <c r="E713">
        <v>360000</v>
      </c>
      <c r="G713" t="str">
        <f t="shared" si="22"/>
        <v/>
      </c>
      <c r="H713">
        <f t="shared" si="23"/>
        <v>360000</v>
      </c>
    </row>
    <row r="714" spans="1:8" x14ac:dyDescent="0.25">
      <c r="A714" t="s">
        <v>225</v>
      </c>
      <c r="B714" t="s">
        <v>7</v>
      </c>
      <c r="E714">
        <v>347200</v>
      </c>
      <c r="G714" t="str">
        <f t="shared" si="22"/>
        <v/>
      </c>
      <c r="H714">
        <f t="shared" si="23"/>
        <v>347200</v>
      </c>
    </row>
    <row r="715" spans="1:8" x14ac:dyDescent="0.25">
      <c r="A715" t="s">
        <v>225</v>
      </c>
      <c r="B715" t="s">
        <v>8</v>
      </c>
      <c r="E715">
        <v>302400</v>
      </c>
      <c r="G715" t="str">
        <f t="shared" si="22"/>
        <v/>
      </c>
      <c r="H715">
        <f t="shared" si="23"/>
        <v>302400</v>
      </c>
    </row>
    <row r="716" spans="1:8" x14ac:dyDescent="0.25">
      <c r="A716" t="s">
        <v>225</v>
      </c>
      <c r="B716" t="s">
        <v>9</v>
      </c>
      <c r="E716">
        <v>228000</v>
      </c>
      <c r="G716" t="str">
        <f t="shared" si="22"/>
        <v/>
      </c>
      <c r="H716">
        <f t="shared" si="23"/>
        <v>228000</v>
      </c>
    </row>
    <row r="717" spans="1:8" x14ac:dyDescent="0.25">
      <c r="A717" t="s">
        <v>226</v>
      </c>
      <c r="B717" t="s">
        <v>12</v>
      </c>
      <c r="D717">
        <v>50000</v>
      </c>
      <c r="G717" t="str">
        <f t="shared" si="22"/>
        <v/>
      </c>
      <c r="H717">
        <f t="shared" si="23"/>
        <v>50000</v>
      </c>
    </row>
    <row r="718" spans="1:8" x14ac:dyDescent="0.25">
      <c r="A718" t="s">
        <v>226</v>
      </c>
      <c r="B718" t="s">
        <v>9</v>
      </c>
      <c r="D718">
        <v>35000</v>
      </c>
      <c r="G718" t="str">
        <f t="shared" si="22"/>
        <v/>
      </c>
      <c r="H718">
        <f t="shared" si="23"/>
        <v>35000</v>
      </c>
    </row>
    <row r="719" spans="1:8" x14ac:dyDescent="0.25">
      <c r="A719" t="s">
        <v>226</v>
      </c>
      <c r="B719" t="s">
        <v>10</v>
      </c>
      <c r="C719">
        <v>2144000</v>
      </c>
      <c r="D719">
        <v>400000</v>
      </c>
      <c r="G719" t="str">
        <f t="shared" si="22"/>
        <v/>
      </c>
      <c r="H719">
        <f t="shared" si="23"/>
        <v>2544000</v>
      </c>
    </row>
    <row r="720" spans="1:8" x14ac:dyDescent="0.25">
      <c r="A720" t="s">
        <v>226</v>
      </c>
      <c r="B720" t="s">
        <v>14</v>
      </c>
      <c r="C720">
        <v>4200000</v>
      </c>
      <c r="G720" t="str">
        <f t="shared" si="22"/>
        <v/>
      </c>
      <c r="H720">
        <f t="shared" si="23"/>
        <v>4200000</v>
      </c>
    </row>
    <row r="721" spans="3:8" x14ac:dyDescent="0.25">
      <c r="C721" s="3"/>
      <c r="D721" s="3"/>
      <c r="E721" s="3"/>
      <c r="F721" s="3"/>
      <c r="G721" s="3"/>
      <c r="H721" s="3"/>
    </row>
    <row r="723" spans="3:8" x14ac:dyDescent="0.25">
      <c r="F723" s="2"/>
      <c r="G723" s="2"/>
      <c r="H723"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9" ma:contentTypeDescription="Create a new document." ma:contentTypeScope="" ma:versionID="504bd14f85abc770ed43885d52246388">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823b5556cd3b486fc41cc4ce5ea1e5e3"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4365B8-F785-4110-8EAA-AB28FF251BA4}"/>
</file>

<file path=customXml/itemProps2.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customXml/itemProps3.xml><?xml version="1.0" encoding="utf-8"?>
<ds:datastoreItem xmlns:ds="http://schemas.openxmlformats.org/officeDocument/2006/customXml" ds:itemID="{B54B8B34-940D-4356-B4C6-E8DDCAAB53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Disclaimer</vt:lpstr>
      <vt:lpstr>Delivery_Table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Donald Brooks</cp:lastModifiedBy>
  <cp:revision/>
  <dcterms:created xsi:type="dcterms:W3CDTF">2021-08-13T08:02:03Z</dcterms:created>
  <dcterms:modified xsi:type="dcterms:W3CDTF">2022-04-11T13:52:02Z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0x010100A676ADDFC42ADD4EA9AB181B9B8570DF</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