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git-aviary\DRmencia\tables\tables_total_captures_spp_specific_ANOVA_trends\"/>
    </mc:Choice>
  </mc:AlternateContent>
  <bookViews>
    <workbookView xWindow="0" yWindow="0" windowWidth="23016" windowHeight="9036" activeTab="1"/>
  </bookViews>
  <sheets>
    <sheet name="ind_spp_trends_with_Aceitillar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6" i="2"/>
  <c r="I26" i="2"/>
  <c r="H26" i="2"/>
  <c r="G26" i="2"/>
  <c r="F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3" i="2"/>
  <c r="C14" i="2"/>
  <c r="C12" i="2"/>
</calcChain>
</file>

<file path=xl/sharedStrings.xml><?xml version="1.0" encoding="utf-8"?>
<sst xmlns="http://schemas.openxmlformats.org/spreadsheetml/2006/main" count="72" uniqueCount="43">
  <si>
    <t>Species</t>
  </si>
  <si>
    <t>Linear.B</t>
  </si>
  <si>
    <t>Linear.SE</t>
  </si>
  <si>
    <t>Linear.t</t>
  </si>
  <si>
    <t>Linear.p</t>
  </si>
  <si>
    <t>Quad.B</t>
  </si>
  <si>
    <t>Quad.SE</t>
  </si>
  <si>
    <t>Quad.t</t>
  </si>
  <si>
    <t>Quad.p</t>
  </si>
  <si>
    <t>La Cueva</t>
  </si>
  <si>
    <t>CI.lo.LaCueva</t>
  </si>
  <si>
    <t>CI.hi.LaCueva</t>
  </si>
  <si>
    <t>La Caoba</t>
  </si>
  <si>
    <t>CI.lo.LaCaoba</t>
  </si>
  <si>
    <t>CI.hi.LaCaoba</t>
  </si>
  <si>
    <t>Morelia</t>
  </si>
  <si>
    <t>CI.lo.Morelia</t>
  </si>
  <si>
    <t>CI.hi.Morelia</t>
  </si>
  <si>
    <t>El Corral</t>
  </si>
  <si>
    <t>CI.lo.El.Corral</t>
  </si>
  <si>
    <t>CI.hi.El.Corral</t>
  </si>
  <si>
    <t>Aceitillar</t>
  </si>
  <si>
    <t>CI.lo.Aceitillar</t>
  </si>
  <si>
    <t>CI.hi.Aceitillar</t>
  </si>
  <si>
    <t>OVEN</t>
  </si>
  <si>
    <t>BAWW</t>
  </si>
  <si>
    <t>COYE</t>
  </si>
  <si>
    <t>Inf</t>
  </si>
  <si>
    <t>AMRE</t>
  </si>
  <si>
    <t>CMWA</t>
  </si>
  <si>
    <t>BTBW</t>
  </si>
  <si>
    <t>PAWA</t>
  </si>
  <si>
    <t>PRAW</t>
  </si>
  <si>
    <t>SE</t>
  </si>
  <si>
    <t>t</t>
  </si>
  <si>
    <t>p</t>
  </si>
  <si>
    <t>Mean</t>
  </si>
  <si>
    <t>Lower CI</t>
  </si>
  <si>
    <t>Upper CI</t>
  </si>
  <si>
    <t>β</t>
  </si>
  <si>
    <t>Linear Trend</t>
  </si>
  <si>
    <t>Quadratic Trend</t>
  </si>
  <si>
    <t>raw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</si>
</sst>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sqref="A1:X9"/>
    </sheetView>
  </sheetViews>
  <sheetFormatPr defaultRowHeight="14.4" x14ac:dyDescent="0.3"/>
  <cols>
    <col min="1" max="1" width="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0.46700000000000003</v>
      </c>
      <c r="C2">
        <v>0.59099999999999997</v>
      </c>
      <c r="D2">
        <v>0.78900000000000003</v>
      </c>
      <c r="E2">
        <v>0.43</v>
      </c>
      <c r="F2">
        <v>-2.83</v>
      </c>
      <c r="G2">
        <v>0.64200000000000002</v>
      </c>
      <c r="H2">
        <v>-4.4119999999999999</v>
      </c>
      <c r="I2">
        <v>0</v>
      </c>
      <c r="J2">
        <v>7.0000000000000001E-3</v>
      </c>
      <c r="K2">
        <v>5.0000000000000001E-3</v>
      </c>
      <c r="L2">
        <v>1.2E-2</v>
      </c>
      <c r="M2">
        <v>1.2999999999999999E-2</v>
      </c>
      <c r="N2">
        <v>8.9999999999999993E-3</v>
      </c>
      <c r="O2">
        <v>0.02</v>
      </c>
      <c r="P2">
        <v>1.9E-2</v>
      </c>
      <c r="Q2">
        <v>1.4E-2</v>
      </c>
      <c r="R2">
        <v>2.5000000000000001E-2</v>
      </c>
      <c r="S2">
        <v>1.4999999999999999E-2</v>
      </c>
      <c r="T2">
        <v>1.0999999999999999E-2</v>
      </c>
      <c r="U2">
        <v>2.1000000000000001E-2</v>
      </c>
      <c r="V2">
        <v>8.9999999999999993E-3</v>
      </c>
      <c r="W2">
        <v>6.0000000000000001E-3</v>
      </c>
      <c r="X2">
        <v>1.2E-2</v>
      </c>
    </row>
    <row r="3" spans="1:24" x14ac:dyDescent="0.3">
      <c r="A3" t="s">
        <v>25</v>
      </c>
      <c r="B3">
        <v>3.7709999999999999</v>
      </c>
      <c r="C3">
        <v>1.4379999999999999</v>
      </c>
      <c r="D3">
        <v>2.6230000000000002</v>
      </c>
      <c r="E3">
        <v>8.9999999999999993E-3</v>
      </c>
      <c r="F3">
        <v>4.3999999999999997E-2</v>
      </c>
      <c r="G3">
        <v>1.5820000000000001</v>
      </c>
      <c r="H3">
        <v>2.8000000000000001E-2</v>
      </c>
      <c r="I3">
        <v>0.97799999999999998</v>
      </c>
      <c r="J3">
        <v>1E-3</v>
      </c>
      <c r="K3">
        <v>0</v>
      </c>
      <c r="L3">
        <v>3.0000000000000001E-3</v>
      </c>
      <c r="M3">
        <v>1E-3</v>
      </c>
      <c r="N3">
        <v>0</v>
      </c>
      <c r="O3">
        <v>3.0000000000000001E-3</v>
      </c>
      <c r="P3">
        <v>2E-3</v>
      </c>
      <c r="Q3">
        <v>1E-3</v>
      </c>
      <c r="R3">
        <v>4.0000000000000001E-3</v>
      </c>
      <c r="S3">
        <v>3.0000000000000001E-3</v>
      </c>
      <c r="T3">
        <v>2E-3</v>
      </c>
      <c r="U3">
        <v>6.0000000000000001E-3</v>
      </c>
      <c r="V3">
        <v>3.0000000000000001E-3</v>
      </c>
      <c r="W3">
        <v>2E-3</v>
      </c>
      <c r="X3">
        <v>6.0000000000000001E-3</v>
      </c>
    </row>
    <row r="4" spans="1:24" x14ac:dyDescent="0.3">
      <c r="A4" t="s">
        <v>26</v>
      </c>
      <c r="B4">
        <v>-29.422999999999998</v>
      </c>
      <c r="C4">
        <v>1024.002</v>
      </c>
      <c r="D4">
        <v>-2.9000000000000001E-2</v>
      </c>
      <c r="E4">
        <v>0.97699999999999998</v>
      </c>
      <c r="F4">
        <v>11.332000000000001</v>
      </c>
      <c r="G4">
        <v>1024.0029999999999</v>
      </c>
      <c r="H4">
        <v>1.0999999999999999E-2</v>
      </c>
      <c r="I4">
        <v>0.99099999999999999</v>
      </c>
      <c r="J4">
        <v>2E-3</v>
      </c>
      <c r="K4">
        <v>1E-3</v>
      </c>
      <c r="L4">
        <v>5.0000000000000001E-3</v>
      </c>
      <c r="M4">
        <v>1.2E-2</v>
      </c>
      <c r="N4">
        <v>6.0000000000000001E-3</v>
      </c>
      <c r="O4">
        <v>2.5999999999999999E-2</v>
      </c>
      <c r="P4">
        <v>3.0000000000000001E-3</v>
      </c>
      <c r="Q4">
        <v>1E-3</v>
      </c>
      <c r="R4">
        <v>6.0000000000000001E-3</v>
      </c>
      <c r="S4">
        <v>0</v>
      </c>
      <c r="T4">
        <v>0</v>
      </c>
      <c r="U4" t="s">
        <v>27</v>
      </c>
      <c r="V4">
        <v>0</v>
      </c>
      <c r="W4">
        <v>0</v>
      </c>
      <c r="X4">
        <v>1E-3</v>
      </c>
    </row>
    <row r="5" spans="1:24" x14ac:dyDescent="0.3">
      <c r="A5" t="s">
        <v>28</v>
      </c>
      <c r="B5">
        <v>-3.032</v>
      </c>
      <c r="C5">
        <v>1.6E-2</v>
      </c>
      <c r="D5">
        <v>-186.16499999999999</v>
      </c>
      <c r="E5">
        <v>0</v>
      </c>
      <c r="F5">
        <v>-3.3000000000000002E-2</v>
      </c>
      <c r="G5">
        <v>1.9E-2</v>
      </c>
      <c r="H5">
        <v>-1.736</v>
      </c>
      <c r="I5">
        <v>8.3000000000000004E-2</v>
      </c>
      <c r="J5">
        <v>6.0000000000000001E-3</v>
      </c>
      <c r="K5">
        <v>6.0000000000000001E-3</v>
      </c>
      <c r="L5">
        <v>6.0000000000000001E-3</v>
      </c>
      <c r="M5">
        <v>8.0000000000000002E-3</v>
      </c>
      <c r="N5">
        <v>8.0000000000000002E-3</v>
      </c>
      <c r="O5">
        <v>8.0000000000000002E-3</v>
      </c>
      <c r="P5">
        <v>3.0000000000000001E-3</v>
      </c>
      <c r="Q5">
        <v>3.0000000000000001E-3</v>
      </c>
      <c r="R5">
        <v>3.0000000000000001E-3</v>
      </c>
      <c r="S5">
        <v>2E-3</v>
      </c>
      <c r="T5">
        <v>2E-3</v>
      </c>
      <c r="U5">
        <v>2E-3</v>
      </c>
      <c r="V5">
        <v>2E-3</v>
      </c>
      <c r="W5">
        <v>2E-3</v>
      </c>
      <c r="X5">
        <v>2E-3</v>
      </c>
    </row>
    <row r="6" spans="1:24" x14ac:dyDescent="0.3">
      <c r="A6" t="s">
        <v>29</v>
      </c>
      <c r="B6">
        <v>-3.794</v>
      </c>
      <c r="C6">
        <v>1.1839999999999999</v>
      </c>
      <c r="D6">
        <v>-3.2040000000000002</v>
      </c>
      <c r="E6">
        <v>1E-3</v>
      </c>
      <c r="F6">
        <v>0.85799999999999998</v>
      </c>
      <c r="G6">
        <v>1.3069999999999999</v>
      </c>
      <c r="H6">
        <v>0.65700000000000003</v>
      </c>
      <c r="I6">
        <v>0.51100000000000001</v>
      </c>
      <c r="J6">
        <v>8.9999999999999993E-3</v>
      </c>
      <c r="K6">
        <v>4.0000000000000001E-3</v>
      </c>
      <c r="L6">
        <v>2.1999999999999999E-2</v>
      </c>
      <c r="M6">
        <v>2.4E-2</v>
      </c>
      <c r="N6">
        <v>0.01</v>
      </c>
      <c r="O6">
        <v>5.6000000000000001E-2</v>
      </c>
      <c r="P6">
        <v>5.0000000000000001E-3</v>
      </c>
      <c r="Q6">
        <v>2E-3</v>
      </c>
      <c r="R6">
        <v>0.01</v>
      </c>
      <c r="S6">
        <v>2E-3</v>
      </c>
      <c r="T6">
        <v>1E-3</v>
      </c>
      <c r="U6">
        <v>5.0000000000000001E-3</v>
      </c>
      <c r="V6">
        <v>5.0000000000000001E-3</v>
      </c>
      <c r="W6">
        <v>2E-3</v>
      </c>
      <c r="X6">
        <v>0.01</v>
      </c>
    </row>
    <row r="7" spans="1:24" x14ac:dyDescent="0.3">
      <c r="A7" t="s">
        <v>30</v>
      </c>
      <c r="B7">
        <v>-1.9359999999999999</v>
      </c>
      <c r="C7">
        <v>2.1000000000000001E-2</v>
      </c>
      <c r="D7">
        <v>-91.436000000000007</v>
      </c>
      <c r="E7">
        <v>0</v>
      </c>
      <c r="F7">
        <v>-3.383</v>
      </c>
      <c r="G7">
        <v>2.5000000000000001E-2</v>
      </c>
      <c r="H7">
        <v>-135.048</v>
      </c>
      <c r="I7">
        <v>0</v>
      </c>
      <c r="J7">
        <v>6.0000000000000001E-3</v>
      </c>
      <c r="K7">
        <v>6.0000000000000001E-3</v>
      </c>
      <c r="L7">
        <v>6.0000000000000001E-3</v>
      </c>
      <c r="M7">
        <v>0.01</v>
      </c>
      <c r="N7">
        <v>8.9999999999999993E-3</v>
      </c>
      <c r="O7">
        <v>0.01</v>
      </c>
      <c r="P7">
        <v>8.9999999999999993E-3</v>
      </c>
      <c r="Q7">
        <v>8.9999999999999993E-3</v>
      </c>
      <c r="R7">
        <v>8.9999999999999993E-3</v>
      </c>
      <c r="S7">
        <v>8.0000000000000002E-3</v>
      </c>
      <c r="T7">
        <v>8.0000000000000002E-3</v>
      </c>
      <c r="U7">
        <v>8.0000000000000002E-3</v>
      </c>
      <c r="V7">
        <v>2E-3</v>
      </c>
      <c r="W7">
        <v>2E-3</v>
      </c>
      <c r="X7">
        <v>2E-3</v>
      </c>
    </row>
    <row r="8" spans="1:24" x14ac:dyDescent="0.3">
      <c r="A8" t="s">
        <v>31</v>
      </c>
      <c r="B8">
        <v>-9.2390000000000008</v>
      </c>
      <c r="C8">
        <v>3.1040000000000001</v>
      </c>
      <c r="D8">
        <v>-2.9769999999999999</v>
      </c>
      <c r="E8">
        <v>3.0000000000000001E-3</v>
      </c>
      <c r="F8">
        <v>0.53700000000000003</v>
      </c>
      <c r="G8">
        <v>3.4430000000000001</v>
      </c>
      <c r="H8">
        <v>0.156</v>
      </c>
      <c r="I8">
        <v>0.876</v>
      </c>
      <c r="J8">
        <v>3.0000000000000001E-3</v>
      </c>
      <c r="K8">
        <v>1E-3</v>
      </c>
      <c r="L8">
        <v>1.2999999999999999E-2</v>
      </c>
      <c r="M8">
        <v>0</v>
      </c>
      <c r="N8">
        <v>0</v>
      </c>
      <c r="O8">
        <v>3.0000000000000001E-3</v>
      </c>
      <c r="P8">
        <v>0</v>
      </c>
      <c r="Q8">
        <v>0</v>
      </c>
      <c r="R8">
        <v>1E-3</v>
      </c>
      <c r="S8">
        <v>0</v>
      </c>
      <c r="T8">
        <v>0</v>
      </c>
      <c r="U8">
        <v>2E-3</v>
      </c>
      <c r="V8">
        <v>0</v>
      </c>
      <c r="W8">
        <v>0</v>
      </c>
      <c r="X8">
        <v>1E-3</v>
      </c>
    </row>
    <row r="9" spans="1:24" x14ac:dyDescent="0.3">
      <c r="A9" t="s">
        <v>32</v>
      </c>
      <c r="B9">
        <v>-9.5980000000000008</v>
      </c>
      <c r="C9">
        <v>1.9570000000000001</v>
      </c>
      <c r="D9">
        <v>-4.9039999999999999</v>
      </c>
      <c r="E9">
        <v>0</v>
      </c>
      <c r="F9">
        <v>-0.73399999999999999</v>
      </c>
      <c r="G9">
        <v>2.1230000000000002</v>
      </c>
      <c r="H9">
        <v>-0.34599999999999997</v>
      </c>
      <c r="I9">
        <v>0.72899999999999998</v>
      </c>
      <c r="J9">
        <v>4.0000000000000001E-3</v>
      </c>
      <c r="K9">
        <v>2E-3</v>
      </c>
      <c r="L9">
        <v>8.9999999999999993E-3</v>
      </c>
      <c r="M9">
        <v>4.0000000000000001E-3</v>
      </c>
      <c r="N9">
        <v>2E-3</v>
      </c>
      <c r="O9">
        <v>0.01</v>
      </c>
      <c r="P9">
        <v>1E-3</v>
      </c>
      <c r="Q9">
        <v>1E-3</v>
      </c>
      <c r="R9">
        <v>3.0000000000000001E-3</v>
      </c>
      <c r="S9">
        <v>0</v>
      </c>
      <c r="T9">
        <v>0</v>
      </c>
      <c r="U9">
        <v>1E-3</v>
      </c>
      <c r="V9">
        <v>0</v>
      </c>
      <c r="W9">
        <v>0</v>
      </c>
      <c r="X9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sqref="A1:J30"/>
    </sheetView>
  </sheetViews>
  <sheetFormatPr defaultRowHeight="14.4" x14ac:dyDescent="0.3"/>
  <cols>
    <col min="1" max="1" width="9.44140625" style="2" customWidth="1"/>
    <col min="2" max="2" width="8.6640625" style="1" customWidth="1"/>
    <col min="3" max="10" width="8.88671875" style="1"/>
  </cols>
  <sheetData>
    <row r="1" spans="1:19" x14ac:dyDescent="0.3">
      <c r="A1" s="3"/>
      <c r="B1" s="4"/>
      <c r="C1" s="5" t="s">
        <v>24</v>
      </c>
      <c r="D1" s="5" t="s">
        <v>25</v>
      </c>
      <c r="E1" s="5" t="s">
        <v>26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</row>
    <row r="2" spans="1:19" x14ac:dyDescent="0.3">
      <c r="A2" s="6" t="s">
        <v>40</v>
      </c>
      <c r="B2" s="7" t="s">
        <v>39</v>
      </c>
      <c r="C2" s="4">
        <v>0.46700000000000003</v>
      </c>
      <c r="D2" s="4">
        <v>3.7709999999999999</v>
      </c>
      <c r="E2" s="4">
        <v>-29.422999999999998</v>
      </c>
      <c r="F2" s="4">
        <v>-3.032</v>
      </c>
      <c r="G2" s="4">
        <v>-3.794</v>
      </c>
      <c r="H2" s="4">
        <v>-1.9359999999999999</v>
      </c>
      <c r="I2" s="4">
        <v>-9.2390000000000008</v>
      </c>
      <c r="J2" s="4">
        <v>-9.5980000000000008</v>
      </c>
    </row>
    <row r="3" spans="1:19" x14ac:dyDescent="0.3">
      <c r="A3" s="6"/>
      <c r="B3" s="5" t="s">
        <v>33</v>
      </c>
      <c r="C3" s="4">
        <v>0.59099999999999997</v>
      </c>
      <c r="D3" s="4">
        <v>1.4379999999999999</v>
      </c>
      <c r="E3" s="4">
        <v>1024.002</v>
      </c>
      <c r="F3" s="4">
        <v>1.6E-2</v>
      </c>
      <c r="G3" s="4">
        <v>1.1839999999999999</v>
      </c>
      <c r="H3" s="4">
        <v>2.1000000000000001E-2</v>
      </c>
      <c r="I3" s="4">
        <v>3.1040000000000001</v>
      </c>
      <c r="J3" s="4">
        <v>1.9570000000000001</v>
      </c>
    </row>
    <row r="4" spans="1:19" x14ac:dyDescent="0.3">
      <c r="A4" s="6"/>
      <c r="B4" s="5" t="s">
        <v>34</v>
      </c>
      <c r="C4" s="4">
        <v>0.78900000000000003</v>
      </c>
      <c r="D4" s="4">
        <v>2.6230000000000002</v>
      </c>
      <c r="E4" s="4">
        <v>-2.9000000000000001E-2</v>
      </c>
      <c r="F4" s="4">
        <v>-186.16499999999999</v>
      </c>
      <c r="G4" s="4">
        <v>-3.2040000000000002</v>
      </c>
      <c r="H4" s="4">
        <v>-91.436000000000007</v>
      </c>
      <c r="I4" s="4">
        <v>-2.9769999999999999</v>
      </c>
      <c r="J4" s="4">
        <v>-4.9039999999999999</v>
      </c>
    </row>
    <row r="5" spans="1:19" x14ac:dyDescent="0.3">
      <c r="A5" s="6"/>
      <c r="B5" s="5" t="s">
        <v>35</v>
      </c>
      <c r="C5" s="4">
        <v>0.43</v>
      </c>
      <c r="D5" s="4">
        <v>8.9999999999999993E-3</v>
      </c>
      <c r="E5" s="4">
        <v>0.97699999999999998</v>
      </c>
      <c r="F5" s="4">
        <v>0</v>
      </c>
      <c r="G5" s="4">
        <v>1E-3</v>
      </c>
      <c r="H5" s="4">
        <v>0</v>
      </c>
      <c r="I5" s="4">
        <v>3.0000000000000001E-3</v>
      </c>
      <c r="J5" s="4">
        <v>0</v>
      </c>
    </row>
    <row r="6" spans="1:19" ht="6" customHeight="1" x14ac:dyDescent="0.3">
      <c r="A6" s="8"/>
      <c r="B6" s="5"/>
      <c r="C6" s="4"/>
      <c r="D6" s="4"/>
      <c r="E6" s="4"/>
      <c r="F6" s="4"/>
      <c r="G6" s="4"/>
      <c r="H6" s="4"/>
      <c r="I6" s="4"/>
      <c r="J6" s="4"/>
    </row>
    <row r="7" spans="1:19" x14ac:dyDescent="0.3">
      <c r="A7" s="6" t="s">
        <v>41</v>
      </c>
      <c r="B7" s="7" t="s">
        <v>39</v>
      </c>
      <c r="C7" s="4">
        <v>-2.83</v>
      </c>
      <c r="D7" s="4">
        <v>4.3999999999999997E-2</v>
      </c>
      <c r="E7" s="4">
        <v>11.332000000000001</v>
      </c>
      <c r="F7" s="4">
        <v>-3.3000000000000002E-2</v>
      </c>
      <c r="G7" s="4">
        <v>0.85799999999999998</v>
      </c>
      <c r="H7" s="4">
        <v>-3.383</v>
      </c>
      <c r="I7" s="4">
        <v>0.53700000000000003</v>
      </c>
      <c r="J7" s="4">
        <v>-0.73399999999999999</v>
      </c>
    </row>
    <row r="8" spans="1:19" x14ac:dyDescent="0.3">
      <c r="A8" s="6"/>
      <c r="B8" s="5" t="s">
        <v>33</v>
      </c>
      <c r="C8" s="4">
        <v>0.64200000000000002</v>
      </c>
      <c r="D8" s="4">
        <v>1.5820000000000001</v>
      </c>
      <c r="E8" s="4">
        <v>1024.0029999999999</v>
      </c>
      <c r="F8" s="4">
        <v>1.9E-2</v>
      </c>
      <c r="G8" s="4">
        <v>1.3069999999999999</v>
      </c>
      <c r="H8" s="4">
        <v>2.5000000000000001E-2</v>
      </c>
      <c r="I8" s="4">
        <v>3.4430000000000001</v>
      </c>
      <c r="J8" s="4">
        <v>2.1230000000000002</v>
      </c>
    </row>
    <row r="9" spans="1:19" x14ac:dyDescent="0.3">
      <c r="A9" s="6"/>
      <c r="B9" s="5" t="s">
        <v>34</v>
      </c>
      <c r="C9" s="4">
        <v>-4.4119999999999999</v>
      </c>
      <c r="D9" s="4">
        <v>2.8000000000000001E-2</v>
      </c>
      <c r="E9" s="4">
        <v>1.0999999999999999E-2</v>
      </c>
      <c r="F9" s="4">
        <v>-1.736</v>
      </c>
      <c r="G9" s="4">
        <v>0.65700000000000003</v>
      </c>
      <c r="H9" s="4">
        <v>-135.048</v>
      </c>
      <c r="I9" s="4">
        <v>0.156</v>
      </c>
      <c r="J9" s="4">
        <v>-0.34599999999999997</v>
      </c>
    </row>
    <row r="10" spans="1:19" x14ac:dyDescent="0.3">
      <c r="A10" s="6"/>
      <c r="B10" s="5" t="s">
        <v>35</v>
      </c>
      <c r="C10" s="4">
        <v>0</v>
      </c>
      <c r="D10" s="4">
        <v>0.97799999999999998</v>
      </c>
      <c r="E10" s="4">
        <v>0.99099999999999999</v>
      </c>
      <c r="F10" s="4">
        <v>8.3000000000000004E-2</v>
      </c>
      <c r="G10" s="4">
        <v>0.51100000000000001</v>
      </c>
      <c r="H10" s="4">
        <v>0</v>
      </c>
      <c r="I10" s="4">
        <v>0.876</v>
      </c>
      <c r="J10" s="4">
        <v>0.72899999999999998</v>
      </c>
      <c r="L10" t="s">
        <v>42</v>
      </c>
    </row>
    <row r="11" spans="1:19" ht="3.6" customHeight="1" x14ac:dyDescent="0.3">
      <c r="A11" s="8"/>
      <c r="B11" s="5"/>
      <c r="C11" s="4"/>
      <c r="D11" s="4"/>
      <c r="E11" s="4"/>
      <c r="F11" s="4"/>
      <c r="G11" s="4"/>
      <c r="H11" s="4"/>
      <c r="I11" s="4"/>
      <c r="J11" s="4"/>
    </row>
    <row r="12" spans="1:19" x14ac:dyDescent="0.3">
      <c r="A12" s="6" t="s">
        <v>9</v>
      </c>
      <c r="B12" s="5" t="s">
        <v>36</v>
      </c>
      <c r="C12" s="4">
        <f>L12*1000</f>
        <v>7</v>
      </c>
      <c r="D12" s="4">
        <f t="shared" ref="D12:J14" si="0">M12*1000</f>
        <v>1</v>
      </c>
      <c r="E12" s="4">
        <f t="shared" si="0"/>
        <v>2</v>
      </c>
      <c r="F12" s="4">
        <f t="shared" si="0"/>
        <v>6</v>
      </c>
      <c r="G12" s="4">
        <f t="shared" si="0"/>
        <v>9</v>
      </c>
      <c r="H12" s="4">
        <f t="shared" si="0"/>
        <v>6</v>
      </c>
      <c r="I12" s="4">
        <f t="shared" si="0"/>
        <v>3</v>
      </c>
      <c r="J12" s="4">
        <f t="shared" si="0"/>
        <v>4</v>
      </c>
      <c r="L12" s="4">
        <v>7.0000000000000001E-3</v>
      </c>
      <c r="M12" s="4">
        <v>1E-3</v>
      </c>
      <c r="N12" s="4">
        <v>2E-3</v>
      </c>
      <c r="O12" s="4">
        <v>6.0000000000000001E-3</v>
      </c>
      <c r="P12" s="4">
        <v>8.9999999999999993E-3</v>
      </c>
      <c r="Q12" s="4">
        <v>6.0000000000000001E-3</v>
      </c>
      <c r="R12" s="4">
        <v>3.0000000000000001E-3</v>
      </c>
      <c r="S12" s="4">
        <v>4.0000000000000001E-3</v>
      </c>
    </row>
    <row r="13" spans="1:19" x14ac:dyDescent="0.3">
      <c r="A13" s="6"/>
      <c r="B13" s="5" t="s">
        <v>37</v>
      </c>
      <c r="C13" s="4">
        <f t="shared" ref="C13:C14" si="1">L13*1000</f>
        <v>5</v>
      </c>
      <c r="D13" s="4">
        <f t="shared" si="0"/>
        <v>0</v>
      </c>
      <c r="E13" s="4">
        <f t="shared" si="0"/>
        <v>1</v>
      </c>
      <c r="F13" s="4">
        <f t="shared" si="0"/>
        <v>6</v>
      </c>
      <c r="G13" s="4">
        <f t="shared" si="0"/>
        <v>4</v>
      </c>
      <c r="H13" s="4">
        <f t="shared" si="0"/>
        <v>6</v>
      </c>
      <c r="I13" s="4">
        <f t="shared" si="0"/>
        <v>1</v>
      </c>
      <c r="J13" s="4">
        <f t="shared" si="0"/>
        <v>2</v>
      </c>
      <c r="L13" s="4">
        <v>5.0000000000000001E-3</v>
      </c>
      <c r="M13" s="4">
        <v>0</v>
      </c>
      <c r="N13" s="4">
        <v>1E-3</v>
      </c>
      <c r="O13" s="4">
        <v>6.0000000000000001E-3</v>
      </c>
      <c r="P13" s="4">
        <v>4.0000000000000001E-3</v>
      </c>
      <c r="Q13" s="4">
        <v>6.0000000000000001E-3</v>
      </c>
      <c r="R13" s="4">
        <v>1E-3</v>
      </c>
      <c r="S13" s="4">
        <v>2E-3</v>
      </c>
    </row>
    <row r="14" spans="1:19" x14ac:dyDescent="0.3">
      <c r="A14" s="6"/>
      <c r="B14" s="5" t="s">
        <v>38</v>
      </c>
      <c r="C14" s="4">
        <f t="shared" si="1"/>
        <v>12</v>
      </c>
      <c r="D14" s="4">
        <f t="shared" si="0"/>
        <v>3</v>
      </c>
      <c r="E14" s="4">
        <f t="shared" si="0"/>
        <v>5</v>
      </c>
      <c r="F14" s="4">
        <f t="shared" si="0"/>
        <v>6</v>
      </c>
      <c r="G14" s="4">
        <f t="shared" si="0"/>
        <v>22</v>
      </c>
      <c r="H14" s="4">
        <f t="shared" si="0"/>
        <v>6</v>
      </c>
      <c r="I14" s="4">
        <f t="shared" si="0"/>
        <v>13</v>
      </c>
      <c r="J14" s="4">
        <f t="shared" si="0"/>
        <v>9</v>
      </c>
      <c r="L14" s="4">
        <v>1.2E-2</v>
      </c>
      <c r="M14" s="4">
        <v>3.0000000000000001E-3</v>
      </c>
      <c r="N14" s="4">
        <v>5.0000000000000001E-3</v>
      </c>
      <c r="O14" s="4">
        <v>6.0000000000000001E-3</v>
      </c>
      <c r="P14" s="4">
        <v>2.1999999999999999E-2</v>
      </c>
      <c r="Q14" s="4">
        <v>6.0000000000000001E-3</v>
      </c>
      <c r="R14" s="4">
        <v>1.2999999999999999E-2</v>
      </c>
      <c r="S14" s="4">
        <v>8.9999999999999993E-3</v>
      </c>
    </row>
    <row r="15" spans="1:19" ht="4.8" customHeight="1" x14ac:dyDescent="0.3">
      <c r="A15" s="8"/>
      <c r="B15" s="5"/>
      <c r="C15" s="4"/>
      <c r="D15" s="4"/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6" t="s">
        <v>12</v>
      </c>
      <c r="B16" s="5" t="s">
        <v>36</v>
      </c>
      <c r="C16" s="4">
        <f>L16*1000</f>
        <v>13</v>
      </c>
      <c r="D16" s="4">
        <f t="shared" ref="D16:D18" si="2">M16*1000</f>
        <v>1</v>
      </c>
      <c r="E16" s="4">
        <f t="shared" ref="E16:E18" si="3">N16*1000</f>
        <v>12</v>
      </c>
      <c r="F16" s="4">
        <f t="shared" ref="F16:F18" si="4">O16*1000</f>
        <v>8</v>
      </c>
      <c r="G16" s="4">
        <f t="shared" ref="G16:G18" si="5">P16*1000</f>
        <v>24</v>
      </c>
      <c r="H16" s="4">
        <f t="shared" ref="H16:H18" si="6">Q16*1000</f>
        <v>10</v>
      </c>
      <c r="I16" s="4">
        <f t="shared" ref="I16:I18" si="7">R16*1000</f>
        <v>0</v>
      </c>
      <c r="J16" s="4">
        <f t="shared" ref="J16:J18" si="8">S16*1000</f>
        <v>4</v>
      </c>
      <c r="K16" s="2"/>
      <c r="L16" s="4">
        <v>1.2999999999999999E-2</v>
      </c>
      <c r="M16" s="4">
        <v>1E-3</v>
      </c>
      <c r="N16" s="4">
        <v>1.2E-2</v>
      </c>
      <c r="O16" s="4">
        <v>8.0000000000000002E-3</v>
      </c>
      <c r="P16" s="4">
        <v>2.4E-2</v>
      </c>
      <c r="Q16" s="4">
        <v>0.01</v>
      </c>
      <c r="R16" s="4">
        <v>0</v>
      </c>
      <c r="S16" s="4">
        <v>4.0000000000000001E-3</v>
      </c>
    </row>
    <row r="17" spans="1:19" x14ac:dyDescent="0.3">
      <c r="A17" s="6"/>
      <c r="B17" s="5" t="s">
        <v>37</v>
      </c>
      <c r="C17" s="4">
        <f t="shared" ref="C17:C18" si="9">L17*1000</f>
        <v>9</v>
      </c>
      <c r="D17" s="4">
        <f t="shared" si="2"/>
        <v>0</v>
      </c>
      <c r="E17" s="4">
        <f t="shared" si="3"/>
        <v>6</v>
      </c>
      <c r="F17" s="4">
        <f t="shared" si="4"/>
        <v>8</v>
      </c>
      <c r="G17" s="4">
        <f t="shared" si="5"/>
        <v>10</v>
      </c>
      <c r="H17" s="4">
        <f t="shared" si="6"/>
        <v>9</v>
      </c>
      <c r="I17" s="4">
        <f t="shared" si="7"/>
        <v>0</v>
      </c>
      <c r="J17" s="4">
        <f t="shared" si="8"/>
        <v>2</v>
      </c>
      <c r="L17" s="4">
        <v>8.9999999999999993E-3</v>
      </c>
      <c r="M17" s="4">
        <v>0</v>
      </c>
      <c r="N17" s="4">
        <v>6.0000000000000001E-3</v>
      </c>
      <c r="O17" s="4">
        <v>8.0000000000000002E-3</v>
      </c>
      <c r="P17" s="4">
        <v>0.01</v>
      </c>
      <c r="Q17" s="4">
        <v>8.9999999999999993E-3</v>
      </c>
      <c r="R17" s="4">
        <v>0</v>
      </c>
      <c r="S17" s="4">
        <v>2E-3</v>
      </c>
    </row>
    <row r="18" spans="1:19" x14ac:dyDescent="0.3">
      <c r="A18" s="6"/>
      <c r="B18" s="5" t="s">
        <v>38</v>
      </c>
      <c r="C18" s="4">
        <f t="shared" si="9"/>
        <v>20</v>
      </c>
      <c r="D18" s="4">
        <f t="shared" si="2"/>
        <v>3</v>
      </c>
      <c r="E18" s="4">
        <f t="shared" si="3"/>
        <v>26</v>
      </c>
      <c r="F18" s="4">
        <f t="shared" si="4"/>
        <v>8</v>
      </c>
      <c r="G18" s="4">
        <f t="shared" si="5"/>
        <v>56</v>
      </c>
      <c r="H18" s="4">
        <f t="shared" si="6"/>
        <v>10</v>
      </c>
      <c r="I18" s="4">
        <f t="shared" si="7"/>
        <v>3</v>
      </c>
      <c r="J18" s="4">
        <f t="shared" si="8"/>
        <v>10</v>
      </c>
      <c r="L18" s="4">
        <v>0.02</v>
      </c>
      <c r="M18" s="4">
        <v>3.0000000000000001E-3</v>
      </c>
      <c r="N18" s="4">
        <v>2.5999999999999999E-2</v>
      </c>
      <c r="O18" s="4">
        <v>8.0000000000000002E-3</v>
      </c>
      <c r="P18" s="4">
        <v>5.6000000000000001E-2</v>
      </c>
      <c r="Q18" s="4">
        <v>0.01</v>
      </c>
      <c r="R18" s="4">
        <v>3.0000000000000001E-3</v>
      </c>
      <c r="S18" s="4">
        <v>0.01</v>
      </c>
    </row>
    <row r="19" spans="1:19" ht="4.8" customHeight="1" x14ac:dyDescent="0.3">
      <c r="A19" s="8"/>
      <c r="B19" s="5"/>
      <c r="C19" s="4"/>
      <c r="D19" s="4"/>
      <c r="E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6" t="s">
        <v>15</v>
      </c>
      <c r="B20" s="5" t="s">
        <v>36</v>
      </c>
      <c r="C20" s="4">
        <f>L20*1000</f>
        <v>19</v>
      </c>
      <c r="D20" s="4">
        <f t="shared" ref="D20:D22" si="10">M20*1000</f>
        <v>2</v>
      </c>
      <c r="E20" s="4">
        <f t="shared" ref="E20:E22" si="11">N20*1000</f>
        <v>3</v>
      </c>
      <c r="F20" s="4">
        <f t="shared" ref="F20:F22" si="12">O20*1000</f>
        <v>3</v>
      </c>
      <c r="G20" s="4">
        <f t="shared" ref="G20:G22" si="13">P20*1000</f>
        <v>5</v>
      </c>
      <c r="H20" s="4">
        <f t="shared" ref="H20:H22" si="14">Q20*1000</f>
        <v>9</v>
      </c>
      <c r="I20" s="4">
        <f t="shared" ref="I20:I22" si="15">R20*1000</f>
        <v>0</v>
      </c>
      <c r="J20" s="4">
        <f t="shared" ref="J20:J22" si="16">S20*1000</f>
        <v>1</v>
      </c>
      <c r="K20" s="2"/>
      <c r="L20" s="4">
        <v>1.9E-2</v>
      </c>
      <c r="M20" s="4">
        <v>2E-3</v>
      </c>
      <c r="N20" s="4">
        <v>3.0000000000000001E-3</v>
      </c>
      <c r="O20" s="4">
        <v>3.0000000000000001E-3</v>
      </c>
      <c r="P20" s="4">
        <v>5.0000000000000001E-3</v>
      </c>
      <c r="Q20" s="4">
        <v>8.9999999999999993E-3</v>
      </c>
      <c r="R20" s="4">
        <v>0</v>
      </c>
      <c r="S20" s="4">
        <v>1E-3</v>
      </c>
    </row>
    <row r="21" spans="1:19" x14ac:dyDescent="0.3">
      <c r="A21" s="6"/>
      <c r="B21" s="5" t="s">
        <v>37</v>
      </c>
      <c r="C21" s="4">
        <f t="shared" ref="C21:C22" si="17">L21*1000</f>
        <v>14</v>
      </c>
      <c r="D21" s="4">
        <f t="shared" si="10"/>
        <v>1</v>
      </c>
      <c r="E21" s="4">
        <f t="shared" si="11"/>
        <v>1</v>
      </c>
      <c r="F21" s="4">
        <f t="shared" si="12"/>
        <v>3</v>
      </c>
      <c r="G21" s="4">
        <f t="shared" si="13"/>
        <v>2</v>
      </c>
      <c r="H21" s="4">
        <f t="shared" si="14"/>
        <v>9</v>
      </c>
      <c r="I21" s="4">
        <f t="shared" si="15"/>
        <v>0</v>
      </c>
      <c r="J21" s="4">
        <f t="shared" si="16"/>
        <v>1</v>
      </c>
      <c r="L21" s="4">
        <v>1.4E-2</v>
      </c>
      <c r="M21" s="4">
        <v>1E-3</v>
      </c>
      <c r="N21" s="4">
        <v>1E-3</v>
      </c>
      <c r="O21" s="4">
        <v>3.0000000000000001E-3</v>
      </c>
      <c r="P21" s="4">
        <v>2E-3</v>
      </c>
      <c r="Q21" s="4">
        <v>8.9999999999999993E-3</v>
      </c>
      <c r="R21" s="4">
        <v>0</v>
      </c>
      <c r="S21" s="4">
        <v>1E-3</v>
      </c>
    </row>
    <row r="22" spans="1:19" x14ac:dyDescent="0.3">
      <c r="A22" s="6"/>
      <c r="B22" s="5" t="s">
        <v>38</v>
      </c>
      <c r="C22" s="4">
        <f t="shared" si="17"/>
        <v>25</v>
      </c>
      <c r="D22" s="4">
        <f t="shared" si="10"/>
        <v>4</v>
      </c>
      <c r="E22" s="4">
        <f t="shared" si="11"/>
        <v>6</v>
      </c>
      <c r="F22" s="4">
        <f t="shared" si="12"/>
        <v>3</v>
      </c>
      <c r="G22" s="4">
        <f t="shared" si="13"/>
        <v>10</v>
      </c>
      <c r="H22" s="4">
        <f t="shared" si="14"/>
        <v>9</v>
      </c>
      <c r="I22" s="4">
        <f t="shared" si="15"/>
        <v>1</v>
      </c>
      <c r="J22" s="4">
        <f t="shared" si="16"/>
        <v>3</v>
      </c>
      <c r="L22" s="4">
        <v>2.5000000000000001E-2</v>
      </c>
      <c r="M22" s="4">
        <v>4.0000000000000001E-3</v>
      </c>
      <c r="N22" s="4">
        <v>6.0000000000000001E-3</v>
      </c>
      <c r="O22" s="4">
        <v>3.0000000000000001E-3</v>
      </c>
      <c r="P22" s="4">
        <v>0.01</v>
      </c>
      <c r="Q22" s="4">
        <v>8.9999999999999993E-3</v>
      </c>
      <c r="R22" s="4">
        <v>1E-3</v>
      </c>
      <c r="S22" s="4">
        <v>3.0000000000000001E-3</v>
      </c>
    </row>
    <row r="23" spans="1:19" ht="6" customHeight="1" x14ac:dyDescent="0.3">
      <c r="A23" s="8"/>
      <c r="B23" s="5"/>
      <c r="C23" s="4"/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6" t="s">
        <v>18</v>
      </c>
      <c r="B24" s="5" t="s">
        <v>36</v>
      </c>
      <c r="C24" s="4">
        <f>L24*1000</f>
        <v>15</v>
      </c>
      <c r="D24" s="4">
        <f t="shared" ref="D24:D26" si="18">M24*1000</f>
        <v>3</v>
      </c>
      <c r="E24" s="4">
        <f t="shared" ref="E24:E26" si="19">N24*1000</f>
        <v>0</v>
      </c>
      <c r="F24" s="4">
        <f t="shared" ref="F24:F26" si="20">O24*1000</f>
        <v>2</v>
      </c>
      <c r="G24" s="4">
        <f t="shared" ref="G24:G26" si="21">P24*1000</f>
        <v>2</v>
      </c>
      <c r="H24" s="4">
        <f t="shared" ref="H24:H26" si="22">Q24*1000</f>
        <v>8</v>
      </c>
      <c r="I24" s="4">
        <f t="shared" ref="I24:I26" si="23">R24*1000</f>
        <v>0</v>
      </c>
      <c r="J24" s="4">
        <f t="shared" ref="J24:J26" si="24">S24*1000</f>
        <v>0</v>
      </c>
      <c r="L24" s="4">
        <v>1.4999999999999999E-2</v>
      </c>
      <c r="M24" s="4">
        <v>3.0000000000000001E-3</v>
      </c>
      <c r="N24" s="4">
        <v>0</v>
      </c>
      <c r="O24" s="4">
        <v>2E-3</v>
      </c>
      <c r="P24" s="4">
        <v>2E-3</v>
      </c>
      <c r="Q24" s="4">
        <v>8.0000000000000002E-3</v>
      </c>
      <c r="R24" s="4">
        <v>0</v>
      </c>
      <c r="S24" s="4">
        <v>0</v>
      </c>
    </row>
    <row r="25" spans="1:19" x14ac:dyDescent="0.3">
      <c r="A25" s="6"/>
      <c r="B25" s="5" t="s">
        <v>37</v>
      </c>
      <c r="C25" s="4">
        <f t="shared" ref="C25:C26" si="25">L25*1000</f>
        <v>11</v>
      </c>
      <c r="D25" s="4">
        <f t="shared" si="18"/>
        <v>2</v>
      </c>
      <c r="E25" s="4">
        <f t="shared" si="19"/>
        <v>0</v>
      </c>
      <c r="F25" s="4">
        <f t="shared" si="20"/>
        <v>2</v>
      </c>
      <c r="G25" s="4">
        <f t="shared" si="21"/>
        <v>1</v>
      </c>
      <c r="H25" s="4">
        <f t="shared" si="22"/>
        <v>8</v>
      </c>
      <c r="I25" s="4">
        <f t="shared" si="23"/>
        <v>0</v>
      </c>
      <c r="J25" s="4">
        <f t="shared" si="24"/>
        <v>0</v>
      </c>
      <c r="L25" s="4">
        <v>1.0999999999999999E-2</v>
      </c>
      <c r="M25" s="4">
        <v>2E-3</v>
      </c>
      <c r="N25" s="4">
        <v>0</v>
      </c>
      <c r="O25" s="4">
        <v>2E-3</v>
      </c>
      <c r="P25" s="4">
        <v>1E-3</v>
      </c>
      <c r="Q25" s="4">
        <v>8.0000000000000002E-3</v>
      </c>
      <c r="R25" s="4">
        <v>0</v>
      </c>
      <c r="S25" s="4">
        <v>0</v>
      </c>
    </row>
    <row r="26" spans="1:19" x14ac:dyDescent="0.3">
      <c r="A26" s="6"/>
      <c r="B26" s="5" t="s">
        <v>38</v>
      </c>
      <c r="C26" s="4">
        <f t="shared" si="25"/>
        <v>21</v>
      </c>
      <c r="D26" s="4">
        <f t="shared" si="18"/>
        <v>6</v>
      </c>
      <c r="E26" s="4"/>
      <c r="F26" s="4">
        <f t="shared" si="20"/>
        <v>2</v>
      </c>
      <c r="G26" s="4">
        <f t="shared" si="21"/>
        <v>5</v>
      </c>
      <c r="H26" s="4">
        <f t="shared" si="22"/>
        <v>8</v>
      </c>
      <c r="I26" s="4">
        <f t="shared" si="23"/>
        <v>2</v>
      </c>
      <c r="J26" s="4">
        <f t="shared" si="24"/>
        <v>1</v>
      </c>
      <c r="L26" s="4">
        <v>2.1000000000000001E-2</v>
      </c>
      <c r="M26" s="4">
        <v>6.0000000000000001E-3</v>
      </c>
      <c r="N26" s="4"/>
      <c r="O26" s="4">
        <v>2E-3</v>
      </c>
      <c r="P26" s="4">
        <v>5.0000000000000001E-3</v>
      </c>
      <c r="Q26" s="4">
        <v>8.0000000000000002E-3</v>
      </c>
      <c r="R26" s="4">
        <v>2E-3</v>
      </c>
      <c r="S26" s="4">
        <v>1E-3</v>
      </c>
    </row>
    <row r="27" spans="1:19" ht="6" customHeight="1" x14ac:dyDescent="0.3">
      <c r="A27" s="8"/>
      <c r="B27" s="5"/>
      <c r="C27" s="4"/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</row>
    <row r="28" spans="1:19" x14ac:dyDescent="0.3">
      <c r="A28" s="6" t="s">
        <v>21</v>
      </c>
      <c r="B28" s="5" t="s">
        <v>36</v>
      </c>
      <c r="C28" s="4">
        <f>L28*1000</f>
        <v>9</v>
      </c>
      <c r="D28" s="4">
        <f t="shared" ref="D28:D30" si="26">M28*1000</f>
        <v>3</v>
      </c>
      <c r="E28" s="4">
        <f t="shared" ref="E28:E30" si="27">N28*1000</f>
        <v>0</v>
      </c>
      <c r="F28" s="4">
        <f t="shared" ref="F28:F30" si="28">O28*1000</f>
        <v>2</v>
      </c>
      <c r="G28" s="4">
        <f t="shared" ref="G28:G30" si="29">P28*1000</f>
        <v>5</v>
      </c>
      <c r="H28" s="4">
        <f t="shared" ref="H28:H30" si="30">Q28*1000</f>
        <v>2</v>
      </c>
      <c r="I28" s="4">
        <f t="shared" ref="I28:I30" si="31">R28*1000</f>
        <v>0</v>
      </c>
      <c r="J28" s="4">
        <f t="shared" ref="J28:J30" si="32">S28*1000</f>
        <v>0</v>
      </c>
      <c r="L28" s="4">
        <v>8.9999999999999993E-3</v>
      </c>
      <c r="M28" s="4">
        <v>3.0000000000000001E-3</v>
      </c>
      <c r="N28" s="4">
        <v>0</v>
      </c>
      <c r="O28" s="4">
        <v>2E-3</v>
      </c>
      <c r="P28" s="4">
        <v>5.0000000000000001E-3</v>
      </c>
      <c r="Q28" s="4">
        <v>2E-3</v>
      </c>
      <c r="R28" s="4">
        <v>0</v>
      </c>
      <c r="S28" s="4">
        <v>0</v>
      </c>
    </row>
    <row r="29" spans="1:19" x14ac:dyDescent="0.3">
      <c r="A29" s="6"/>
      <c r="B29" s="5" t="s">
        <v>37</v>
      </c>
      <c r="C29" s="4">
        <f t="shared" ref="C29:C30" si="33">L29*1000</f>
        <v>6</v>
      </c>
      <c r="D29" s="4">
        <f t="shared" si="26"/>
        <v>2</v>
      </c>
      <c r="E29" s="4">
        <f t="shared" si="27"/>
        <v>0</v>
      </c>
      <c r="F29" s="4">
        <f t="shared" si="28"/>
        <v>2</v>
      </c>
      <c r="G29" s="4">
        <f t="shared" si="29"/>
        <v>2</v>
      </c>
      <c r="H29" s="4">
        <f t="shared" si="30"/>
        <v>2</v>
      </c>
      <c r="I29" s="4">
        <f t="shared" si="31"/>
        <v>0</v>
      </c>
      <c r="J29" s="4">
        <f t="shared" si="32"/>
        <v>0</v>
      </c>
      <c r="L29" s="4">
        <v>6.0000000000000001E-3</v>
      </c>
      <c r="M29" s="4">
        <v>2E-3</v>
      </c>
      <c r="N29" s="4">
        <v>0</v>
      </c>
      <c r="O29" s="4">
        <v>2E-3</v>
      </c>
      <c r="P29" s="4">
        <v>2E-3</v>
      </c>
      <c r="Q29" s="4">
        <v>2E-3</v>
      </c>
      <c r="R29" s="4">
        <v>0</v>
      </c>
      <c r="S29" s="4">
        <v>0</v>
      </c>
    </row>
    <row r="30" spans="1:19" x14ac:dyDescent="0.3">
      <c r="A30" s="6"/>
      <c r="B30" s="5" t="s">
        <v>38</v>
      </c>
      <c r="C30" s="4">
        <f t="shared" si="33"/>
        <v>12</v>
      </c>
      <c r="D30" s="4">
        <f t="shared" si="26"/>
        <v>6</v>
      </c>
      <c r="E30" s="4">
        <f t="shared" si="27"/>
        <v>1</v>
      </c>
      <c r="F30" s="4">
        <f t="shared" si="28"/>
        <v>2</v>
      </c>
      <c r="G30" s="4">
        <f t="shared" si="29"/>
        <v>10</v>
      </c>
      <c r="H30" s="4">
        <f t="shared" si="30"/>
        <v>2</v>
      </c>
      <c r="I30" s="4">
        <f t="shared" si="31"/>
        <v>1</v>
      </c>
      <c r="J30" s="4">
        <f t="shared" si="32"/>
        <v>1</v>
      </c>
      <c r="L30" s="4">
        <v>1.2E-2</v>
      </c>
      <c r="M30" s="4">
        <v>6.0000000000000001E-3</v>
      </c>
      <c r="N30" s="4">
        <v>1E-3</v>
      </c>
      <c r="O30" s="4">
        <v>2E-3</v>
      </c>
      <c r="P30" s="4">
        <v>0.01</v>
      </c>
      <c r="Q30" s="4">
        <v>2E-3</v>
      </c>
      <c r="R30" s="4">
        <v>1E-3</v>
      </c>
      <c r="S30" s="4">
        <v>1E-3</v>
      </c>
    </row>
  </sheetData>
  <mergeCells count="7">
    <mergeCell ref="A28:A30"/>
    <mergeCell ref="A2:A5"/>
    <mergeCell ref="A7:A10"/>
    <mergeCell ref="A12:A14"/>
    <mergeCell ref="A16:A18"/>
    <mergeCell ref="A20:A22"/>
    <mergeCell ref="A24:A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ind_spp_trends_with_Aceitillar_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lisanjie</cp:lastModifiedBy>
  <dcterms:created xsi:type="dcterms:W3CDTF">2018-02-25T04:23:17Z</dcterms:created>
  <dcterms:modified xsi:type="dcterms:W3CDTF">2018-02-25T04:46:04Z</dcterms:modified>
</cp:coreProperties>
</file>