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njie2\Documents\1_R\git\wildlifeR_home\wildlifeR\inst\extdata\"/>
    </mc:Choice>
  </mc:AlternateContent>
  <bookViews>
    <workbookView xWindow="0" yWindow="0" windowWidth="17865" windowHeight="7380"/>
  </bookViews>
  <sheets>
    <sheet name="data.dictionary" sheetId="4" r:id="rId1"/>
    <sheet name="long" sheetId="3" r:id="rId2"/>
    <sheet name="wide" sheetId="6" r:id="rId3"/>
    <sheet name="wide.bad" sheetId="2" r:id="rId4"/>
    <sheet name="wide.really.bad" sheetId="5" r:id="rId5"/>
    <sheet name="orig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9" i="3"/>
  <c r="F60" i="3"/>
  <c r="F2" i="3"/>
  <c r="Q13" i="1"/>
  <c r="Q12" i="1"/>
  <c r="Q11" i="1"/>
  <c r="Q9" i="1"/>
  <c r="Q8" i="1"/>
  <c r="Q7" i="1"/>
  <c r="Q6" i="1"/>
  <c r="Q5" i="1"/>
  <c r="Q4" i="1"/>
  <c r="Q3" i="1"/>
  <c r="Q2" i="1"/>
  <c r="N2" i="1"/>
  <c r="N13" i="1"/>
  <c r="N12" i="1"/>
  <c r="N11" i="1"/>
  <c r="N10" i="1"/>
  <c r="N9" i="1"/>
  <c r="N8" i="1"/>
  <c r="N7" i="1"/>
  <c r="N6" i="1"/>
  <c r="N5" i="1"/>
  <c r="N4" i="1"/>
  <c r="N3" i="1"/>
  <c r="K13" i="1"/>
  <c r="K12" i="1"/>
  <c r="K11" i="1"/>
  <c r="K10" i="1"/>
  <c r="K9" i="1"/>
  <c r="K8" i="1"/>
  <c r="K7" i="1"/>
  <c r="K6" i="1"/>
  <c r="K5" i="1"/>
  <c r="K4" i="1"/>
  <c r="K3" i="1"/>
  <c r="K2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<sst xmlns="http://schemas.openxmlformats.org/spreadsheetml/2006/main" count="322" uniqueCount="68">
  <si>
    <t>site</t>
  </si>
  <si>
    <t>Bear Valley Creek</t>
  </si>
  <si>
    <t>lower Big Creek</t>
  </si>
  <si>
    <t>upper Big Creek</t>
  </si>
  <si>
    <t>Elk Creek</t>
  </si>
  <si>
    <t>Herd Creek</t>
  </si>
  <si>
    <t>Lake Creek</t>
  </si>
  <si>
    <t>Loon Creek</t>
  </si>
  <si>
    <t>Marsh Creek</t>
  </si>
  <si>
    <t>Rush Creek</t>
  </si>
  <si>
    <t>south fork Salmon River</t>
  </si>
  <si>
    <t>Secesh River</t>
  </si>
  <si>
    <t>released.1992</t>
  </si>
  <si>
    <t>surv.1992</t>
  </si>
  <si>
    <t>recaptured.1992</t>
  </si>
  <si>
    <t>released.1993</t>
  </si>
  <si>
    <t>recaptured.1993</t>
  </si>
  <si>
    <t>released.1994</t>
  </si>
  <si>
    <t>surv.1994</t>
  </si>
  <si>
    <t>recaptured.1994</t>
  </si>
  <si>
    <t>surv.1993</t>
  </si>
  <si>
    <t>brook.trout.PRES.ABS</t>
  </si>
  <si>
    <t>Valley Creek</t>
  </si>
  <si>
    <t>pres</t>
  </si>
  <si>
    <t>abs</t>
  </si>
  <si>
    <t>surv.1998</t>
  </si>
  <si>
    <t>released.1998</t>
  </si>
  <si>
    <t>recaptured.1998</t>
  </si>
  <si>
    <t>NA</t>
  </si>
  <si>
    <t>released.1999</t>
  </si>
  <si>
    <t>surv.1999</t>
  </si>
  <si>
    <t>recaptured.1999</t>
  </si>
  <si>
    <t>Short Name</t>
  </si>
  <si>
    <t>Study site</t>
  </si>
  <si>
    <t>Brook trout- Present or Absent?</t>
  </si>
  <si>
    <t>Year</t>
  </si>
  <si>
    <t>Number salmon released</t>
  </si>
  <si>
    <t>Number salmon recaptured</t>
  </si>
  <si>
    <t>Definition</t>
  </si>
  <si>
    <t>Name of study site or stream</t>
  </si>
  <si>
    <t>Are brook trout present or absent in the study stream?</t>
  </si>
  <si>
    <t>Year of study</t>
  </si>
  <si>
    <t>Number of juvenile chinook salmon observed</t>
  </si>
  <si>
    <t>release</t>
  </si>
  <si>
    <t>recap</t>
  </si>
  <si>
    <t>trout.PRES.ABS</t>
  </si>
  <si>
    <t>surv</t>
  </si>
  <si>
    <t>Full name</t>
  </si>
  <si>
    <t>Site</t>
  </si>
  <si>
    <t>Brook trout - Present/Absent?</t>
  </si>
  <si>
    <t>yr</t>
  </si>
  <si>
    <t>release.no</t>
  </si>
  <si>
    <t>recap.no</t>
  </si>
  <si>
    <t>Number released</t>
  </si>
  <si>
    <t>Number recaptured</t>
  </si>
  <si>
    <t>Survival</t>
  </si>
  <si>
    <t>Salmon survival rate</t>
  </si>
  <si>
    <t>Number of juvenil chinook salmon "recapatured" by detecting their PIT tag</t>
  </si>
  <si>
    <t>Survival Rate (=released/recaptured)</t>
  </si>
  <si>
    <t>Type of Variable</t>
  </si>
  <si>
    <t>categorical</t>
  </si>
  <si>
    <t>numeric</t>
  </si>
  <si>
    <t>minimum</t>
  </si>
  <si>
    <t>maximum</t>
  </si>
  <si>
    <t>released</t>
  </si>
  <si>
    <t>recaptured</t>
  </si>
  <si>
    <t>Brook trout present  / absent</t>
  </si>
  <si>
    <t>R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</si>
</sst>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6" sqref="I6"/>
    </sheetView>
  </sheetViews>
  <sheetFormatPr defaultRowHeight="15" x14ac:dyDescent="0.25"/>
  <cols>
    <col min="1" max="1" width="15.5703125" style="14" customWidth="1"/>
    <col min="2" max="2" width="15.85546875" style="14" customWidth="1"/>
    <col min="3" max="3" width="19.85546875" style="14" customWidth="1"/>
    <col min="4" max="4" width="27.140625" style="16" customWidth="1"/>
    <col min="5" max="5" width="15.5703125" style="14" customWidth="1"/>
    <col min="6" max="6" width="9.5703125" style="14" customWidth="1"/>
    <col min="7" max="7" width="10.85546875" style="14" customWidth="1"/>
  </cols>
  <sheetData>
    <row r="1" spans="1:7" x14ac:dyDescent="0.25">
      <c r="A1" s="13" t="s">
        <v>67</v>
      </c>
      <c r="B1" s="13" t="s">
        <v>32</v>
      </c>
      <c r="C1" s="13" t="s">
        <v>47</v>
      </c>
      <c r="D1" s="15" t="s">
        <v>38</v>
      </c>
      <c r="E1" s="13" t="s">
        <v>59</v>
      </c>
      <c r="F1" s="13" t="s">
        <v>62</v>
      </c>
      <c r="G1" s="13" t="s">
        <v>63</v>
      </c>
    </row>
    <row r="2" spans="1:7" x14ac:dyDescent="0.25">
      <c r="A2" s="2" t="s">
        <v>0</v>
      </c>
      <c r="B2" s="17" t="s">
        <v>48</v>
      </c>
      <c r="C2" s="17" t="s">
        <v>33</v>
      </c>
      <c r="D2" s="17" t="s">
        <v>39</v>
      </c>
      <c r="E2" s="1" t="s">
        <v>60</v>
      </c>
      <c r="F2" s="1" t="s">
        <v>28</v>
      </c>
      <c r="G2" s="1" t="s">
        <v>28</v>
      </c>
    </row>
    <row r="3" spans="1:7" ht="30" x14ac:dyDescent="0.25">
      <c r="A3" s="2" t="s">
        <v>45</v>
      </c>
      <c r="B3" s="17" t="s">
        <v>49</v>
      </c>
      <c r="C3" s="17" t="s">
        <v>34</v>
      </c>
      <c r="D3" s="17" t="s">
        <v>40</v>
      </c>
      <c r="E3" s="1" t="s">
        <v>60</v>
      </c>
      <c r="F3" s="1" t="s">
        <v>28</v>
      </c>
      <c r="G3" s="1" t="s">
        <v>28</v>
      </c>
    </row>
    <row r="4" spans="1:7" x14ac:dyDescent="0.25">
      <c r="A4" s="2" t="s">
        <v>50</v>
      </c>
      <c r="B4" s="17" t="s">
        <v>35</v>
      </c>
      <c r="C4" s="17" t="s">
        <v>35</v>
      </c>
      <c r="D4" s="17" t="s">
        <v>41</v>
      </c>
      <c r="E4" s="1" t="s">
        <v>61</v>
      </c>
      <c r="F4" s="1">
        <v>1992</v>
      </c>
      <c r="G4" s="1">
        <v>1999</v>
      </c>
    </row>
    <row r="5" spans="1:7" ht="30" x14ac:dyDescent="0.25">
      <c r="A5" s="2" t="s">
        <v>51</v>
      </c>
      <c r="B5" s="17" t="s">
        <v>53</v>
      </c>
      <c r="C5" s="17" t="s">
        <v>36</v>
      </c>
      <c r="D5" s="17" t="s">
        <v>42</v>
      </c>
      <c r="E5" s="1" t="s">
        <v>61</v>
      </c>
      <c r="F5" s="1">
        <v>0</v>
      </c>
      <c r="G5" s="1">
        <v>2555</v>
      </c>
    </row>
    <row r="6" spans="1:7" ht="45" x14ac:dyDescent="0.25">
      <c r="A6" s="2" t="s">
        <v>52</v>
      </c>
      <c r="B6" s="17" t="s">
        <v>54</v>
      </c>
      <c r="C6" s="17" t="s">
        <v>37</v>
      </c>
      <c r="D6" s="17" t="s">
        <v>57</v>
      </c>
      <c r="E6" s="1" t="s">
        <v>61</v>
      </c>
      <c r="F6" s="1">
        <v>2</v>
      </c>
      <c r="G6" s="1">
        <v>583</v>
      </c>
    </row>
    <row r="7" spans="1:7" ht="30" x14ac:dyDescent="0.25">
      <c r="A7" s="2" t="s">
        <v>46</v>
      </c>
      <c r="B7" s="17" t="s">
        <v>55</v>
      </c>
      <c r="C7" s="17" t="s">
        <v>56</v>
      </c>
      <c r="D7" s="17" t="s">
        <v>58</v>
      </c>
      <c r="E7" s="1" t="s">
        <v>61</v>
      </c>
      <c r="F7" s="1">
        <v>7</v>
      </c>
      <c r="G7" s="1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41" workbookViewId="0">
      <selection activeCell="I17" sqref="I17"/>
    </sheetView>
  </sheetViews>
  <sheetFormatPr defaultRowHeight="15" x14ac:dyDescent="0.25"/>
  <cols>
    <col min="1" max="1" width="22.42578125" style="13" bestFit="1" customWidth="1"/>
    <col min="2" max="2" width="15.7109375" style="14" customWidth="1"/>
    <col min="3" max="3" width="7.140625" style="14" customWidth="1"/>
    <col min="4" max="4" width="9.140625" style="14" customWidth="1"/>
    <col min="5" max="5" width="8.7109375" style="14" customWidth="1"/>
    <col min="6" max="6" width="9.140625" style="14"/>
  </cols>
  <sheetData>
    <row r="1" spans="1:6" x14ac:dyDescent="0.25">
      <c r="A1" s="13" t="s">
        <v>0</v>
      </c>
      <c r="B1" s="13" t="s">
        <v>45</v>
      </c>
      <c r="C1" s="13" t="s">
        <v>50</v>
      </c>
      <c r="D1" s="13" t="s">
        <v>43</v>
      </c>
      <c r="E1" s="13" t="s">
        <v>44</v>
      </c>
      <c r="F1" s="13" t="s">
        <v>46</v>
      </c>
    </row>
    <row r="2" spans="1:6" x14ac:dyDescent="0.25">
      <c r="A2" s="13" t="s">
        <v>1</v>
      </c>
      <c r="B2" s="14" t="s">
        <v>23</v>
      </c>
      <c r="C2" s="14">
        <v>1992</v>
      </c>
      <c r="D2" s="14">
        <v>1014</v>
      </c>
      <c r="E2" s="14">
        <v>162</v>
      </c>
      <c r="F2" s="14">
        <f>E2/D2</f>
        <v>0.15976331360946747</v>
      </c>
    </row>
    <row r="3" spans="1:6" x14ac:dyDescent="0.25">
      <c r="A3" s="13" t="s">
        <v>2</v>
      </c>
      <c r="B3" s="14" t="s">
        <v>24</v>
      </c>
      <c r="C3" s="14">
        <v>1992</v>
      </c>
      <c r="D3" s="14">
        <v>252</v>
      </c>
      <c r="E3" s="14">
        <v>82</v>
      </c>
      <c r="F3" s="14">
        <f t="shared" ref="F3:F60" si="0">E3/D3</f>
        <v>0.32539682539682541</v>
      </c>
    </row>
    <row r="4" spans="1:6" x14ac:dyDescent="0.25">
      <c r="A4" s="13" t="s">
        <v>3</v>
      </c>
      <c r="B4" s="14" t="s">
        <v>23</v>
      </c>
      <c r="C4" s="14">
        <v>1992</v>
      </c>
      <c r="D4" s="14">
        <v>451</v>
      </c>
      <c r="E4" s="14">
        <v>39</v>
      </c>
      <c r="F4" s="14">
        <f t="shared" si="0"/>
        <v>8.6474501108647447E-2</v>
      </c>
    </row>
    <row r="5" spans="1:6" x14ac:dyDescent="0.25">
      <c r="A5" s="13" t="s">
        <v>4</v>
      </c>
      <c r="B5" s="14" t="s">
        <v>23</v>
      </c>
      <c r="C5" s="14">
        <v>1992</v>
      </c>
      <c r="D5" s="14">
        <v>628</v>
      </c>
      <c r="E5" s="14">
        <v>73</v>
      </c>
      <c r="F5" s="14">
        <f t="shared" si="0"/>
        <v>0.11624203821656051</v>
      </c>
    </row>
    <row r="6" spans="1:6" x14ac:dyDescent="0.25">
      <c r="A6" s="13" t="s">
        <v>5</v>
      </c>
      <c r="B6" s="14" t="s">
        <v>24</v>
      </c>
      <c r="C6" s="14">
        <v>1992</v>
      </c>
      <c r="D6" s="14">
        <v>224</v>
      </c>
      <c r="E6" s="14">
        <v>34</v>
      </c>
      <c r="F6" s="14">
        <f t="shared" si="0"/>
        <v>0.15178571428571427</v>
      </c>
    </row>
    <row r="7" spans="1:6" x14ac:dyDescent="0.25">
      <c r="A7" s="13" t="s">
        <v>6</v>
      </c>
      <c r="B7" s="14" t="s">
        <v>23</v>
      </c>
      <c r="C7" s="14">
        <v>1992</v>
      </c>
      <c r="D7" s="14">
        <v>2555</v>
      </c>
      <c r="E7" s="14">
        <v>583</v>
      </c>
      <c r="F7" s="14">
        <f t="shared" si="0"/>
        <v>0.22818003913894325</v>
      </c>
    </row>
    <row r="8" spans="1:6" x14ac:dyDescent="0.25">
      <c r="A8" s="13" t="s">
        <v>7</v>
      </c>
      <c r="B8" s="14" t="s">
        <v>24</v>
      </c>
      <c r="C8" s="14">
        <v>1992</v>
      </c>
      <c r="D8" s="14">
        <v>261</v>
      </c>
      <c r="E8" s="14">
        <v>91</v>
      </c>
      <c r="F8" s="14">
        <f t="shared" si="0"/>
        <v>0.34865900383141762</v>
      </c>
    </row>
    <row r="9" spans="1:6" x14ac:dyDescent="0.25">
      <c r="A9" s="13" t="s">
        <v>8</v>
      </c>
      <c r="B9" s="14" t="s">
        <v>23</v>
      </c>
      <c r="C9" s="14">
        <v>1992</v>
      </c>
      <c r="D9" s="14">
        <v>1000</v>
      </c>
      <c r="E9" s="14">
        <v>133</v>
      </c>
      <c r="F9" s="14">
        <f t="shared" si="0"/>
        <v>0.13300000000000001</v>
      </c>
    </row>
    <row r="10" spans="1:6" x14ac:dyDescent="0.25">
      <c r="A10" s="13" t="s">
        <v>9</v>
      </c>
      <c r="B10" s="14" t="s">
        <v>24</v>
      </c>
      <c r="C10" s="14">
        <v>1992</v>
      </c>
      <c r="D10" s="14">
        <v>25</v>
      </c>
      <c r="E10" s="14">
        <v>12</v>
      </c>
      <c r="F10" s="14">
        <f t="shared" si="0"/>
        <v>0.48</v>
      </c>
    </row>
    <row r="11" spans="1:6" x14ac:dyDescent="0.25">
      <c r="A11" s="13" t="s">
        <v>10</v>
      </c>
      <c r="B11" s="14" t="s">
        <v>24</v>
      </c>
      <c r="C11" s="14">
        <v>1992</v>
      </c>
      <c r="D11" s="14">
        <v>998</v>
      </c>
      <c r="E11" s="14">
        <v>152</v>
      </c>
      <c r="F11" s="14">
        <f t="shared" si="0"/>
        <v>0.15230460921843689</v>
      </c>
    </row>
    <row r="12" spans="1:6" x14ac:dyDescent="0.25">
      <c r="A12" s="13" t="s">
        <v>11</v>
      </c>
      <c r="B12" s="14" t="s">
        <v>24</v>
      </c>
      <c r="C12" s="14">
        <v>1992</v>
      </c>
      <c r="D12" s="14">
        <v>327</v>
      </c>
      <c r="E12" s="14">
        <v>59</v>
      </c>
      <c r="F12" s="14">
        <f t="shared" si="0"/>
        <v>0.18042813455657492</v>
      </c>
    </row>
    <row r="13" spans="1:6" x14ac:dyDescent="0.25">
      <c r="A13" s="13" t="s">
        <v>22</v>
      </c>
      <c r="B13" s="14" t="s">
        <v>23</v>
      </c>
      <c r="C13" s="14">
        <v>1992</v>
      </c>
      <c r="D13" s="14">
        <v>1026</v>
      </c>
      <c r="E13" s="14">
        <v>82</v>
      </c>
      <c r="F13" s="14">
        <f t="shared" si="0"/>
        <v>7.9922027290448339E-2</v>
      </c>
    </row>
    <row r="14" spans="1:6" x14ac:dyDescent="0.25">
      <c r="A14" s="13" t="s">
        <v>1</v>
      </c>
      <c r="B14" s="14" t="s">
        <v>23</v>
      </c>
      <c r="C14" s="14">
        <v>1993</v>
      </c>
      <c r="D14" s="14">
        <v>856</v>
      </c>
      <c r="E14" s="14">
        <v>184</v>
      </c>
      <c r="F14" s="14">
        <f t="shared" si="0"/>
        <v>0.21495327102803738</v>
      </c>
    </row>
    <row r="15" spans="1:6" x14ac:dyDescent="0.25">
      <c r="A15" s="13" t="s">
        <v>2</v>
      </c>
      <c r="B15" s="14" t="s">
        <v>24</v>
      </c>
      <c r="C15" s="14">
        <v>1993</v>
      </c>
      <c r="D15" s="14">
        <v>186</v>
      </c>
      <c r="E15" s="14">
        <v>55</v>
      </c>
      <c r="F15" s="14">
        <f t="shared" si="0"/>
        <v>0.29569892473118281</v>
      </c>
    </row>
    <row r="16" spans="1:6" x14ac:dyDescent="0.25">
      <c r="A16" s="13" t="s">
        <v>3</v>
      </c>
      <c r="B16" s="14" t="s">
        <v>23</v>
      </c>
      <c r="C16" s="14">
        <v>1993</v>
      </c>
      <c r="D16" s="14">
        <v>535</v>
      </c>
      <c r="E16" s="14">
        <v>64</v>
      </c>
      <c r="F16" s="14">
        <f t="shared" si="0"/>
        <v>0.11962616822429907</v>
      </c>
    </row>
    <row r="17" spans="1:6" x14ac:dyDescent="0.25">
      <c r="A17" s="13" t="s">
        <v>4</v>
      </c>
      <c r="B17" s="14" t="s">
        <v>23</v>
      </c>
      <c r="C17" s="14">
        <v>1993</v>
      </c>
      <c r="D17" s="14">
        <v>998</v>
      </c>
      <c r="E17" s="14">
        <v>158</v>
      </c>
      <c r="F17" s="14">
        <f t="shared" si="0"/>
        <v>0.15831663326653306</v>
      </c>
    </row>
    <row r="18" spans="1:6" x14ac:dyDescent="0.25">
      <c r="A18" s="13" t="s">
        <v>5</v>
      </c>
      <c r="B18" s="14" t="s">
        <v>24</v>
      </c>
      <c r="C18" s="14">
        <v>1993</v>
      </c>
      <c r="D18" s="14">
        <v>119</v>
      </c>
      <c r="E18" s="14">
        <v>20</v>
      </c>
      <c r="F18" s="14">
        <f t="shared" si="0"/>
        <v>0.16806722689075632</v>
      </c>
    </row>
    <row r="19" spans="1:6" x14ac:dyDescent="0.25">
      <c r="A19" s="13" t="s">
        <v>6</v>
      </c>
      <c r="B19" s="14" t="s">
        <v>23</v>
      </c>
      <c r="C19" s="14">
        <v>1993</v>
      </c>
      <c r="D19" s="14">
        <v>252</v>
      </c>
      <c r="E19" s="14">
        <v>26</v>
      </c>
      <c r="F19" s="14">
        <f t="shared" si="0"/>
        <v>0.10317460317460317</v>
      </c>
    </row>
    <row r="20" spans="1:6" x14ac:dyDescent="0.25">
      <c r="A20" s="13" t="s">
        <v>7</v>
      </c>
      <c r="B20" s="14" t="s">
        <v>24</v>
      </c>
      <c r="C20" s="14">
        <v>1993</v>
      </c>
      <c r="D20" s="14">
        <v>396</v>
      </c>
      <c r="E20" s="14">
        <v>103</v>
      </c>
      <c r="F20" s="14">
        <f t="shared" si="0"/>
        <v>0.26010101010101011</v>
      </c>
    </row>
    <row r="21" spans="1:6" x14ac:dyDescent="0.25">
      <c r="A21" s="13" t="s">
        <v>8</v>
      </c>
      <c r="B21" s="14" t="s">
        <v>23</v>
      </c>
      <c r="C21" s="14">
        <v>1993</v>
      </c>
      <c r="D21" s="14">
        <v>944</v>
      </c>
      <c r="E21" s="14">
        <v>173</v>
      </c>
      <c r="F21" s="14">
        <f t="shared" si="0"/>
        <v>0.18326271186440679</v>
      </c>
    </row>
    <row r="22" spans="1:6" x14ac:dyDescent="0.25">
      <c r="A22" s="13" t="s">
        <v>9</v>
      </c>
      <c r="B22" s="14" t="s">
        <v>24</v>
      </c>
      <c r="C22" s="14">
        <v>1993</v>
      </c>
      <c r="D22" s="14">
        <v>10</v>
      </c>
      <c r="E22" s="14">
        <v>2</v>
      </c>
      <c r="F22" s="14">
        <f t="shared" si="0"/>
        <v>0.2</v>
      </c>
    </row>
    <row r="23" spans="1:6" x14ac:dyDescent="0.25">
      <c r="A23" s="13" t="s">
        <v>10</v>
      </c>
      <c r="B23" s="14" t="s">
        <v>24</v>
      </c>
      <c r="C23" s="14">
        <v>1993</v>
      </c>
      <c r="D23" s="14">
        <v>803</v>
      </c>
      <c r="E23" s="14">
        <v>108</v>
      </c>
      <c r="F23" s="14">
        <f t="shared" si="0"/>
        <v>0.13449564134495642</v>
      </c>
    </row>
    <row r="24" spans="1:6" x14ac:dyDescent="0.25">
      <c r="A24" s="13" t="s">
        <v>11</v>
      </c>
      <c r="B24" s="14" t="s">
        <v>24</v>
      </c>
      <c r="C24" s="14">
        <v>1993</v>
      </c>
      <c r="D24" s="14">
        <v>422</v>
      </c>
      <c r="E24" s="14">
        <v>53</v>
      </c>
      <c r="F24" s="14">
        <f t="shared" si="0"/>
        <v>0.12559241706161137</v>
      </c>
    </row>
    <row r="25" spans="1:6" x14ac:dyDescent="0.25">
      <c r="A25" s="13" t="s">
        <v>22</v>
      </c>
      <c r="B25" s="14" t="s">
        <v>23</v>
      </c>
      <c r="C25" s="14">
        <v>1993</v>
      </c>
      <c r="D25" s="14">
        <v>848</v>
      </c>
      <c r="E25" s="14">
        <v>112</v>
      </c>
      <c r="F25" s="14">
        <f t="shared" si="0"/>
        <v>0.13207547169811321</v>
      </c>
    </row>
    <row r="26" spans="1:6" x14ac:dyDescent="0.25">
      <c r="A26" s="13" t="s">
        <v>1</v>
      </c>
      <c r="B26" s="14" t="s">
        <v>23</v>
      </c>
      <c r="C26" s="14">
        <v>1994</v>
      </c>
      <c r="D26" s="14">
        <v>1455</v>
      </c>
      <c r="E26" s="14">
        <v>121</v>
      </c>
      <c r="F26" s="14">
        <f t="shared" si="0"/>
        <v>8.3161512027491405E-2</v>
      </c>
    </row>
    <row r="27" spans="1:6" x14ac:dyDescent="0.25">
      <c r="A27" s="13" t="s">
        <v>2</v>
      </c>
      <c r="B27" s="14" t="s">
        <v>24</v>
      </c>
      <c r="C27" s="14">
        <v>1994</v>
      </c>
      <c r="D27" s="14">
        <v>727</v>
      </c>
      <c r="E27" s="14">
        <v>198</v>
      </c>
      <c r="F27" s="14">
        <f t="shared" si="0"/>
        <v>0.27235213204951858</v>
      </c>
    </row>
    <row r="28" spans="1:6" x14ac:dyDescent="0.25">
      <c r="A28" s="13" t="s">
        <v>3</v>
      </c>
      <c r="B28" s="14" t="s">
        <v>23</v>
      </c>
      <c r="C28" s="14">
        <v>1994</v>
      </c>
      <c r="D28" s="14">
        <v>755</v>
      </c>
      <c r="E28" s="14">
        <v>104</v>
      </c>
      <c r="F28" s="14">
        <f t="shared" si="0"/>
        <v>0.13774834437086092</v>
      </c>
    </row>
    <row r="29" spans="1:6" x14ac:dyDescent="0.25">
      <c r="A29" s="13" t="s">
        <v>4</v>
      </c>
      <c r="B29" s="14" t="s">
        <v>23</v>
      </c>
      <c r="C29" s="14">
        <v>1994</v>
      </c>
      <c r="D29" s="14">
        <v>1512</v>
      </c>
      <c r="E29" s="14">
        <v>153</v>
      </c>
      <c r="F29" s="14">
        <f t="shared" si="0"/>
        <v>0.10119047619047619</v>
      </c>
    </row>
    <row r="30" spans="1:6" x14ac:dyDescent="0.25">
      <c r="A30" s="13" t="s">
        <v>5</v>
      </c>
      <c r="B30" s="14" t="s">
        <v>24</v>
      </c>
      <c r="C30" s="14">
        <v>1994</v>
      </c>
      <c r="D30" s="14">
        <v>534</v>
      </c>
      <c r="E30" s="14">
        <v>79</v>
      </c>
      <c r="F30" s="14">
        <f t="shared" si="0"/>
        <v>0.14794007490636704</v>
      </c>
    </row>
    <row r="31" spans="1:6" x14ac:dyDescent="0.25">
      <c r="A31" s="13" t="s">
        <v>6</v>
      </c>
      <c r="B31" s="14" t="s">
        <v>23</v>
      </c>
      <c r="C31" s="14">
        <v>1994</v>
      </c>
      <c r="D31" s="14">
        <v>405</v>
      </c>
      <c r="E31" s="14">
        <v>43</v>
      </c>
      <c r="F31" s="14">
        <f t="shared" si="0"/>
        <v>0.10617283950617284</v>
      </c>
    </row>
    <row r="32" spans="1:6" x14ac:dyDescent="0.25">
      <c r="A32" s="13" t="s">
        <v>7</v>
      </c>
      <c r="B32" s="14" t="s">
        <v>24</v>
      </c>
      <c r="C32" s="14">
        <v>1994</v>
      </c>
      <c r="D32" s="14">
        <v>964</v>
      </c>
      <c r="E32" s="14">
        <v>182</v>
      </c>
      <c r="F32" s="14">
        <f t="shared" si="0"/>
        <v>0.18879668049792531</v>
      </c>
    </row>
    <row r="33" spans="1:6" x14ac:dyDescent="0.25">
      <c r="A33" s="13" t="s">
        <v>8</v>
      </c>
      <c r="B33" s="14" t="s">
        <v>23</v>
      </c>
      <c r="C33" s="14">
        <v>1994</v>
      </c>
      <c r="D33" s="14">
        <v>1575</v>
      </c>
      <c r="E33" s="14">
        <v>181</v>
      </c>
      <c r="F33" s="14">
        <f t="shared" si="0"/>
        <v>0.11492063492063492</v>
      </c>
    </row>
    <row r="34" spans="1:6" x14ac:dyDescent="0.25">
      <c r="A34" s="13" t="s">
        <v>9</v>
      </c>
      <c r="B34" s="14" t="s">
        <v>24</v>
      </c>
      <c r="C34" s="14">
        <v>1994</v>
      </c>
      <c r="D34" s="14">
        <v>15</v>
      </c>
      <c r="E34" s="14">
        <v>4</v>
      </c>
      <c r="F34" s="14">
        <f t="shared" si="0"/>
        <v>0.26666666666666666</v>
      </c>
    </row>
    <row r="35" spans="1:6" x14ac:dyDescent="0.25">
      <c r="A35" s="13" t="s">
        <v>10</v>
      </c>
      <c r="B35" s="14" t="s">
        <v>24</v>
      </c>
      <c r="C35" s="14">
        <v>1994</v>
      </c>
      <c r="D35" s="14">
        <v>1571</v>
      </c>
      <c r="E35" s="14">
        <v>141</v>
      </c>
      <c r="F35" s="14">
        <f t="shared" si="0"/>
        <v>8.9751750477402928E-2</v>
      </c>
    </row>
    <row r="36" spans="1:6" x14ac:dyDescent="0.25">
      <c r="A36" s="13" t="s">
        <v>11</v>
      </c>
      <c r="B36" s="14" t="s">
        <v>24</v>
      </c>
      <c r="C36" s="14">
        <v>1994</v>
      </c>
      <c r="D36" s="14">
        <v>1549</v>
      </c>
      <c r="E36" s="14">
        <v>198</v>
      </c>
      <c r="F36" s="14">
        <f t="shared" si="0"/>
        <v>0.12782440284054228</v>
      </c>
    </row>
    <row r="37" spans="1:6" x14ac:dyDescent="0.25">
      <c r="A37" s="13" t="s">
        <v>22</v>
      </c>
      <c r="B37" s="14" t="s">
        <v>23</v>
      </c>
      <c r="C37" s="14">
        <v>1994</v>
      </c>
      <c r="D37" s="14">
        <v>1551</v>
      </c>
      <c r="E37" s="14">
        <v>104</v>
      </c>
      <c r="F37" s="14">
        <f t="shared" si="0"/>
        <v>6.7053513862024502E-2</v>
      </c>
    </row>
    <row r="38" spans="1:6" x14ac:dyDescent="0.25">
      <c r="A38" s="13" t="s">
        <v>1</v>
      </c>
      <c r="B38" s="14" t="s">
        <v>23</v>
      </c>
      <c r="C38" s="14">
        <v>1998</v>
      </c>
      <c r="D38" s="14">
        <v>820</v>
      </c>
      <c r="E38" s="14">
        <v>166</v>
      </c>
      <c r="F38" s="14">
        <f t="shared" si="0"/>
        <v>0.20243902439024392</v>
      </c>
    </row>
    <row r="39" spans="1:6" x14ac:dyDescent="0.25">
      <c r="A39" s="13" t="s">
        <v>2</v>
      </c>
      <c r="B39" s="14" t="s">
        <v>24</v>
      </c>
      <c r="C39" s="14">
        <v>1998</v>
      </c>
      <c r="D39" s="14">
        <v>467</v>
      </c>
      <c r="E39" s="14">
        <v>180</v>
      </c>
      <c r="F39" s="14">
        <f t="shared" si="0"/>
        <v>0.38543897216274092</v>
      </c>
    </row>
    <row r="40" spans="1:6" x14ac:dyDescent="0.25">
      <c r="A40" s="13" t="s">
        <v>3</v>
      </c>
      <c r="B40" s="14" t="s">
        <v>23</v>
      </c>
      <c r="C40" s="14">
        <v>1998</v>
      </c>
      <c r="D40" s="14">
        <v>960</v>
      </c>
      <c r="E40" s="14">
        <v>136</v>
      </c>
      <c r="F40" s="14">
        <f t="shared" si="0"/>
        <v>0.14166666666666666</v>
      </c>
    </row>
    <row r="41" spans="1:6" x14ac:dyDescent="0.25">
      <c r="A41" s="13" t="s">
        <v>4</v>
      </c>
      <c r="B41" s="14" t="s">
        <v>23</v>
      </c>
      <c r="C41" s="14">
        <v>1998</v>
      </c>
      <c r="D41" s="14">
        <v>700</v>
      </c>
      <c r="E41" s="14">
        <v>153</v>
      </c>
      <c r="F41" s="14">
        <f t="shared" si="0"/>
        <v>0.21857142857142858</v>
      </c>
    </row>
    <row r="42" spans="1:6" x14ac:dyDescent="0.25">
      <c r="A42" s="13" t="s">
        <v>5</v>
      </c>
      <c r="B42" s="14" t="s">
        <v>24</v>
      </c>
      <c r="C42" s="14">
        <v>1998</v>
      </c>
      <c r="D42" s="14">
        <v>959</v>
      </c>
      <c r="E42" s="14">
        <v>178</v>
      </c>
      <c r="F42" s="14">
        <f t="shared" si="0"/>
        <v>0.18561001042752867</v>
      </c>
    </row>
    <row r="43" spans="1:6" x14ac:dyDescent="0.25">
      <c r="A43" s="13" t="s">
        <v>6</v>
      </c>
      <c r="B43" s="14" t="s">
        <v>23</v>
      </c>
      <c r="C43" s="14">
        <v>1998</v>
      </c>
      <c r="D43" s="14">
        <v>545</v>
      </c>
      <c r="E43" s="14">
        <v>103</v>
      </c>
      <c r="F43" s="14">
        <f t="shared" si="0"/>
        <v>0.1889908256880734</v>
      </c>
    </row>
    <row r="44" spans="1:6" x14ac:dyDescent="0.25">
      <c r="A44" s="13" t="s">
        <v>7</v>
      </c>
      <c r="B44" s="14" t="s">
        <v>24</v>
      </c>
      <c r="C44" s="14">
        <v>1998</v>
      </c>
      <c r="D44" s="14">
        <v>1029</v>
      </c>
      <c r="E44" s="14">
        <v>326</v>
      </c>
      <c r="F44" s="14">
        <f t="shared" si="0"/>
        <v>0.31681243926141883</v>
      </c>
    </row>
    <row r="45" spans="1:6" x14ac:dyDescent="0.25">
      <c r="A45" s="13" t="s">
        <v>8</v>
      </c>
      <c r="B45" s="14" t="s">
        <v>23</v>
      </c>
      <c r="C45" s="14">
        <v>1998</v>
      </c>
      <c r="D45" s="14">
        <v>769</v>
      </c>
      <c r="E45" s="14">
        <v>173</v>
      </c>
      <c r="F45" s="14">
        <f t="shared" si="0"/>
        <v>0.22496749024707413</v>
      </c>
    </row>
    <row r="46" spans="1:6" x14ac:dyDescent="0.25">
      <c r="A46" s="13" t="s">
        <v>9</v>
      </c>
      <c r="B46" s="14" t="s">
        <v>24</v>
      </c>
      <c r="C46" s="14">
        <v>1998</v>
      </c>
      <c r="D46" s="14">
        <v>27</v>
      </c>
      <c r="E46" s="14">
        <v>7</v>
      </c>
      <c r="F46" s="14">
        <f t="shared" si="0"/>
        <v>0.25925925925925924</v>
      </c>
    </row>
    <row r="47" spans="1:6" x14ac:dyDescent="0.25">
      <c r="A47" s="13" t="s">
        <v>10</v>
      </c>
      <c r="B47" s="14" t="s">
        <v>24</v>
      </c>
      <c r="C47" s="14">
        <v>1998</v>
      </c>
      <c r="D47" s="14">
        <v>998</v>
      </c>
      <c r="E47" s="14">
        <v>120</v>
      </c>
      <c r="F47" s="14">
        <f t="shared" si="0"/>
        <v>0.12024048096192384</v>
      </c>
    </row>
    <row r="48" spans="1:6" x14ac:dyDescent="0.25">
      <c r="A48" s="13" t="s">
        <v>11</v>
      </c>
      <c r="B48" s="14" t="s">
        <v>24</v>
      </c>
      <c r="C48" s="14">
        <v>1998</v>
      </c>
      <c r="D48" s="14">
        <v>936</v>
      </c>
      <c r="E48" s="14">
        <v>135</v>
      </c>
      <c r="F48" s="14">
        <f t="shared" si="0"/>
        <v>0.14423076923076922</v>
      </c>
    </row>
    <row r="49" spans="1:6" x14ac:dyDescent="0.25">
      <c r="A49" s="13" t="s">
        <v>22</v>
      </c>
      <c r="B49" s="14" t="s">
        <v>23</v>
      </c>
      <c r="C49" s="14">
        <v>1998</v>
      </c>
      <c r="D49" s="14">
        <v>1001</v>
      </c>
      <c r="E49" s="14">
        <v>188</v>
      </c>
      <c r="F49" s="14">
        <f t="shared" si="0"/>
        <v>0.18781218781218781</v>
      </c>
    </row>
    <row r="50" spans="1:6" x14ac:dyDescent="0.25">
      <c r="A50" s="13" t="s">
        <v>1</v>
      </c>
      <c r="B50" s="14" t="s">
        <v>23</v>
      </c>
      <c r="C50" s="14">
        <v>1999</v>
      </c>
      <c r="D50" s="14">
        <v>837</v>
      </c>
      <c r="E50" s="14">
        <v>165</v>
      </c>
      <c r="F50" s="14">
        <f t="shared" si="0"/>
        <v>0.1971326164874552</v>
      </c>
    </row>
    <row r="51" spans="1:6" x14ac:dyDescent="0.25">
      <c r="A51" s="13" t="s">
        <v>2</v>
      </c>
      <c r="B51" s="14" t="s">
        <v>24</v>
      </c>
      <c r="C51" s="14">
        <v>1999</v>
      </c>
      <c r="D51" s="14">
        <v>389</v>
      </c>
      <c r="E51" s="14">
        <v>137</v>
      </c>
      <c r="F51" s="14">
        <f t="shared" si="0"/>
        <v>0.35218508997429304</v>
      </c>
    </row>
    <row r="52" spans="1:6" x14ac:dyDescent="0.25">
      <c r="A52" s="13" t="s">
        <v>3</v>
      </c>
      <c r="B52" s="14" t="s">
        <v>23</v>
      </c>
      <c r="C52" s="14">
        <v>1999</v>
      </c>
      <c r="D52" s="14">
        <v>701</v>
      </c>
      <c r="E52" s="14">
        <v>132</v>
      </c>
      <c r="F52" s="14">
        <f t="shared" si="0"/>
        <v>0.18830242510699002</v>
      </c>
    </row>
    <row r="53" spans="1:6" x14ac:dyDescent="0.25">
      <c r="A53" s="13" t="s">
        <v>4</v>
      </c>
      <c r="B53" s="14" t="s">
        <v>23</v>
      </c>
      <c r="C53" s="14">
        <v>1999</v>
      </c>
      <c r="D53" s="14">
        <v>660</v>
      </c>
      <c r="E53" s="14">
        <v>140</v>
      </c>
      <c r="F53" s="14">
        <f t="shared" si="0"/>
        <v>0.21212121212121213</v>
      </c>
    </row>
    <row r="54" spans="1:6" x14ac:dyDescent="0.25">
      <c r="A54" s="13" t="s">
        <v>5</v>
      </c>
      <c r="B54" s="14" t="s">
        <v>24</v>
      </c>
      <c r="C54" s="14">
        <v>1999</v>
      </c>
      <c r="D54" s="14">
        <v>315</v>
      </c>
      <c r="E54" s="14">
        <v>63</v>
      </c>
      <c r="F54" s="14">
        <f t="shared" si="0"/>
        <v>0.2</v>
      </c>
    </row>
    <row r="55" spans="1:6" x14ac:dyDescent="0.25">
      <c r="A55" s="13" t="s">
        <v>6</v>
      </c>
      <c r="B55" s="14" t="s">
        <v>23</v>
      </c>
      <c r="C55" s="14">
        <v>1999</v>
      </c>
      <c r="D55" s="14">
        <v>303</v>
      </c>
      <c r="E55" s="14">
        <v>46</v>
      </c>
      <c r="F55" s="14">
        <f t="shared" si="0"/>
        <v>0.15181518151815182</v>
      </c>
    </row>
    <row r="56" spans="1:6" x14ac:dyDescent="0.25">
      <c r="A56" s="13" t="s">
        <v>7</v>
      </c>
      <c r="B56" s="14" t="s">
        <v>24</v>
      </c>
      <c r="C56" s="14">
        <v>1999</v>
      </c>
      <c r="D56" s="14">
        <v>719</v>
      </c>
      <c r="E56" s="14">
        <v>170</v>
      </c>
      <c r="F56" s="14">
        <f t="shared" si="0"/>
        <v>0.23643949930458971</v>
      </c>
    </row>
    <row r="57" spans="1:6" x14ac:dyDescent="0.25">
      <c r="A57" s="13" t="s">
        <v>8</v>
      </c>
      <c r="B57" s="14" t="s">
        <v>23</v>
      </c>
      <c r="C57" s="14">
        <v>1999</v>
      </c>
      <c r="D57" s="14">
        <v>554</v>
      </c>
      <c r="E57" s="14">
        <v>81</v>
      </c>
      <c r="F57" s="14">
        <f t="shared" si="0"/>
        <v>0.14620938628158844</v>
      </c>
    </row>
    <row r="58" spans="1:6" x14ac:dyDescent="0.25">
      <c r="A58" s="13" t="s">
        <v>9</v>
      </c>
      <c r="B58" s="14" t="s">
        <v>24</v>
      </c>
      <c r="C58" s="14">
        <v>1999</v>
      </c>
      <c r="D58" s="14">
        <v>0</v>
      </c>
      <c r="E58" s="14" t="s">
        <v>28</v>
      </c>
      <c r="F58" s="14" t="s">
        <v>28</v>
      </c>
    </row>
    <row r="59" spans="1:6" x14ac:dyDescent="0.25">
      <c r="A59" s="13" t="s">
        <v>10</v>
      </c>
      <c r="B59" s="14" t="s">
        <v>24</v>
      </c>
      <c r="C59" s="14">
        <v>1999</v>
      </c>
      <c r="D59" s="14">
        <v>1010</v>
      </c>
      <c r="E59" s="14">
        <v>131</v>
      </c>
      <c r="F59" s="14">
        <f t="shared" si="0"/>
        <v>0.12970297029702971</v>
      </c>
    </row>
    <row r="60" spans="1:6" x14ac:dyDescent="0.25">
      <c r="A60" s="13" t="s">
        <v>11</v>
      </c>
      <c r="B60" s="14" t="s">
        <v>24</v>
      </c>
      <c r="C60" s="14">
        <v>1999</v>
      </c>
      <c r="D60" s="14">
        <v>907</v>
      </c>
      <c r="E60" s="14">
        <v>143</v>
      </c>
      <c r="F60" s="14">
        <f t="shared" si="0"/>
        <v>0.15766262403528114</v>
      </c>
    </row>
    <row r="61" spans="1:6" x14ac:dyDescent="0.25">
      <c r="A61" s="13" t="s">
        <v>22</v>
      </c>
      <c r="B61" s="14" t="s">
        <v>23</v>
      </c>
      <c r="C61" s="14">
        <v>1999</v>
      </c>
      <c r="D61" s="14">
        <v>1009</v>
      </c>
      <c r="E61" s="14">
        <v>133</v>
      </c>
      <c r="F61" s="14">
        <f>MAX(F2:F60)</f>
        <v>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7" sqref="F17"/>
    </sheetView>
  </sheetViews>
  <sheetFormatPr defaultRowHeight="15" x14ac:dyDescent="0.25"/>
  <cols>
    <col min="1" max="1" width="24" customWidth="1"/>
    <col min="2" max="2" width="11.42578125" customWidth="1"/>
    <col min="3" max="3" width="9.7109375" customWidth="1"/>
    <col min="4" max="4" width="11.5703125" customWidth="1"/>
    <col min="5" max="5" width="9.28515625" customWidth="1"/>
    <col min="6" max="6" width="11.28515625" customWidth="1"/>
    <col min="7" max="7" width="9.140625" customWidth="1"/>
    <col min="8" max="8" width="11.28515625" customWidth="1"/>
    <col min="9" max="9" width="9" customWidth="1"/>
    <col min="10" max="10" width="11.140625" customWidth="1"/>
    <col min="11" max="11" width="9.28515625" customWidth="1"/>
    <col min="12" max="12" width="11.85546875" customWidth="1"/>
  </cols>
  <sheetData>
    <row r="1" spans="1:12" ht="30" x14ac:dyDescent="0.25">
      <c r="A1" s="2" t="s">
        <v>0</v>
      </c>
      <c r="B1" s="3" t="s">
        <v>21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19</v>
      </c>
      <c r="I1" s="3" t="s">
        <v>26</v>
      </c>
      <c r="J1" s="3" t="s">
        <v>27</v>
      </c>
      <c r="K1" s="3" t="s">
        <v>29</v>
      </c>
      <c r="L1" s="3" t="s">
        <v>31</v>
      </c>
    </row>
    <row r="2" spans="1:12" x14ac:dyDescent="0.25">
      <c r="A2" s="2" t="s">
        <v>1</v>
      </c>
      <c r="B2" s="2" t="s">
        <v>23</v>
      </c>
      <c r="C2" s="1">
        <v>1014</v>
      </c>
      <c r="D2" s="1">
        <v>162</v>
      </c>
      <c r="E2" s="1">
        <v>856</v>
      </c>
      <c r="F2" s="1">
        <v>184</v>
      </c>
      <c r="G2" s="1">
        <v>1455</v>
      </c>
      <c r="H2" s="1">
        <v>121</v>
      </c>
      <c r="I2" s="1">
        <v>820</v>
      </c>
      <c r="J2" s="1">
        <v>166</v>
      </c>
      <c r="K2" s="1">
        <v>837</v>
      </c>
      <c r="L2" s="1">
        <v>165</v>
      </c>
    </row>
    <row r="3" spans="1:12" x14ac:dyDescent="0.25">
      <c r="A3" s="2" t="s">
        <v>2</v>
      </c>
      <c r="B3" s="2" t="s">
        <v>24</v>
      </c>
      <c r="C3" s="1">
        <v>252</v>
      </c>
      <c r="D3" s="1">
        <v>82</v>
      </c>
      <c r="E3" s="1">
        <v>186</v>
      </c>
      <c r="F3" s="1">
        <v>55</v>
      </c>
      <c r="G3" s="1">
        <v>727</v>
      </c>
      <c r="H3" s="1">
        <v>198</v>
      </c>
      <c r="I3" s="1">
        <v>467</v>
      </c>
      <c r="J3" s="1">
        <v>180</v>
      </c>
      <c r="K3" s="1">
        <v>389</v>
      </c>
      <c r="L3" s="1">
        <v>137</v>
      </c>
    </row>
    <row r="4" spans="1:12" x14ac:dyDescent="0.25">
      <c r="A4" s="2" t="s">
        <v>3</v>
      </c>
      <c r="B4" s="2" t="s">
        <v>23</v>
      </c>
      <c r="C4" s="1">
        <v>451</v>
      </c>
      <c r="D4" s="1">
        <v>39</v>
      </c>
      <c r="E4" s="1">
        <v>535</v>
      </c>
      <c r="F4" s="1">
        <v>64</v>
      </c>
      <c r="G4" s="1">
        <v>755</v>
      </c>
      <c r="H4" s="1">
        <v>104</v>
      </c>
      <c r="I4" s="1">
        <v>960</v>
      </c>
      <c r="J4" s="1">
        <v>136</v>
      </c>
      <c r="K4" s="1">
        <v>701</v>
      </c>
      <c r="L4" s="1">
        <v>132</v>
      </c>
    </row>
    <row r="5" spans="1:12" x14ac:dyDescent="0.25">
      <c r="A5" s="2" t="s">
        <v>4</v>
      </c>
      <c r="B5" s="2" t="s">
        <v>23</v>
      </c>
      <c r="C5" s="1">
        <v>628</v>
      </c>
      <c r="D5" s="1">
        <v>73</v>
      </c>
      <c r="E5" s="1">
        <v>998</v>
      </c>
      <c r="F5" s="1">
        <v>158</v>
      </c>
      <c r="G5" s="1">
        <v>1512</v>
      </c>
      <c r="H5" s="1">
        <v>153</v>
      </c>
      <c r="I5" s="1">
        <v>700</v>
      </c>
      <c r="J5" s="1">
        <v>153</v>
      </c>
      <c r="K5" s="1">
        <v>660</v>
      </c>
      <c r="L5" s="1">
        <v>140</v>
      </c>
    </row>
    <row r="6" spans="1:12" x14ac:dyDescent="0.25">
      <c r="A6" s="2" t="s">
        <v>5</v>
      </c>
      <c r="B6" s="2" t="s">
        <v>24</v>
      </c>
      <c r="C6" s="1">
        <v>224</v>
      </c>
      <c r="D6" s="1">
        <v>34</v>
      </c>
      <c r="E6" s="1">
        <v>119</v>
      </c>
      <c r="F6" s="1">
        <v>20</v>
      </c>
      <c r="G6" s="1">
        <v>534</v>
      </c>
      <c r="H6" s="1">
        <v>79</v>
      </c>
      <c r="I6" s="1">
        <v>959</v>
      </c>
      <c r="J6" s="1">
        <v>178</v>
      </c>
      <c r="K6" s="1">
        <v>315</v>
      </c>
      <c r="L6" s="1">
        <v>63</v>
      </c>
    </row>
    <row r="7" spans="1:12" x14ac:dyDescent="0.25">
      <c r="A7" s="2" t="s">
        <v>6</v>
      </c>
      <c r="B7" s="2" t="s">
        <v>23</v>
      </c>
      <c r="C7" s="1">
        <v>2555</v>
      </c>
      <c r="D7" s="1">
        <v>583</v>
      </c>
      <c r="E7" s="1">
        <v>252</v>
      </c>
      <c r="F7" s="1">
        <v>26</v>
      </c>
      <c r="G7" s="1">
        <v>405</v>
      </c>
      <c r="H7" s="1">
        <v>43</v>
      </c>
      <c r="I7" s="1">
        <v>545</v>
      </c>
      <c r="J7" s="1">
        <v>103</v>
      </c>
      <c r="K7" s="1">
        <v>303</v>
      </c>
      <c r="L7" s="1">
        <v>46</v>
      </c>
    </row>
    <row r="8" spans="1:12" x14ac:dyDescent="0.25">
      <c r="A8" s="2" t="s">
        <v>7</v>
      </c>
      <c r="B8" s="2" t="s">
        <v>24</v>
      </c>
      <c r="C8" s="1">
        <v>261</v>
      </c>
      <c r="D8" s="1">
        <v>91</v>
      </c>
      <c r="E8" s="1">
        <v>396</v>
      </c>
      <c r="F8" s="1">
        <v>103</v>
      </c>
      <c r="G8" s="1">
        <v>964</v>
      </c>
      <c r="H8" s="1">
        <v>182</v>
      </c>
      <c r="I8" s="1">
        <v>1029</v>
      </c>
      <c r="J8" s="1">
        <v>326</v>
      </c>
      <c r="K8" s="1">
        <v>719</v>
      </c>
      <c r="L8" s="1">
        <v>170</v>
      </c>
    </row>
    <row r="9" spans="1:12" x14ac:dyDescent="0.25">
      <c r="A9" s="2" t="s">
        <v>8</v>
      </c>
      <c r="B9" s="2" t="s">
        <v>23</v>
      </c>
      <c r="C9" s="1">
        <v>1000</v>
      </c>
      <c r="D9" s="1">
        <v>133</v>
      </c>
      <c r="E9" s="1">
        <v>944</v>
      </c>
      <c r="F9" s="1">
        <v>173</v>
      </c>
      <c r="G9" s="1">
        <v>1575</v>
      </c>
      <c r="H9" s="1">
        <v>181</v>
      </c>
      <c r="I9" s="1">
        <v>769</v>
      </c>
      <c r="J9" s="1">
        <v>173</v>
      </c>
      <c r="K9" s="1">
        <v>554</v>
      </c>
      <c r="L9" s="1">
        <v>81</v>
      </c>
    </row>
    <row r="10" spans="1:12" x14ac:dyDescent="0.25">
      <c r="A10" s="2" t="s">
        <v>9</v>
      </c>
      <c r="B10" s="2" t="s">
        <v>24</v>
      </c>
      <c r="C10" s="1">
        <v>25</v>
      </c>
      <c r="D10" s="1">
        <v>12</v>
      </c>
      <c r="E10" s="1">
        <v>10</v>
      </c>
      <c r="F10" s="1">
        <v>2</v>
      </c>
      <c r="G10" s="1">
        <v>15</v>
      </c>
      <c r="H10" s="1">
        <v>4</v>
      </c>
      <c r="I10" s="1">
        <v>27</v>
      </c>
      <c r="J10" s="1">
        <v>7</v>
      </c>
      <c r="K10" s="1">
        <v>0</v>
      </c>
      <c r="L10" s="1" t="s">
        <v>28</v>
      </c>
    </row>
    <row r="11" spans="1:12" x14ac:dyDescent="0.25">
      <c r="A11" s="2" t="s">
        <v>10</v>
      </c>
      <c r="B11" s="2" t="s">
        <v>24</v>
      </c>
      <c r="C11" s="1">
        <v>998</v>
      </c>
      <c r="D11" s="1">
        <v>152</v>
      </c>
      <c r="E11" s="1">
        <v>803</v>
      </c>
      <c r="F11" s="1">
        <v>108</v>
      </c>
      <c r="G11" s="1">
        <v>1571</v>
      </c>
      <c r="H11" s="1">
        <v>141</v>
      </c>
      <c r="I11" s="1">
        <v>998</v>
      </c>
      <c r="J11" s="1">
        <v>120</v>
      </c>
      <c r="K11" s="1">
        <v>1010</v>
      </c>
      <c r="L11" s="1">
        <v>131</v>
      </c>
    </row>
    <row r="12" spans="1:12" x14ac:dyDescent="0.25">
      <c r="A12" s="2" t="s">
        <v>11</v>
      </c>
      <c r="B12" s="2" t="s">
        <v>24</v>
      </c>
      <c r="C12" s="1">
        <v>327</v>
      </c>
      <c r="D12" s="1">
        <v>59</v>
      </c>
      <c r="E12" s="1">
        <v>422</v>
      </c>
      <c r="F12" s="1">
        <v>53</v>
      </c>
      <c r="G12" s="1">
        <v>1549</v>
      </c>
      <c r="H12" s="1">
        <v>198</v>
      </c>
      <c r="I12" s="1">
        <v>936</v>
      </c>
      <c r="J12" s="1">
        <v>135</v>
      </c>
      <c r="K12" s="1">
        <v>907</v>
      </c>
      <c r="L12" s="1">
        <v>143</v>
      </c>
    </row>
    <row r="13" spans="1:12" x14ac:dyDescent="0.25">
      <c r="A13" s="2" t="s">
        <v>22</v>
      </c>
      <c r="B13" s="2" t="s">
        <v>23</v>
      </c>
      <c r="C13" s="1">
        <v>1026</v>
      </c>
      <c r="D13" s="1">
        <v>82</v>
      </c>
      <c r="E13" s="1">
        <v>848</v>
      </c>
      <c r="F13" s="1">
        <v>112</v>
      </c>
      <c r="G13" s="1">
        <v>1551</v>
      </c>
      <c r="H13" s="1">
        <v>104</v>
      </c>
      <c r="I13" s="1">
        <v>1001</v>
      </c>
      <c r="J13" s="1">
        <v>188</v>
      </c>
      <c r="K13" s="1">
        <v>1009</v>
      </c>
      <c r="L13" s="1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19" sqref="D19"/>
    </sheetView>
  </sheetViews>
  <sheetFormatPr defaultRowHeight="15" x14ac:dyDescent="0.25"/>
  <cols>
    <col min="1" max="1" width="24" customWidth="1"/>
    <col min="2" max="2" width="11.42578125" customWidth="1"/>
    <col min="3" max="3" width="9.7109375" customWidth="1"/>
    <col min="4" max="4" width="11.5703125" customWidth="1"/>
    <col min="5" max="5" width="9.28515625" customWidth="1"/>
    <col min="6" max="6" width="11.28515625" customWidth="1"/>
    <col min="7" max="7" width="9.140625" customWidth="1"/>
    <col min="8" max="8" width="11.28515625" customWidth="1"/>
    <col min="9" max="9" width="9" customWidth="1"/>
    <col min="10" max="10" width="11.140625" customWidth="1"/>
    <col min="11" max="11" width="9.28515625" customWidth="1"/>
    <col min="12" max="12" width="11.85546875" customWidth="1"/>
  </cols>
  <sheetData>
    <row r="1" spans="1:12" x14ac:dyDescent="0.25">
      <c r="C1" s="4">
        <v>1992</v>
      </c>
      <c r="D1" s="4"/>
      <c r="E1" s="4">
        <v>1993</v>
      </c>
      <c r="F1" s="4"/>
      <c r="G1" s="4">
        <v>1994</v>
      </c>
      <c r="H1" s="4"/>
      <c r="I1" s="4">
        <v>1998</v>
      </c>
      <c r="J1" s="4"/>
      <c r="K1" s="4">
        <v>1999</v>
      </c>
      <c r="L1" s="4"/>
    </row>
    <row r="2" spans="1:12" ht="30" x14ac:dyDescent="0.25">
      <c r="A2" s="2" t="s">
        <v>0</v>
      </c>
      <c r="B2" s="3" t="s">
        <v>21</v>
      </c>
      <c r="C2" s="3" t="s">
        <v>12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19</v>
      </c>
      <c r="I2" s="3" t="s">
        <v>26</v>
      </c>
      <c r="J2" s="3" t="s">
        <v>27</v>
      </c>
      <c r="K2" s="3" t="s">
        <v>29</v>
      </c>
      <c r="L2" s="3" t="s">
        <v>31</v>
      </c>
    </row>
    <row r="3" spans="1:12" x14ac:dyDescent="0.25">
      <c r="A3" s="2" t="s">
        <v>1</v>
      </c>
      <c r="B3" s="2" t="s">
        <v>23</v>
      </c>
      <c r="C3" s="1">
        <v>1014</v>
      </c>
      <c r="D3" s="1">
        <v>162</v>
      </c>
      <c r="E3" s="1">
        <v>856</v>
      </c>
      <c r="F3" s="1">
        <v>184</v>
      </c>
      <c r="G3" s="1">
        <v>1455</v>
      </c>
      <c r="H3" s="1">
        <v>121</v>
      </c>
      <c r="I3" s="1">
        <v>820</v>
      </c>
      <c r="J3" s="1">
        <v>166</v>
      </c>
      <c r="K3" s="1">
        <v>837</v>
      </c>
      <c r="L3" s="1">
        <v>165</v>
      </c>
    </row>
    <row r="4" spans="1:12" x14ac:dyDescent="0.25">
      <c r="A4" s="2" t="s">
        <v>2</v>
      </c>
      <c r="B4" s="2" t="s">
        <v>24</v>
      </c>
      <c r="C4" s="1">
        <v>252</v>
      </c>
      <c r="D4" s="1">
        <v>82</v>
      </c>
      <c r="E4" s="1">
        <v>186</v>
      </c>
      <c r="F4" s="1">
        <v>55</v>
      </c>
      <c r="G4" s="1">
        <v>727</v>
      </c>
      <c r="H4" s="1">
        <v>198</v>
      </c>
      <c r="I4" s="1">
        <v>467</v>
      </c>
      <c r="J4" s="1">
        <v>180</v>
      </c>
      <c r="K4" s="1">
        <v>389</v>
      </c>
      <c r="L4" s="1">
        <v>137</v>
      </c>
    </row>
    <row r="5" spans="1:12" x14ac:dyDescent="0.25">
      <c r="A5" s="2" t="s">
        <v>3</v>
      </c>
      <c r="B5" s="2" t="s">
        <v>23</v>
      </c>
      <c r="C5" s="1">
        <v>451</v>
      </c>
      <c r="D5" s="1">
        <v>39</v>
      </c>
      <c r="E5" s="1">
        <v>535</v>
      </c>
      <c r="F5" s="1">
        <v>64</v>
      </c>
      <c r="G5" s="1">
        <v>755</v>
      </c>
      <c r="H5" s="1">
        <v>104</v>
      </c>
      <c r="I5" s="1">
        <v>960</v>
      </c>
      <c r="J5" s="1">
        <v>136</v>
      </c>
      <c r="K5" s="1">
        <v>701</v>
      </c>
      <c r="L5" s="1">
        <v>132</v>
      </c>
    </row>
    <row r="6" spans="1:12" x14ac:dyDescent="0.25">
      <c r="A6" s="2" t="s">
        <v>4</v>
      </c>
      <c r="B6" s="2" t="s">
        <v>23</v>
      </c>
      <c r="C6" s="1">
        <v>628</v>
      </c>
      <c r="D6" s="1">
        <v>73</v>
      </c>
      <c r="E6" s="1">
        <v>998</v>
      </c>
      <c r="F6" s="1">
        <v>158</v>
      </c>
      <c r="G6" s="1">
        <v>1512</v>
      </c>
      <c r="H6" s="1">
        <v>153</v>
      </c>
      <c r="I6" s="1">
        <v>700</v>
      </c>
      <c r="J6" s="1">
        <v>153</v>
      </c>
      <c r="K6" s="1">
        <v>660</v>
      </c>
      <c r="L6" s="1">
        <v>140</v>
      </c>
    </row>
    <row r="7" spans="1:12" x14ac:dyDescent="0.25">
      <c r="A7" s="2" t="s">
        <v>5</v>
      </c>
      <c r="B7" s="2" t="s">
        <v>24</v>
      </c>
      <c r="C7" s="1">
        <v>224</v>
      </c>
      <c r="D7" s="1">
        <v>34</v>
      </c>
      <c r="E7" s="1">
        <v>119</v>
      </c>
      <c r="F7" s="1">
        <v>20</v>
      </c>
      <c r="G7" s="1">
        <v>534</v>
      </c>
      <c r="H7" s="1">
        <v>79</v>
      </c>
      <c r="I7" s="1">
        <v>959</v>
      </c>
      <c r="J7" s="1">
        <v>178</v>
      </c>
      <c r="K7" s="1">
        <v>315</v>
      </c>
      <c r="L7" s="1">
        <v>63</v>
      </c>
    </row>
    <row r="8" spans="1:12" x14ac:dyDescent="0.25">
      <c r="A8" s="2" t="s">
        <v>6</v>
      </c>
      <c r="B8" s="2" t="s">
        <v>23</v>
      </c>
      <c r="C8" s="1">
        <v>2555</v>
      </c>
      <c r="D8" s="1">
        <v>583</v>
      </c>
      <c r="E8" s="1">
        <v>252</v>
      </c>
      <c r="F8" s="1">
        <v>26</v>
      </c>
      <c r="G8" s="1">
        <v>405</v>
      </c>
      <c r="H8" s="1">
        <v>43</v>
      </c>
      <c r="I8" s="1">
        <v>545</v>
      </c>
      <c r="J8" s="1">
        <v>103</v>
      </c>
      <c r="K8" s="1">
        <v>303</v>
      </c>
      <c r="L8" s="1">
        <v>46</v>
      </c>
    </row>
    <row r="9" spans="1:12" x14ac:dyDescent="0.25">
      <c r="A9" s="2" t="s">
        <v>7</v>
      </c>
      <c r="B9" s="2" t="s">
        <v>24</v>
      </c>
      <c r="C9" s="1">
        <v>261</v>
      </c>
      <c r="D9" s="1">
        <v>91</v>
      </c>
      <c r="E9" s="1">
        <v>396</v>
      </c>
      <c r="F9" s="1">
        <v>103</v>
      </c>
      <c r="G9" s="1">
        <v>964</v>
      </c>
      <c r="H9" s="1">
        <v>182</v>
      </c>
      <c r="I9" s="1">
        <v>1029</v>
      </c>
      <c r="J9" s="1">
        <v>326</v>
      </c>
      <c r="K9" s="1">
        <v>719</v>
      </c>
      <c r="L9" s="1">
        <v>170</v>
      </c>
    </row>
    <row r="10" spans="1:12" x14ac:dyDescent="0.25">
      <c r="A10" s="2" t="s">
        <v>8</v>
      </c>
      <c r="B10" s="2" t="s">
        <v>23</v>
      </c>
      <c r="C10" s="1">
        <v>1000</v>
      </c>
      <c r="D10" s="1">
        <v>133</v>
      </c>
      <c r="E10" s="1">
        <v>944</v>
      </c>
      <c r="F10" s="1">
        <v>173</v>
      </c>
      <c r="G10" s="1">
        <v>1575</v>
      </c>
      <c r="H10" s="1">
        <v>181</v>
      </c>
      <c r="I10" s="1">
        <v>769</v>
      </c>
      <c r="J10" s="1">
        <v>173</v>
      </c>
      <c r="K10" s="1">
        <v>554</v>
      </c>
      <c r="L10" s="1">
        <v>81</v>
      </c>
    </row>
    <row r="11" spans="1:12" x14ac:dyDescent="0.25">
      <c r="A11" s="2" t="s">
        <v>9</v>
      </c>
      <c r="B11" s="2" t="s">
        <v>24</v>
      </c>
      <c r="C11" s="1">
        <v>25</v>
      </c>
      <c r="D11" s="1">
        <v>12</v>
      </c>
      <c r="E11" s="1">
        <v>10</v>
      </c>
      <c r="F11" s="1">
        <v>2</v>
      </c>
      <c r="G11" s="1">
        <v>15</v>
      </c>
      <c r="H11" s="1">
        <v>4</v>
      </c>
      <c r="I11" s="1">
        <v>27</v>
      </c>
      <c r="J11" s="1">
        <v>7</v>
      </c>
      <c r="K11" s="1">
        <v>0</v>
      </c>
      <c r="L11" s="1" t="s">
        <v>28</v>
      </c>
    </row>
    <row r="12" spans="1:12" x14ac:dyDescent="0.25">
      <c r="A12" s="2" t="s">
        <v>10</v>
      </c>
      <c r="B12" s="2" t="s">
        <v>24</v>
      </c>
      <c r="C12" s="1">
        <v>998</v>
      </c>
      <c r="D12" s="1">
        <v>152</v>
      </c>
      <c r="E12" s="1">
        <v>803</v>
      </c>
      <c r="F12" s="1">
        <v>108</v>
      </c>
      <c r="G12" s="1">
        <v>1571</v>
      </c>
      <c r="H12" s="1">
        <v>141</v>
      </c>
      <c r="I12" s="1">
        <v>998</v>
      </c>
      <c r="J12" s="1">
        <v>120</v>
      </c>
      <c r="K12" s="1">
        <v>1010</v>
      </c>
      <c r="L12" s="1">
        <v>131</v>
      </c>
    </row>
    <row r="13" spans="1:12" x14ac:dyDescent="0.25">
      <c r="A13" s="2" t="s">
        <v>11</v>
      </c>
      <c r="B13" s="2" t="s">
        <v>24</v>
      </c>
      <c r="C13" s="1">
        <v>327</v>
      </c>
      <c r="D13" s="1">
        <v>59</v>
      </c>
      <c r="E13" s="1">
        <v>422</v>
      </c>
      <c r="F13" s="1">
        <v>53</v>
      </c>
      <c r="G13" s="1">
        <v>1549</v>
      </c>
      <c r="H13" s="1">
        <v>198</v>
      </c>
      <c r="I13" s="1">
        <v>936</v>
      </c>
      <c r="J13" s="1">
        <v>135</v>
      </c>
      <c r="K13" s="1">
        <v>907</v>
      </c>
      <c r="L13" s="1">
        <v>143</v>
      </c>
    </row>
    <row r="14" spans="1:12" x14ac:dyDescent="0.25">
      <c r="A14" s="2" t="s">
        <v>22</v>
      </c>
      <c r="B14" s="2" t="s">
        <v>23</v>
      </c>
      <c r="C14" s="1">
        <v>1026</v>
      </c>
      <c r="D14" s="1">
        <v>82</v>
      </c>
      <c r="E14" s="1">
        <v>848</v>
      </c>
      <c r="F14" s="1">
        <v>112</v>
      </c>
      <c r="G14" s="1">
        <v>1551</v>
      </c>
      <c r="H14" s="1">
        <v>104</v>
      </c>
      <c r="I14" s="1">
        <v>1001</v>
      </c>
      <c r="J14" s="1">
        <v>188</v>
      </c>
      <c r="K14" s="1">
        <v>1009</v>
      </c>
      <c r="L14" s="1">
        <v>133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18" sqref="J18"/>
    </sheetView>
  </sheetViews>
  <sheetFormatPr defaultRowHeight="15" x14ac:dyDescent="0.25"/>
  <cols>
    <col min="1" max="1" width="24" customWidth="1"/>
    <col min="2" max="2" width="11.42578125" customWidth="1"/>
    <col min="3" max="3" width="9.7109375" customWidth="1"/>
    <col min="4" max="4" width="11.5703125" customWidth="1"/>
    <col min="5" max="5" width="9.28515625" customWidth="1"/>
    <col min="6" max="6" width="11.28515625" customWidth="1"/>
    <col min="7" max="7" width="9.140625" customWidth="1"/>
    <col min="8" max="8" width="11.28515625" customWidth="1"/>
    <col min="9" max="9" width="9" customWidth="1"/>
    <col min="10" max="10" width="11.140625" customWidth="1"/>
    <col min="11" max="11" width="9.28515625" customWidth="1"/>
    <col min="12" max="12" width="11.85546875" customWidth="1"/>
  </cols>
  <sheetData>
    <row r="1" spans="1:12" x14ac:dyDescent="0.25">
      <c r="C1" s="5">
        <v>1992</v>
      </c>
      <c r="D1" s="6"/>
      <c r="E1" s="5">
        <v>1993</v>
      </c>
      <c r="F1" s="6"/>
      <c r="G1" s="5">
        <v>1994</v>
      </c>
      <c r="H1" s="6"/>
      <c r="I1" s="5">
        <v>1998</v>
      </c>
      <c r="J1" s="6"/>
      <c r="K1" s="5">
        <v>1999</v>
      </c>
      <c r="L1" s="6"/>
    </row>
    <row r="2" spans="1:12" ht="45" x14ac:dyDescent="0.25">
      <c r="A2" s="2" t="s">
        <v>0</v>
      </c>
      <c r="B2" s="3" t="s">
        <v>66</v>
      </c>
      <c r="C2" s="7" t="s">
        <v>64</v>
      </c>
      <c r="D2" s="8" t="s">
        <v>65</v>
      </c>
      <c r="E2" s="7" t="s">
        <v>64</v>
      </c>
      <c r="F2" s="8" t="s">
        <v>65</v>
      </c>
      <c r="G2" s="7" t="s">
        <v>64</v>
      </c>
      <c r="H2" s="8" t="s">
        <v>65</v>
      </c>
      <c r="I2" s="7" t="s">
        <v>64</v>
      </c>
      <c r="J2" s="8" t="s">
        <v>65</v>
      </c>
      <c r="K2" s="7" t="s">
        <v>64</v>
      </c>
      <c r="L2" s="8" t="s">
        <v>65</v>
      </c>
    </row>
    <row r="3" spans="1:12" x14ac:dyDescent="0.25">
      <c r="A3" s="2" t="s">
        <v>1</v>
      </c>
      <c r="B3" s="2" t="s">
        <v>23</v>
      </c>
      <c r="C3" s="9">
        <v>1014</v>
      </c>
      <c r="D3" s="10">
        <v>162</v>
      </c>
      <c r="E3" s="9">
        <v>856</v>
      </c>
      <c r="F3" s="10">
        <v>184</v>
      </c>
      <c r="G3" s="9">
        <v>1455</v>
      </c>
      <c r="H3" s="10">
        <v>121</v>
      </c>
      <c r="I3" s="9">
        <v>820</v>
      </c>
      <c r="J3" s="10">
        <v>166</v>
      </c>
      <c r="K3" s="9">
        <v>837</v>
      </c>
      <c r="L3" s="10">
        <v>165</v>
      </c>
    </row>
    <row r="4" spans="1:12" x14ac:dyDescent="0.25">
      <c r="A4" s="2" t="s">
        <v>2</v>
      </c>
      <c r="B4" s="2" t="s">
        <v>24</v>
      </c>
      <c r="C4" s="9">
        <v>252</v>
      </c>
      <c r="D4" s="10">
        <v>82</v>
      </c>
      <c r="E4" s="9">
        <v>186</v>
      </c>
      <c r="F4" s="10">
        <v>55</v>
      </c>
      <c r="G4" s="9">
        <v>727</v>
      </c>
      <c r="H4" s="10">
        <v>198</v>
      </c>
      <c r="I4" s="9">
        <v>467</v>
      </c>
      <c r="J4" s="10">
        <v>180</v>
      </c>
      <c r="K4" s="9">
        <v>389</v>
      </c>
      <c r="L4" s="10">
        <v>137</v>
      </c>
    </row>
    <row r="5" spans="1:12" x14ac:dyDescent="0.25">
      <c r="A5" s="2" t="s">
        <v>3</v>
      </c>
      <c r="B5" s="2" t="s">
        <v>23</v>
      </c>
      <c r="C5" s="9">
        <v>451</v>
      </c>
      <c r="D5" s="10">
        <v>39</v>
      </c>
      <c r="E5" s="9">
        <v>535</v>
      </c>
      <c r="F5" s="10">
        <v>64</v>
      </c>
      <c r="G5" s="9">
        <v>755</v>
      </c>
      <c r="H5" s="10">
        <v>104</v>
      </c>
      <c r="I5" s="9">
        <v>960</v>
      </c>
      <c r="J5" s="10">
        <v>136</v>
      </c>
      <c r="K5" s="9">
        <v>701</v>
      </c>
      <c r="L5" s="10">
        <v>132</v>
      </c>
    </row>
    <row r="6" spans="1:12" x14ac:dyDescent="0.25">
      <c r="A6" s="2" t="s">
        <v>4</v>
      </c>
      <c r="B6" s="2" t="s">
        <v>23</v>
      </c>
      <c r="C6" s="9">
        <v>628</v>
      </c>
      <c r="D6" s="10">
        <v>73</v>
      </c>
      <c r="E6" s="9">
        <v>998</v>
      </c>
      <c r="F6" s="10">
        <v>158</v>
      </c>
      <c r="G6" s="9">
        <v>1512</v>
      </c>
      <c r="H6" s="10">
        <v>153</v>
      </c>
      <c r="I6" s="9">
        <v>700</v>
      </c>
      <c r="J6" s="10">
        <v>153</v>
      </c>
      <c r="K6" s="9">
        <v>660</v>
      </c>
      <c r="L6" s="10">
        <v>140</v>
      </c>
    </row>
    <row r="7" spans="1:12" x14ac:dyDescent="0.25">
      <c r="A7" s="2" t="s">
        <v>5</v>
      </c>
      <c r="B7" s="2" t="s">
        <v>24</v>
      </c>
      <c r="C7" s="9">
        <v>224</v>
      </c>
      <c r="D7" s="10">
        <v>34</v>
      </c>
      <c r="E7" s="9">
        <v>119</v>
      </c>
      <c r="F7" s="10">
        <v>20</v>
      </c>
      <c r="G7" s="9">
        <v>534</v>
      </c>
      <c r="H7" s="10">
        <v>79</v>
      </c>
      <c r="I7" s="9">
        <v>959</v>
      </c>
      <c r="J7" s="10">
        <v>178</v>
      </c>
      <c r="K7" s="9">
        <v>315</v>
      </c>
      <c r="L7" s="10">
        <v>63</v>
      </c>
    </row>
    <row r="8" spans="1:12" x14ac:dyDescent="0.25">
      <c r="A8" s="2" t="s">
        <v>6</v>
      </c>
      <c r="B8" s="2" t="s">
        <v>23</v>
      </c>
      <c r="C8" s="9">
        <v>2555</v>
      </c>
      <c r="D8" s="10">
        <v>583</v>
      </c>
      <c r="E8" s="9">
        <v>252</v>
      </c>
      <c r="F8" s="10">
        <v>26</v>
      </c>
      <c r="G8" s="9">
        <v>405</v>
      </c>
      <c r="H8" s="10">
        <v>43</v>
      </c>
      <c r="I8" s="9">
        <v>545</v>
      </c>
      <c r="J8" s="10">
        <v>103</v>
      </c>
      <c r="K8" s="9">
        <v>303</v>
      </c>
      <c r="L8" s="10">
        <v>46</v>
      </c>
    </row>
    <row r="9" spans="1:12" x14ac:dyDescent="0.25">
      <c r="A9" s="2" t="s">
        <v>7</v>
      </c>
      <c r="B9" s="2" t="s">
        <v>24</v>
      </c>
      <c r="C9" s="9">
        <v>261</v>
      </c>
      <c r="D9" s="10">
        <v>91</v>
      </c>
      <c r="E9" s="9">
        <v>396</v>
      </c>
      <c r="F9" s="10">
        <v>103</v>
      </c>
      <c r="G9" s="9">
        <v>964</v>
      </c>
      <c r="H9" s="10">
        <v>182</v>
      </c>
      <c r="I9" s="9">
        <v>1029</v>
      </c>
      <c r="J9" s="10">
        <v>326</v>
      </c>
      <c r="K9" s="9">
        <v>719</v>
      </c>
      <c r="L9" s="10">
        <v>170</v>
      </c>
    </row>
    <row r="10" spans="1:12" x14ac:dyDescent="0.25">
      <c r="A10" s="2" t="s">
        <v>8</v>
      </c>
      <c r="B10" s="2" t="s">
        <v>23</v>
      </c>
      <c r="C10" s="9">
        <v>1000</v>
      </c>
      <c r="D10" s="10">
        <v>133</v>
      </c>
      <c r="E10" s="9">
        <v>944</v>
      </c>
      <c r="F10" s="10">
        <v>173</v>
      </c>
      <c r="G10" s="9">
        <v>1575</v>
      </c>
      <c r="H10" s="10">
        <v>181</v>
      </c>
      <c r="I10" s="9">
        <v>769</v>
      </c>
      <c r="J10" s="10">
        <v>173</v>
      </c>
      <c r="K10" s="9">
        <v>554</v>
      </c>
      <c r="L10" s="10">
        <v>81</v>
      </c>
    </row>
    <row r="11" spans="1:12" x14ac:dyDescent="0.25">
      <c r="A11" s="2" t="s">
        <v>9</v>
      </c>
      <c r="B11" s="2" t="s">
        <v>24</v>
      </c>
      <c r="C11" s="9">
        <v>25</v>
      </c>
      <c r="D11" s="10">
        <v>12</v>
      </c>
      <c r="E11" s="9">
        <v>10</v>
      </c>
      <c r="F11" s="10">
        <v>2</v>
      </c>
      <c r="G11" s="9">
        <v>15</v>
      </c>
      <c r="H11" s="10">
        <v>4</v>
      </c>
      <c r="I11" s="9">
        <v>27</v>
      </c>
      <c r="J11" s="10">
        <v>7</v>
      </c>
      <c r="K11" s="9">
        <v>0</v>
      </c>
      <c r="L11" s="10"/>
    </row>
    <row r="12" spans="1:12" x14ac:dyDescent="0.25">
      <c r="A12" s="2" t="s">
        <v>10</v>
      </c>
      <c r="B12" s="2" t="s">
        <v>24</v>
      </c>
      <c r="C12" s="9">
        <v>998</v>
      </c>
      <c r="D12" s="10">
        <v>152</v>
      </c>
      <c r="E12" s="9">
        <v>803</v>
      </c>
      <c r="F12" s="10">
        <v>108</v>
      </c>
      <c r="G12" s="9">
        <v>1571</v>
      </c>
      <c r="H12" s="10">
        <v>141</v>
      </c>
      <c r="I12" s="9">
        <v>998</v>
      </c>
      <c r="J12" s="10">
        <v>120</v>
      </c>
      <c r="K12" s="9">
        <v>1010</v>
      </c>
      <c r="L12" s="10">
        <v>131</v>
      </c>
    </row>
    <row r="13" spans="1:12" x14ac:dyDescent="0.25">
      <c r="A13" s="2" t="s">
        <v>11</v>
      </c>
      <c r="B13" s="2" t="s">
        <v>24</v>
      </c>
      <c r="C13" s="9">
        <v>327</v>
      </c>
      <c r="D13" s="10">
        <v>59</v>
      </c>
      <c r="E13" s="9">
        <v>422</v>
      </c>
      <c r="F13" s="10">
        <v>53</v>
      </c>
      <c r="G13" s="9">
        <v>1549</v>
      </c>
      <c r="H13" s="10">
        <v>198</v>
      </c>
      <c r="I13" s="9">
        <v>936</v>
      </c>
      <c r="J13" s="10">
        <v>135</v>
      </c>
      <c r="K13" s="9">
        <v>907</v>
      </c>
      <c r="L13" s="10">
        <v>143</v>
      </c>
    </row>
    <row r="14" spans="1:12" ht="15.75" thickBot="1" x14ac:dyDescent="0.3">
      <c r="A14" s="2" t="s">
        <v>22</v>
      </c>
      <c r="B14" s="2" t="s">
        <v>23</v>
      </c>
      <c r="C14" s="11">
        <v>1026</v>
      </c>
      <c r="D14" s="12">
        <v>82</v>
      </c>
      <c r="E14" s="11">
        <v>848</v>
      </c>
      <c r="F14" s="12">
        <v>112</v>
      </c>
      <c r="G14" s="11">
        <v>1551</v>
      </c>
      <c r="H14" s="12">
        <v>104</v>
      </c>
      <c r="I14" s="11">
        <v>1001</v>
      </c>
      <c r="J14" s="12">
        <v>188</v>
      </c>
      <c r="K14" s="11">
        <v>1009</v>
      </c>
      <c r="L14" s="12">
        <v>133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H1" workbookViewId="0">
      <selection activeCell="P9" sqref="P9"/>
    </sheetView>
  </sheetViews>
  <sheetFormatPr defaultRowHeight="15" x14ac:dyDescent="0.25"/>
  <cols>
    <col min="1" max="1" width="24" customWidth="1"/>
    <col min="2" max="2" width="15.7109375" customWidth="1"/>
    <col min="3" max="3" width="13.28515625" customWidth="1"/>
    <col min="5" max="5" width="16" customWidth="1"/>
    <col min="6" max="6" width="13.5703125" customWidth="1"/>
    <col min="8" max="8" width="15.7109375" customWidth="1"/>
    <col min="9" max="9" width="13.85546875" customWidth="1"/>
    <col min="11" max="11" width="15.7109375" customWidth="1"/>
  </cols>
  <sheetData>
    <row r="1" spans="1:17" x14ac:dyDescent="0.25">
      <c r="A1" t="s">
        <v>0</v>
      </c>
      <c r="B1" t="s">
        <v>21</v>
      </c>
      <c r="C1" t="s">
        <v>12</v>
      </c>
      <c r="D1" t="s">
        <v>13</v>
      </c>
      <c r="E1" t="s">
        <v>14</v>
      </c>
      <c r="F1" t="s">
        <v>15</v>
      </c>
      <c r="G1" t="s">
        <v>20</v>
      </c>
      <c r="H1" t="s">
        <v>16</v>
      </c>
      <c r="I1" t="s">
        <v>17</v>
      </c>
      <c r="J1" t="s">
        <v>18</v>
      </c>
      <c r="K1" t="s">
        <v>19</v>
      </c>
      <c r="L1" t="s">
        <v>26</v>
      </c>
      <c r="M1" t="s">
        <v>25</v>
      </c>
      <c r="N1" t="s">
        <v>27</v>
      </c>
      <c r="O1" t="s">
        <v>29</v>
      </c>
      <c r="P1" t="s">
        <v>30</v>
      </c>
      <c r="Q1" t="s">
        <v>31</v>
      </c>
    </row>
    <row r="2" spans="1:17" x14ac:dyDescent="0.25">
      <c r="A2" t="s">
        <v>1</v>
      </c>
      <c r="B2" t="s">
        <v>23</v>
      </c>
      <c r="C2">
        <v>1014</v>
      </c>
      <c r="D2">
        <v>0.16</v>
      </c>
      <c r="E2">
        <f>ROUND(D2*C2,0)</f>
        <v>162</v>
      </c>
      <c r="F2">
        <v>856</v>
      </c>
      <c r="G2">
        <v>0.215</v>
      </c>
      <c r="H2">
        <f>ROUND(G2*F2,0)</f>
        <v>184</v>
      </c>
      <c r="I2">
        <v>1455</v>
      </c>
      <c r="J2">
        <v>8.3000000000000004E-2</v>
      </c>
      <c r="K2">
        <f>ROUND(J2*I2,0)</f>
        <v>121</v>
      </c>
      <c r="L2">
        <v>820</v>
      </c>
      <c r="M2">
        <v>0.20200000000000001</v>
      </c>
      <c r="N2">
        <f>ROUND(M2*L2,0)</f>
        <v>166</v>
      </c>
      <c r="O2">
        <v>837</v>
      </c>
      <c r="P2">
        <v>0.19700000000000001</v>
      </c>
      <c r="Q2">
        <f>ROUND(P2*O2,0)</f>
        <v>165</v>
      </c>
    </row>
    <row r="3" spans="1:17" x14ac:dyDescent="0.25">
      <c r="A3" t="s">
        <v>2</v>
      </c>
      <c r="B3" t="s">
        <v>24</v>
      </c>
      <c r="C3">
        <v>252</v>
      </c>
      <c r="D3">
        <v>0.32500000000000001</v>
      </c>
      <c r="E3">
        <f t="shared" ref="E3:E13" si="0">ROUND(D3*C3,0)</f>
        <v>82</v>
      </c>
      <c r="F3">
        <v>186</v>
      </c>
      <c r="G3">
        <v>0.29399999999999998</v>
      </c>
      <c r="H3">
        <f t="shared" ref="H3:H13" si="1">ROUND(G3*F3,0)</f>
        <v>55</v>
      </c>
      <c r="I3">
        <v>727</v>
      </c>
      <c r="J3">
        <v>0.27300000000000002</v>
      </c>
      <c r="K3">
        <f t="shared" ref="K3:K13" si="2">ROUND(J3*I3,0)</f>
        <v>198</v>
      </c>
      <c r="L3">
        <v>467</v>
      </c>
      <c r="M3">
        <v>0.38500000000000001</v>
      </c>
      <c r="N3">
        <f t="shared" ref="N3:N13" si="3">ROUND(M3*L3,0)</f>
        <v>180</v>
      </c>
      <c r="O3">
        <v>389</v>
      </c>
      <c r="P3">
        <v>0.35299999999999998</v>
      </c>
      <c r="Q3">
        <f t="shared" ref="Q3:Q13" si="4">ROUND(P3*O3,0)</f>
        <v>137</v>
      </c>
    </row>
    <row r="4" spans="1:17" x14ac:dyDescent="0.25">
      <c r="A4" t="s">
        <v>3</v>
      </c>
      <c r="B4" t="s">
        <v>23</v>
      </c>
      <c r="C4">
        <v>451</v>
      </c>
      <c r="D4">
        <v>8.5999999999999993E-2</v>
      </c>
      <c r="E4">
        <f t="shared" si="0"/>
        <v>39</v>
      </c>
      <c r="F4">
        <v>535</v>
      </c>
      <c r="G4">
        <v>0.12</v>
      </c>
      <c r="H4">
        <f t="shared" si="1"/>
        <v>64</v>
      </c>
      <c r="I4">
        <v>755</v>
      </c>
      <c r="J4">
        <v>0.13800000000000001</v>
      </c>
      <c r="K4">
        <f t="shared" si="2"/>
        <v>104</v>
      </c>
      <c r="L4">
        <v>960</v>
      </c>
      <c r="M4">
        <v>0.14199999999999999</v>
      </c>
      <c r="N4">
        <f t="shared" si="3"/>
        <v>136</v>
      </c>
      <c r="O4">
        <v>701</v>
      </c>
      <c r="P4">
        <v>0.188</v>
      </c>
      <c r="Q4">
        <f t="shared" si="4"/>
        <v>132</v>
      </c>
    </row>
    <row r="5" spans="1:17" x14ac:dyDescent="0.25">
      <c r="A5" t="s">
        <v>4</v>
      </c>
      <c r="B5" t="s">
        <v>23</v>
      </c>
      <c r="C5">
        <v>628</v>
      </c>
      <c r="D5">
        <v>0.11600000000000001</v>
      </c>
      <c r="E5">
        <f t="shared" si="0"/>
        <v>73</v>
      </c>
      <c r="F5">
        <v>998</v>
      </c>
      <c r="G5">
        <v>0.158</v>
      </c>
      <c r="H5">
        <f t="shared" si="1"/>
        <v>158</v>
      </c>
      <c r="I5">
        <v>1512</v>
      </c>
      <c r="J5">
        <v>0.10100000000000001</v>
      </c>
      <c r="K5">
        <f t="shared" si="2"/>
        <v>153</v>
      </c>
      <c r="L5">
        <v>700</v>
      </c>
      <c r="M5">
        <v>0.219</v>
      </c>
      <c r="N5">
        <f t="shared" si="3"/>
        <v>153</v>
      </c>
      <c r="O5">
        <v>660</v>
      </c>
      <c r="P5">
        <v>0.21199999999999999</v>
      </c>
      <c r="Q5">
        <f t="shared" si="4"/>
        <v>140</v>
      </c>
    </row>
    <row r="6" spans="1:17" x14ac:dyDescent="0.25">
      <c r="A6" t="s">
        <v>5</v>
      </c>
      <c r="B6" t="s">
        <v>24</v>
      </c>
      <c r="C6">
        <v>224</v>
      </c>
      <c r="D6">
        <v>0.15</v>
      </c>
      <c r="E6">
        <f t="shared" si="0"/>
        <v>34</v>
      </c>
      <c r="F6">
        <v>119</v>
      </c>
      <c r="G6">
        <v>0.16800000000000001</v>
      </c>
      <c r="H6">
        <f t="shared" si="1"/>
        <v>20</v>
      </c>
      <c r="I6">
        <v>534</v>
      </c>
      <c r="J6">
        <v>0.14799999999999999</v>
      </c>
      <c r="K6">
        <f t="shared" si="2"/>
        <v>79</v>
      </c>
      <c r="L6">
        <v>959</v>
      </c>
      <c r="M6">
        <v>0.186</v>
      </c>
      <c r="N6">
        <f t="shared" si="3"/>
        <v>178</v>
      </c>
      <c r="O6">
        <v>315</v>
      </c>
      <c r="P6">
        <v>0.20100000000000001</v>
      </c>
      <c r="Q6">
        <f t="shared" si="4"/>
        <v>63</v>
      </c>
    </row>
    <row r="7" spans="1:17" x14ac:dyDescent="0.25">
      <c r="A7" t="s">
        <v>6</v>
      </c>
      <c r="B7" t="s">
        <v>23</v>
      </c>
      <c r="C7">
        <v>2555</v>
      </c>
      <c r="D7">
        <v>0.22800000000000001</v>
      </c>
      <c r="E7">
        <f t="shared" si="0"/>
        <v>583</v>
      </c>
      <c r="F7">
        <v>252</v>
      </c>
      <c r="G7">
        <v>0.105</v>
      </c>
      <c r="H7">
        <f t="shared" si="1"/>
        <v>26</v>
      </c>
      <c r="I7">
        <v>405</v>
      </c>
      <c r="J7">
        <v>0.106</v>
      </c>
      <c r="K7">
        <f t="shared" si="2"/>
        <v>43</v>
      </c>
      <c r="L7">
        <v>545</v>
      </c>
      <c r="M7">
        <v>0.189</v>
      </c>
      <c r="N7">
        <f t="shared" si="3"/>
        <v>103</v>
      </c>
      <c r="O7">
        <v>303</v>
      </c>
      <c r="P7">
        <v>0.151</v>
      </c>
      <c r="Q7">
        <f t="shared" si="4"/>
        <v>46</v>
      </c>
    </row>
    <row r="8" spans="1:17" x14ac:dyDescent="0.25">
      <c r="A8" t="s">
        <v>7</v>
      </c>
      <c r="B8" t="s">
        <v>24</v>
      </c>
      <c r="C8">
        <v>261</v>
      </c>
      <c r="D8">
        <v>0.34699999999999998</v>
      </c>
      <c r="E8">
        <f t="shared" si="0"/>
        <v>91</v>
      </c>
      <c r="F8">
        <v>396</v>
      </c>
      <c r="G8">
        <v>0.25900000000000001</v>
      </c>
      <c r="H8">
        <f t="shared" si="1"/>
        <v>103</v>
      </c>
      <c r="I8">
        <v>964</v>
      </c>
      <c r="J8">
        <v>0.189</v>
      </c>
      <c r="K8">
        <f t="shared" si="2"/>
        <v>182</v>
      </c>
      <c r="L8">
        <v>1029</v>
      </c>
      <c r="M8">
        <v>0.317</v>
      </c>
      <c r="N8">
        <f t="shared" si="3"/>
        <v>326</v>
      </c>
      <c r="O8">
        <v>719</v>
      </c>
      <c r="P8">
        <v>0.23699999999999999</v>
      </c>
      <c r="Q8">
        <f t="shared" si="4"/>
        <v>170</v>
      </c>
    </row>
    <row r="9" spans="1:17" x14ac:dyDescent="0.25">
      <c r="A9" t="s">
        <v>8</v>
      </c>
      <c r="B9" t="s">
        <v>23</v>
      </c>
      <c r="C9">
        <v>1000</v>
      </c>
      <c r="D9">
        <v>0.13300000000000001</v>
      </c>
      <c r="E9">
        <f t="shared" si="0"/>
        <v>133</v>
      </c>
      <c r="F9">
        <v>944</v>
      </c>
      <c r="G9">
        <v>0.183</v>
      </c>
      <c r="H9">
        <f t="shared" si="1"/>
        <v>173</v>
      </c>
      <c r="I9">
        <v>1575</v>
      </c>
      <c r="J9">
        <v>0.115</v>
      </c>
      <c r="K9">
        <f t="shared" si="2"/>
        <v>181</v>
      </c>
      <c r="L9">
        <v>769</v>
      </c>
      <c r="M9">
        <v>0.22500000000000001</v>
      </c>
      <c r="N9">
        <f t="shared" si="3"/>
        <v>173</v>
      </c>
      <c r="O9">
        <v>554</v>
      </c>
      <c r="P9">
        <v>0.14699999999999999</v>
      </c>
      <c r="Q9">
        <f t="shared" si="4"/>
        <v>81</v>
      </c>
    </row>
    <row r="10" spans="1:17" x14ac:dyDescent="0.25">
      <c r="A10" t="s">
        <v>9</v>
      </c>
      <c r="B10" t="s">
        <v>24</v>
      </c>
      <c r="C10">
        <v>25</v>
      </c>
      <c r="D10">
        <v>0.48</v>
      </c>
      <c r="E10">
        <f t="shared" si="0"/>
        <v>12</v>
      </c>
      <c r="F10">
        <v>10</v>
      </c>
      <c r="G10">
        <v>0.2</v>
      </c>
      <c r="H10">
        <f t="shared" si="1"/>
        <v>2</v>
      </c>
      <c r="I10">
        <v>15</v>
      </c>
      <c r="J10">
        <v>0.26700000000000002</v>
      </c>
      <c r="K10">
        <f t="shared" si="2"/>
        <v>4</v>
      </c>
      <c r="L10">
        <v>27</v>
      </c>
      <c r="M10">
        <v>0.25900000000000001</v>
      </c>
      <c r="N10">
        <f t="shared" si="3"/>
        <v>7</v>
      </c>
      <c r="O10">
        <v>0</v>
      </c>
      <c r="P10" t="s">
        <v>28</v>
      </c>
      <c r="Q10" t="s">
        <v>28</v>
      </c>
    </row>
    <row r="11" spans="1:17" x14ac:dyDescent="0.25">
      <c r="A11" t="s">
        <v>10</v>
      </c>
      <c r="B11" t="s">
        <v>24</v>
      </c>
      <c r="C11">
        <v>998</v>
      </c>
      <c r="D11">
        <v>0.152</v>
      </c>
      <c r="E11">
        <f t="shared" si="0"/>
        <v>152</v>
      </c>
      <c r="F11">
        <v>803</v>
      </c>
      <c r="G11">
        <v>0.13400000000000001</v>
      </c>
      <c r="H11">
        <f t="shared" si="1"/>
        <v>108</v>
      </c>
      <c r="I11">
        <v>1571</v>
      </c>
      <c r="J11">
        <v>0.09</v>
      </c>
      <c r="K11">
        <f t="shared" si="2"/>
        <v>141</v>
      </c>
      <c r="L11">
        <v>998</v>
      </c>
      <c r="M11">
        <v>0.12</v>
      </c>
      <c r="N11">
        <f t="shared" si="3"/>
        <v>120</v>
      </c>
      <c r="O11">
        <v>1010</v>
      </c>
      <c r="P11">
        <v>0.13</v>
      </c>
      <c r="Q11">
        <f t="shared" si="4"/>
        <v>131</v>
      </c>
    </row>
    <row r="12" spans="1:17" x14ac:dyDescent="0.25">
      <c r="A12" t="s">
        <v>11</v>
      </c>
      <c r="B12" t="s">
        <v>24</v>
      </c>
      <c r="C12">
        <v>327</v>
      </c>
      <c r="D12">
        <v>0.18</v>
      </c>
      <c r="E12">
        <f t="shared" si="0"/>
        <v>59</v>
      </c>
      <c r="F12">
        <v>422</v>
      </c>
      <c r="G12">
        <v>0.126</v>
      </c>
      <c r="H12">
        <f t="shared" si="1"/>
        <v>53</v>
      </c>
      <c r="I12">
        <v>1549</v>
      </c>
      <c r="J12">
        <v>0.128</v>
      </c>
      <c r="K12">
        <f t="shared" si="2"/>
        <v>198</v>
      </c>
      <c r="L12">
        <v>936</v>
      </c>
      <c r="M12">
        <v>0.14399999999999999</v>
      </c>
      <c r="N12">
        <f t="shared" si="3"/>
        <v>135</v>
      </c>
      <c r="O12">
        <v>907</v>
      </c>
      <c r="P12">
        <v>0.158</v>
      </c>
      <c r="Q12">
        <f t="shared" si="4"/>
        <v>143</v>
      </c>
    </row>
    <row r="13" spans="1:17" x14ac:dyDescent="0.25">
      <c r="A13" t="s">
        <v>22</v>
      </c>
      <c r="B13" t="s">
        <v>23</v>
      </c>
      <c r="C13">
        <v>1026</v>
      </c>
      <c r="D13">
        <v>0.08</v>
      </c>
      <c r="E13">
        <f t="shared" si="0"/>
        <v>82</v>
      </c>
      <c r="F13">
        <v>848</v>
      </c>
      <c r="G13">
        <v>0.13200000000000001</v>
      </c>
      <c r="H13">
        <f t="shared" si="1"/>
        <v>112</v>
      </c>
      <c r="I13">
        <v>1551</v>
      </c>
      <c r="J13">
        <v>6.7000000000000004E-2</v>
      </c>
      <c r="K13">
        <f t="shared" si="2"/>
        <v>104</v>
      </c>
      <c r="L13">
        <v>1001</v>
      </c>
      <c r="M13">
        <v>0.188</v>
      </c>
      <c r="N13">
        <f t="shared" si="3"/>
        <v>188</v>
      </c>
      <c r="O13">
        <v>1009</v>
      </c>
      <c r="P13">
        <v>0.13200000000000001</v>
      </c>
      <c r="Q13">
        <f t="shared" si="4"/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data.dictionary</vt:lpstr>
      <vt:lpstr>long</vt:lpstr>
      <vt:lpstr>wide</vt:lpstr>
      <vt:lpstr>wide.bad</vt:lpstr>
      <vt:lpstr>wide.really.bad</vt:lpstr>
      <vt:lpstr>orig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lisanjie2</dc:creator>
  <cp:lastModifiedBy>lisanjie2</cp:lastModifiedBy>
  <dcterms:created xsi:type="dcterms:W3CDTF">2017-10-24T04:56:22Z</dcterms:created>
  <dcterms:modified xsi:type="dcterms:W3CDTF">2017-10-24T15:37:13Z</dcterms:modified>
</cp:coreProperties>
</file>