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iebrower/Dropbox/dev/spragueResearch2019/"/>
    </mc:Choice>
  </mc:AlternateContent>
  <xr:revisionPtr revIDLastSave="0" documentId="13_ncr:1_{F7598AE3-D970-2945-B249-9F3AF959FD6E}" xr6:coauthVersionLast="43" xr6:coauthVersionMax="43" xr10:uidLastSave="{00000000-0000-0000-0000-000000000000}"/>
  <bookViews>
    <workbookView xWindow="40" yWindow="460" windowWidth="25440" windowHeight="14320" xr2:uid="{1EAE506B-3FA0-B94C-A4CD-10EB782C1E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5" i="1"/>
  <c r="A6" i="1"/>
  <c r="A4" i="1"/>
  <c r="A3" i="1"/>
  <c r="A2" i="1"/>
  <c r="G6" i="1" l="1"/>
  <c r="G5" i="1"/>
  <c r="G4" i="1"/>
</calcChain>
</file>

<file path=xl/sharedStrings.xml><?xml version="1.0" encoding="utf-8"?>
<sst xmlns="http://schemas.openxmlformats.org/spreadsheetml/2006/main" count="9" uniqueCount="5">
  <si>
    <t>percent</t>
  </si>
  <si>
    <t>1 2</t>
  </si>
  <si>
    <t>1 3</t>
  </si>
  <si>
    <t xml:space="preserve">2 3 </t>
  </si>
  <si>
    <t>So we should use from 10 to 90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</si>
</sst>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Resistances of our pot....</a:t>
            </a:r>
            <a:r>
              <a:rPr lang="en-US" baseline="0"/>
              <a:t> at different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531077891424075E-2"/>
                  <c:y val="0.14235268450385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</c:f>
              <c:numCache>
                <c:formatCode>General</c:formatCode>
                <c:ptCount val="9"/>
                <c:pt idx="0">
                  <c:v>0.4</c:v>
                </c:pt>
                <c:pt idx="1">
                  <c:v>1.3</c:v>
                </c:pt>
                <c:pt idx="2">
                  <c:v>2.46</c:v>
                </c:pt>
                <c:pt idx="3">
                  <c:v>3.3</c:v>
                </c:pt>
                <c:pt idx="4">
                  <c:v>4</c:v>
                </c:pt>
                <c:pt idx="5">
                  <c:v>4.75</c:v>
                </c:pt>
                <c:pt idx="6">
                  <c:v>5.37</c:v>
                </c:pt>
                <c:pt idx="7">
                  <c:v>5.52</c:v>
                </c:pt>
                <c:pt idx="8">
                  <c:v>5.89</c:v>
                </c:pt>
              </c:numCache>
            </c:numRef>
          </c:xVal>
          <c:yVal>
            <c:numRef>
              <c:f>Sheet1!$A$2:$A$10</c:f>
              <c:numCache>
                <c:formatCode>General</c:formatCode>
                <c:ptCount val="9"/>
                <c:pt idx="0">
                  <c:v>27</c:v>
                </c:pt>
                <c:pt idx="1">
                  <c:v>54</c:v>
                </c:pt>
                <c:pt idx="2">
                  <c:v>81</c:v>
                </c:pt>
                <c:pt idx="3">
                  <c:v>108</c:v>
                </c:pt>
                <c:pt idx="4">
                  <c:v>135</c:v>
                </c:pt>
                <c:pt idx="5">
                  <c:v>162</c:v>
                </c:pt>
                <c:pt idx="6">
                  <c:v>189</c:v>
                </c:pt>
                <c:pt idx="7">
                  <c:v>216</c:v>
                </c:pt>
                <c:pt idx="8">
                  <c:v>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DF-DF41-8762-5063E6185B53}"/>
            </c:ext>
          </c:extLst>
        </c:ser>
        <c:ser>
          <c:idx val="1"/>
          <c:order val="1"/>
          <c:tx>
            <c:v>1 3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27</c:v>
                </c:pt>
                <c:pt idx="1">
                  <c:v>54</c:v>
                </c:pt>
                <c:pt idx="2">
                  <c:v>81</c:v>
                </c:pt>
                <c:pt idx="3">
                  <c:v>108</c:v>
                </c:pt>
                <c:pt idx="4">
                  <c:v>135</c:v>
                </c:pt>
                <c:pt idx="5">
                  <c:v>162</c:v>
                </c:pt>
                <c:pt idx="6">
                  <c:v>189</c:v>
                </c:pt>
                <c:pt idx="7">
                  <c:v>216</c:v>
                </c:pt>
                <c:pt idx="8">
                  <c:v>243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5.9</c:v>
                </c:pt>
                <c:pt idx="1">
                  <c:v>5.94</c:v>
                </c:pt>
                <c:pt idx="2">
                  <c:v>5.94</c:v>
                </c:pt>
                <c:pt idx="3">
                  <c:v>5.94</c:v>
                </c:pt>
                <c:pt idx="4">
                  <c:v>5.94</c:v>
                </c:pt>
                <c:pt idx="5">
                  <c:v>5.94</c:v>
                </c:pt>
                <c:pt idx="6">
                  <c:v>5.94</c:v>
                </c:pt>
                <c:pt idx="7">
                  <c:v>5.94</c:v>
                </c:pt>
                <c:pt idx="8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DF-DF41-8762-5063E6185B53}"/>
            </c:ext>
          </c:extLst>
        </c:ser>
        <c:ser>
          <c:idx val="2"/>
          <c:order val="2"/>
          <c:tx>
            <c:v>2 3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065086081391676E-2"/>
                  <c:y val="7.51105733949503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27</c:v>
                </c:pt>
                <c:pt idx="1">
                  <c:v>54</c:v>
                </c:pt>
                <c:pt idx="2">
                  <c:v>81</c:v>
                </c:pt>
                <c:pt idx="3">
                  <c:v>108</c:v>
                </c:pt>
                <c:pt idx="4">
                  <c:v>135</c:v>
                </c:pt>
                <c:pt idx="5">
                  <c:v>162</c:v>
                </c:pt>
                <c:pt idx="6">
                  <c:v>189</c:v>
                </c:pt>
                <c:pt idx="7">
                  <c:v>216</c:v>
                </c:pt>
                <c:pt idx="8">
                  <c:v>243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5.94</c:v>
                </c:pt>
                <c:pt idx="1">
                  <c:v>5.72</c:v>
                </c:pt>
                <c:pt idx="2">
                  <c:v>5.16</c:v>
                </c:pt>
                <c:pt idx="3">
                  <c:v>4.5999999999999996</c:v>
                </c:pt>
                <c:pt idx="4">
                  <c:v>4.0199999999999996</c:v>
                </c:pt>
                <c:pt idx="5">
                  <c:v>3.12</c:v>
                </c:pt>
                <c:pt idx="6">
                  <c:v>2.02</c:v>
                </c:pt>
                <c:pt idx="7">
                  <c:v>1.5</c:v>
                </c:pt>
                <c:pt idx="8">
                  <c:v>0.27700000000000002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DF-DF41-8762-5063E6185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3760"/>
        <c:axId val="596545440"/>
      </c:scatterChart>
      <c:valAx>
        <c:axId val="5965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5440"/>
        <c:crosses val="autoZero"/>
        <c:crossBetween val="midCat"/>
      </c:valAx>
      <c:valAx>
        <c:axId val="5965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</a:t>
            </a:r>
            <a:r>
              <a:rPr lang="en-US" baseline="0"/>
              <a:t> of pot... #2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1 2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Sheet1!$B$15:$B$23</c:f>
              <c:numCache>
                <c:formatCode>General</c:formatCode>
                <c:ptCount val="9"/>
                <c:pt idx="0">
                  <c:v>0.39</c:v>
                </c:pt>
                <c:pt idx="1">
                  <c:v>1.65</c:v>
                </c:pt>
                <c:pt idx="2">
                  <c:v>2.66</c:v>
                </c:pt>
                <c:pt idx="3">
                  <c:v>3.42</c:v>
                </c:pt>
                <c:pt idx="4">
                  <c:v>4.05</c:v>
                </c:pt>
                <c:pt idx="5">
                  <c:v>4.76</c:v>
                </c:pt>
                <c:pt idx="6">
                  <c:v>5.4</c:v>
                </c:pt>
                <c:pt idx="7">
                  <c:v>5.48</c:v>
                </c:pt>
                <c:pt idx="8">
                  <c:v>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2-FF4B-B71B-B55DA5C2A85E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1 3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Sheet1!$A$15:$A$23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Sheet1!$C$15:$C$23</c:f>
              <c:numCache>
                <c:formatCode>General</c:formatCode>
                <c:ptCount val="9"/>
                <c:pt idx="0">
                  <c:v>5.8</c:v>
                </c:pt>
                <c:pt idx="1">
                  <c:v>5.8</c:v>
                </c:pt>
                <c:pt idx="2">
                  <c:v>5.8</c:v>
                </c:pt>
                <c:pt idx="3">
                  <c:v>5.8</c:v>
                </c:pt>
                <c:pt idx="4">
                  <c:v>5.8</c:v>
                </c:pt>
                <c:pt idx="5">
                  <c:v>5.8</c:v>
                </c:pt>
                <c:pt idx="6">
                  <c:v>5.8</c:v>
                </c:pt>
                <c:pt idx="7">
                  <c:v>5.8</c:v>
                </c:pt>
                <c:pt idx="8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C2-FF4B-B71B-B55DA5C2A85E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2 3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Sheet1!$A$15:$A$23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Sheet1!$D$15:$D$23</c:f>
              <c:numCache>
                <c:formatCode>General</c:formatCode>
                <c:ptCount val="9"/>
                <c:pt idx="0">
                  <c:v>5.8</c:v>
                </c:pt>
                <c:pt idx="1">
                  <c:v>5.38</c:v>
                </c:pt>
                <c:pt idx="2">
                  <c:v>4.84</c:v>
                </c:pt>
                <c:pt idx="3">
                  <c:v>4.3</c:v>
                </c:pt>
                <c:pt idx="4">
                  <c:v>3.72</c:v>
                </c:pt>
                <c:pt idx="5">
                  <c:v>2.8</c:v>
                </c:pt>
                <c:pt idx="6">
                  <c:v>1.59</c:v>
                </c:pt>
                <c:pt idx="7">
                  <c:v>1.5</c:v>
                </c:pt>
                <c:pt idx="8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C2-FF4B-B71B-B55DA5C2A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29952"/>
        <c:axId val="601431632"/>
      </c:scatterChart>
      <c:valAx>
        <c:axId val="60142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31632"/>
        <c:crosses val="autoZero"/>
        <c:crossBetween val="midCat"/>
      </c:valAx>
      <c:valAx>
        <c:axId val="601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0</xdr:row>
      <xdr:rowOff>6350</xdr:rowOff>
    </xdr:from>
    <xdr:to>
      <xdr:col>18</xdr:col>
      <xdr:colOff>177800</xdr:colOff>
      <xdr:row>12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6A723-7FA5-DD48-8B4F-274A3D5E1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13</xdr:row>
      <xdr:rowOff>133350</xdr:rowOff>
    </xdr:from>
    <xdr:to>
      <xdr:col>13</xdr:col>
      <xdr:colOff>654050</xdr:colOff>
      <xdr:row>25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FEB20-AD8B-714C-826F-A2057236D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58BE-1BFE-4449-8CE6-81AEBBDF3413}">
  <dimension ref="A1:G23"/>
  <sheetViews>
    <sheetView tabSelected="1" workbookViewId="0">
      <selection activeCell="G14" sqref="G14"/>
    </sheetView>
  </sheetViews>
  <sheetFormatPr baseColWidth="10" defaultRowHeight="16" x14ac:dyDescent="0.2"/>
  <sheetData>
    <row r="1" spans="1:7" x14ac:dyDescent="0.2">
      <c r="A1" t="s">
        <v>0</v>
      </c>
      <c r="B1" s="1" t="s">
        <v>1</v>
      </c>
      <c r="C1" t="s">
        <v>2</v>
      </c>
      <c r="D1" t="s">
        <v>3</v>
      </c>
    </row>
    <row r="2" spans="1:7" x14ac:dyDescent="0.2">
      <c r="A2">
        <f>270*0.1</f>
        <v>27</v>
      </c>
      <c r="B2">
        <v>0.4</v>
      </c>
      <c r="C2">
        <v>5.9</v>
      </c>
      <c r="D2">
        <v>5.94</v>
      </c>
      <c r="F2" t="s">
        <v>4</v>
      </c>
    </row>
    <row r="3" spans="1:7" x14ac:dyDescent="0.2">
      <c r="A3">
        <f>270*0.2</f>
        <v>54</v>
      </c>
      <c r="B3">
        <v>1.3</v>
      </c>
      <c r="C3">
        <v>5.94</v>
      </c>
      <c r="D3">
        <v>5.72</v>
      </c>
    </row>
    <row r="4" spans="1:7" x14ac:dyDescent="0.2">
      <c r="A4">
        <f>270*0.3</f>
        <v>81</v>
      </c>
      <c r="B4">
        <v>2.46</v>
      </c>
      <c r="C4">
        <v>5.94</v>
      </c>
      <c r="D4">
        <v>5.16</v>
      </c>
      <c r="G4">
        <f>0.9*270</f>
        <v>243</v>
      </c>
    </row>
    <row r="5" spans="1:7" x14ac:dyDescent="0.2">
      <c r="A5">
        <f>270*0.4</f>
        <v>108</v>
      </c>
      <c r="B5">
        <v>3.3</v>
      </c>
      <c r="C5">
        <v>5.94</v>
      </c>
      <c r="D5">
        <v>4.5999999999999996</v>
      </c>
      <c r="G5">
        <f>0.1*270</f>
        <v>27</v>
      </c>
    </row>
    <row r="6" spans="1:7" x14ac:dyDescent="0.2">
      <c r="A6">
        <f>270*0.5</f>
        <v>135</v>
      </c>
      <c r="B6">
        <v>4</v>
      </c>
      <c r="C6">
        <v>5.94</v>
      </c>
      <c r="D6">
        <v>4.0199999999999996</v>
      </c>
      <c r="G6">
        <f>243-27</f>
        <v>216</v>
      </c>
    </row>
    <row r="7" spans="1:7" x14ac:dyDescent="0.2">
      <c r="A7">
        <f>270*0.6</f>
        <v>162</v>
      </c>
      <c r="B7">
        <v>4.75</v>
      </c>
      <c r="C7">
        <v>5.94</v>
      </c>
      <c r="D7">
        <v>3.12</v>
      </c>
    </row>
    <row r="8" spans="1:7" x14ac:dyDescent="0.2">
      <c r="A8">
        <f>270*0.7</f>
        <v>189</v>
      </c>
      <c r="B8">
        <v>5.37</v>
      </c>
      <c r="C8">
        <v>5.94</v>
      </c>
      <c r="D8">
        <v>2.02</v>
      </c>
    </row>
    <row r="9" spans="1:7" x14ac:dyDescent="0.2">
      <c r="A9">
        <f>270*0.8</f>
        <v>216</v>
      </c>
      <c r="B9">
        <v>5.52</v>
      </c>
      <c r="C9">
        <v>5.94</v>
      </c>
      <c r="D9">
        <v>1.5</v>
      </c>
    </row>
    <row r="10" spans="1:7" x14ac:dyDescent="0.2">
      <c r="A10">
        <f>270*0.9</f>
        <v>243</v>
      </c>
      <c r="B10">
        <v>5.89</v>
      </c>
      <c r="C10">
        <v>5.94</v>
      </c>
      <c r="D10">
        <v>0.27700000000000002</v>
      </c>
    </row>
    <row r="14" spans="1:7" x14ac:dyDescent="0.2">
      <c r="A14" t="s">
        <v>0</v>
      </c>
      <c r="B14" s="1" t="s">
        <v>1</v>
      </c>
      <c r="C14" t="s">
        <v>2</v>
      </c>
      <c r="D14" t="s">
        <v>3</v>
      </c>
    </row>
    <row r="15" spans="1:7" x14ac:dyDescent="0.2">
      <c r="A15">
        <v>10</v>
      </c>
      <c r="B15">
        <v>0.39</v>
      </c>
      <c r="C15">
        <v>5.8</v>
      </c>
      <c r="D15">
        <v>5.8</v>
      </c>
    </row>
    <row r="16" spans="1:7" x14ac:dyDescent="0.2">
      <c r="A16">
        <v>20</v>
      </c>
      <c r="B16">
        <v>1.65</v>
      </c>
      <c r="C16">
        <v>5.8</v>
      </c>
      <c r="D16">
        <v>5.38</v>
      </c>
    </row>
    <row r="17" spans="1:4" x14ac:dyDescent="0.2">
      <c r="A17">
        <v>30</v>
      </c>
      <c r="B17">
        <v>2.66</v>
      </c>
      <c r="C17">
        <v>5.8</v>
      </c>
      <c r="D17">
        <v>4.84</v>
      </c>
    </row>
    <row r="18" spans="1:4" x14ac:dyDescent="0.2">
      <c r="A18">
        <v>40</v>
      </c>
      <c r="B18">
        <v>3.42</v>
      </c>
      <c r="C18">
        <v>5.8</v>
      </c>
      <c r="D18">
        <v>4.3</v>
      </c>
    </row>
    <row r="19" spans="1:4" x14ac:dyDescent="0.2">
      <c r="A19">
        <v>50</v>
      </c>
      <c r="B19">
        <v>4.05</v>
      </c>
      <c r="C19">
        <v>5.8</v>
      </c>
      <c r="D19">
        <v>3.72</v>
      </c>
    </row>
    <row r="20" spans="1:4" x14ac:dyDescent="0.2">
      <c r="A20">
        <v>60</v>
      </c>
      <c r="B20">
        <v>4.76</v>
      </c>
      <c r="C20">
        <v>5.8</v>
      </c>
      <c r="D20">
        <v>2.8</v>
      </c>
    </row>
    <row r="21" spans="1:4" x14ac:dyDescent="0.2">
      <c r="A21">
        <v>70</v>
      </c>
      <c r="B21">
        <v>5.4</v>
      </c>
      <c r="C21">
        <v>5.8</v>
      </c>
      <c r="D21">
        <v>1.59</v>
      </c>
    </row>
    <row r="22" spans="1:4" x14ac:dyDescent="0.2">
      <c r="A22">
        <v>80</v>
      </c>
      <c r="B22">
        <v>5.48</v>
      </c>
      <c r="C22">
        <v>5.8</v>
      </c>
      <c r="D22">
        <v>1.5</v>
      </c>
    </row>
    <row r="23" spans="1:4" x14ac:dyDescent="0.2">
      <c r="A23">
        <v>90</v>
      </c>
      <c r="B23">
        <v>5.78</v>
      </c>
      <c r="C23">
        <v>5.8</v>
      </c>
      <c r="D23">
        <v>0.53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2019-06-03T14:05:01Z</dcterms:created>
  <dcterms:modified xsi:type="dcterms:W3CDTF">2019-06-04T20:38:14Z</dcterms:modified>
</cp:coreProperties>
</file>