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registrene-my.sharepoint.com/personal/ruha_brreg_no/Documents/Skrivebord/"/>
    </mc:Choice>
  </mc:AlternateContent>
  <xr:revisionPtr revIDLastSave="51" documentId="13_ncr:1_{ECA2608F-7071-4CD3-B768-BA34AF0B4D76}" xr6:coauthVersionLast="47" xr6:coauthVersionMax="47" xr10:uidLastSave="{9AB6FA44-3312-4FC5-82A1-A4FE79DF4982}"/>
  <bookViews>
    <workbookView xWindow="11880" yWindow="780" windowWidth="25890" windowHeight="16995" firstSheet="6" activeTab="9" xr2:uid="{FB0436D9-C1BA-44F8-B066-13B8CCB271AD}"/>
  </bookViews>
  <sheets>
    <sheet name="rettsstiftelsestype" sheetId="2" r:id="rId1"/>
    <sheet name="rollegruppe" sheetId="3" r:id="rId2"/>
    <sheet name="rolletype" sheetId="4" r:id="rId3"/>
    <sheet name="reiltype_rolletype" sheetId="5" r:id="rId4"/>
    <sheet name="formuesgodetype" sheetId="6" r:id="rId5"/>
    <sheet name="reiltype_formuesgodetype" sheetId="7" r:id="rId6"/>
    <sheet name="identifiseringmaateFormuesgode" sheetId="8" r:id="rId7"/>
    <sheet name="identifiseringstype" sheetId="12" r:id="rId8"/>
    <sheet name="pantobjekt_si" sheetId="9" r:id="rId9"/>
    <sheet name="statusRegistreringsobjekt" sheetId="10" r:id="rId10"/>
    <sheet name="gjeldsordningstype" sheetId="13" r:id="rId11"/>
    <sheet name="skifteutleggType" sheetId="14" r:id="rId12"/>
  </sheets>
  <externalReferences>
    <externalReference r:id="rId13"/>
    <externalReference r:id="rId1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4" l="1"/>
  <c r="B2" i="14"/>
  <c r="B4" i="13"/>
  <c r="B3" i="13"/>
  <c r="B2" i="13"/>
  <c r="B2" i="12"/>
  <c r="B3" i="12"/>
  <c r="B4" i="12"/>
  <c r="B5" i="12"/>
  <c r="B8" i="10" l="1"/>
  <c r="B7" i="10"/>
  <c r="B6" i="10"/>
  <c r="B5" i="10"/>
  <c r="B4" i="10"/>
  <c r="B3" i="10"/>
  <c r="B2" i="10"/>
  <c r="B6" i="8"/>
  <c r="D117" i="7"/>
  <c r="B117" i="7"/>
  <c r="D116" i="7"/>
  <c r="B116" i="7"/>
  <c r="D115" i="7"/>
  <c r="B115" i="7"/>
  <c r="D114" i="7"/>
  <c r="B114" i="7"/>
  <c r="D113" i="7"/>
  <c r="B113" i="7"/>
  <c r="D112" i="7"/>
  <c r="B112" i="7"/>
  <c r="D111" i="7"/>
  <c r="B111" i="7"/>
  <c r="D110" i="7"/>
  <c r="B110" i="7"/>
  <c r="D109" i="7"/>
  <c r="B109" i="7"/>
  <c r="D108" i="7"/>
  <c r="B108" i="7"/>
  <c r="D107" i="7"/>
  <c r="B107" i="7"/>
  <c r="D106" i="7"/>
  <c r="B106" i="7"/>
  <c r="D105" i="7"/>
  <c r="B105" i="7"/>
  <c r="D104" i="7"/>
  <c r="B104" i="7"/>
  <c r="D103" i="7"/>
  <c r="B103" i="7"/>
  <c r="D102" i="7"/>
  <c r="B102" i="7"/>
  <c r="D101" i="7"/>
  <c r="B101" i="7"/>
  <c r="D100" i="7"/>
  <c r="B100" i="7"/>
  <c r="D99" i="7"/>
  <c r="B99" i="7"/>
  <c r="D98" i="7"/>
  <c r="B98" i="7"/>
  <c r="D97" i="7"/>
  <c r="B97" i="7"/>
  <c r="D96" i="7"/>
  <c r="B96" i="7"/>
  <c r="D95" i="7"/>
  <c r="B95" i="7"/>
  <c r="D94" i="7"/>
  <c r="B94" i="7"/>
  <c r="D93" i="7"/>
  <c r="B93" i="7"/>
  <c r="D92" i="7"/>
  <c r="B92" i="7"/>
  <c r="D91" i="7"/>
  <c r="B91" i="7"/>
  <c r="D90" i="7"/>
  <c r="B90" i="7"/>
  <c r="D89" i="7"/>
  <c r="B89" i="7"/>
  <c r="D88" i="7"/>
  <c r="B88" i="7"/>
  <c r="D87" i="7"/>
  <c r="B87" i="7"/>
  <c r="D86" i="7"/>
  <c r="B86" i="7"/>
  <c r="D85" i="7"/>
  <c r="B85" i="7"/>
  <c r="D84" i="7"/>
  <c r="B84" i="7"/>
  <c r="D83" i="7"/>
  <c r="B83" i="7"/>
  <c r="D82" i="7"/>
  <c r="B82" i="7"/>
  <c r="D81" i="7"/>
  <c r="B81" i="7"/>
  <c r="D80" i="7"/>
  <c r="B80" i="7"/>
  <c r="D79" i="7"/>
  <c r="B79" i="7"/>
  <c r="D78" i="7"/>
  <c r="B78" i="7"/>
  <c r="D77" i="7"/>
  <c r="B77" i="7"/>
  <c r="D76" i="7"/>
  <c r="B76" i="7"/>
  <c r="D75" i="7"/>
  <c r="B75" i="7"/>
  <c r="D74" i="7"/>
  <c r="B74" i="7"/>
  <c r="D73" i="7"/>
  <c r="B73" i="7"/>
  <c r="D72" i="7"/>
  <c r="B72" i="7"/>
  <c r="D71" i="7"/>
  <c r="B71" i="7"/>
  <c r="D70" i="7"/>
  <c r="B70" i="7"/>
  <c r="D69" i="7"/>
  <c r="B69" i="7"/>
  <c r="D68" i="7"/>
  <c r="B68" i="7"/>
  <c r="D67" i="7"/>
  <c r="B67" i="7"/>
  <c r="D66" i="7"/>
  <c r="B66" i="7"/>
  <c r="D65" i="7"/>
  <c r="B65" i="7"/>
  <c r="D64" i="7"/>
  <c r="B64" i="7"/>
  <c r="D63" i="7"/>
  <c r="B63" i="7"/>
  <c r="D62" i="7"/>
  <c r="B62" i="7"/>
  <c r="D61" i="7"/>
  <c r="B61" i="7"/>
  <c r="D60" i="7"/>
  <c r="B60" i="7"/>
  <c r="D59" i="7"/>
  <c r="B59" i="7"/>
  <c r="D58" i="7"/>
  <c r="B58" i="7"/>
  <c r="D57" i="7"/>
  <c r="B57" i="7"/>
  <c r="D56" i="7"/>
  <c r="B56" i="7"/>
  <c r="D55" i="7"/>
  <c r="B55" i="7"/>
  <c r="D54" i="7"/>
  <c r="B54" i="7"/>
  <c r="D53" i="7"/>
  <c r="B53" i="7"/>
  <c r="D52" i="7"/>
  <c r="B52" i="7"/>
  <c r="D51" i="7"/>
  <c r="B51" i="7"/>
  <c r="D50" i="7"/>
  <c r="B50" i="7"/>
  <c r="D49" i="7"/>
  <c r="B49" i="7"/>
  <c r="D48" i="7"/>
  <c r="B48" i="7"/>
  <c r="D47" i="7"/>
  <c r="B47" i="7"/>
  <c r="D46" i="7"/>
  <c r="B46" i="7"/>
  <c r="D45" i="7"/>
  <c r="B45" i="7"/>
  <c r="D44" i="7"/>
  <c r="B44" i="7"/>
  <c r="D43" i="7"/>
  <c r="B43" i="7"/>
  <c r="D42" i="7"/>
  <c r="B42" i="7"/>
  <c r="D41" i="7"/>
  <c r="B41" i="7"/>
  <c r="D40" i="7"/>
  <c r="B40" i="7"/>
  <c r="D39" i="7"/>
  <c r="B39" i="7"/>
  <c r="D38" i="7"/>
  <c r="B38" i="7"/>
  <c r="D37" i="7"/>
  <c r="B37" i="7"/>
  <c r="D36" i="7"/>
  <c r="B36" i="7"/>
  <c r="D35" i="7"/>
  <c r="B35" i="7"/>
  <c r="D34" i="7"/>
  <c r="B34" i="7"/>
  <c r="D33" i="7"/>
  <c r="B33" i="7"/>
  <c r="D32" i="7"/>
  <c r="B32" i="7"/>
  <c r="D31" i="7"/>
  <c r="B31" i="7"/>
  <c r="D30" i="7"/>
  <c r="B30" i="7"/>
  <c r="D29" i="7"/>
  <c r="B29" i="7"/>
  <c r="D28" i="7"/>
  <c r="B28" i="7"/>
  <c r="D27" i="7"/>
  <c r="B27" i="7"/>
  <c r="D26" i="7"/>
  <c r="B26" i="7"/>
  <c r="D25" i="7"/>
  <c r="B25" i="7"/>
  <c r="D24" i="7"/>
  <c r="B24" i="7"/>
  <c r="D23" i="7"/>
  <c r="B23" i="7"/>
  <c r="D22" i="7"/>
  <c r="B22" i="7"/>
  <c r="D21" i="7"/>
  <c r="B21" i="7"/>
  <c r="D20" i="7"/>
  <c r="B20" i="7"/>
  <c r="D19" i="7"/>
  <c r="B19" i="7"/>
  <c r="D18" i="7"/>
  <c r="B18" i="7"/>
  <c r="D17" i="7"/>
  <c r="B17" i="7"/>
  <c r="D16" i="7"/>
  <c r="B16" i="7"/>
  <c r="D15" i="7"/>
  <c r="B15" i="7"/>
  <c r="D14" i="7"/>
  <c r="B14" i="7"/>
  <c r="D13" i="7"/>
  <c r="B13" i="7"/>
  <c r="D12" i="7"/>
  <c r="B12" i="7"/>
  <c r="D11" i="7"/>
  <c r="B11" i="7"/>
  <c r="D10" i="7"/>
  <c r="B10" i="7"/>
  <c r="D9" i="7"/>
  <c r="B9" i="7"/>
  <c r="D8" i="7"/>
  <c r="B8" i="7"/>
  <c r="D7" i="7"/>
  <c r="B7" i="7"/>
  <c r="D6" i="7"/>
  <c r="B6" i="7"/>
  <c r="D5" i="7"/>
  <c r="B5" i="7"/>
  <c r="D4" i="7"/>
  <c r="B4" i="7"/>
  <c r="D3" i="7"/>
  <c r="B3" i="7"/>
  <c r="D2" i="7"/>
  <c r="B2" i="7"/>
  <c r="C23" i="6"/>
  <c r="B23" i="6"/>
  <c r="C22" i="6"/>
  <c r="B22" i="6"/>
  <c r="C21" i="6"/>
  <c r="B21" i="6"/>
  <c r="C20" i="6"/>
  <c r="B20" i="6"/>
  <c r="C19" i="6"/>
  <c r="B19" i="6"/>
  <c r="C18" i="6"/>
  <c r="B18" i="6"/>
  <c r="C17" i="6"/>
  <c r="B17" i="6"/>
  <c r="C16" i="6"/>
  <c r="B16" i="6"/>
  <c r="C15" i="6"/>
  <c r="B15" i="6"/>
  <c r="C14" i="6"/>
  <c r="B14" i="6"/>
  <c r="C13" i="6"/>
  <c r="B13" i="6"/>
  <c r="C12" i="6"/>
  <c r="B12" i="6"/>
  <c r="C11" i="6"/>
  <c r="B11" i="6"/>
  <c r="C10" i="6"/>
  <c r="B10" i="6"/>
  <c r="C9" i="6"/>
  <c r="B9" i="6"/>
  <c r="C8" i="6"/>
  <c r="B8" i="6"/>
  <c r="C7" i="6"/>
  <c r="B7" i="6"/>
  <c r="C6" i="6"/>
  <c r="B6" i="6"/>
  <c r="C5" i="6"/>
  <c r="B5" i="6"/>
  <c r="C4" i="6"/>
  <c r="B4" i="6"/>
  <c r="C3" i="6"/>
  <c r="B3" i="6"/>
  <c r="C2" i="6"/>
  <c r="B2" i="6"/>
  <c r="D66" i="5"/>
  <c r="B66" i="5"/>
  <c r="D65" i="5"/>
  <c r="B65" i="5"/>
  <c r="D64" i="5"/>
  <c r="B64" i="5"/>
  <c r="D63" i="5"/>
  <c r="B63" i="5"/>
  <c r="D62" i="5"/>
  <c r="B62" i="5"/>
  <c r="D61" i="5"/>
  <c r="B61" i="5"/>
  <c r="D60" i="5"/>
  <c r="B60" i="5"/>
  <c r="D59" i="5"/>
  <c r="B59" i="5"/>
  <c r="D58" i="5"/>
  <c r="B58" i="5"/>
  <c r="D57" i="5"/>
  <c r="B57" i="5"/>
  <c r="D56" i="5"/>
  <c r="B56" i="5"/>
  <c r="D55" i="5"/>
  <c r="B55" i="5"/>
  <c r="D54" i="5"/>
  <c r="B54" i="5"/>
  <c r="D53" i="5"/>
  <c r="B53" i="5"/>
  <c r="D52" i="5"/>
  <c r="B52" i="5"/>
  <c r="D51" i="5"/>
  <c r="B51" i="5"/>
  <c r="D50" i="5"/>
  <c r="B50" i="5"/>
  <c r="D49" i="5"/>
  <c r="B49" i="5"/>
  <c r="D48" i="5"/>
  <c r="B48" i="5"/>
  <c r="D47" i="5"/>
  <c r="B47" i="5"/>
  <c r="D46" i="5"/>
  <c r="B46" i="5"/>
  <c r="D45" i="5"/>
  <c r="B45" i="5"/>
  <c r="D44" i="5"/>
  <c r="B44" i="5"/>
  <c r="D43" i="5"/>
  <c r="B43" i="5"/>
  <c r="D42" i="5"/>
  <c r="B42" i="5"/>
  <c r="D41" i="5"/>
  <c r="B41" i="5"/>
  <c r="D40" i="5"/>
  <c r="B40" i="5"/>
  <c r="D39" i="5"/>
  <c r="B39" i="5"/>
  <c r="D38" i="5"/>
  <c r="B38" i="5"/>
  <c r="D37" i="5"/>
  <c r="B37" i="5"/>
  <c r="D36" i="5"/>
  <c r="B36" i="5"/>
  <c r="D35" i="5"/>
  <c r="B35" i="5"/>
  <c r="D34" i="5"/>
  <c r="B34" i="5"/>
  <c r="D33" i="5"/>
  <c r="B33" i="5"/>
  <c r="D32" i="5"/>
  <c r="B32" i="5"/>
  <c r="D31" i="5"/>
  <c r="B31" i="5"/>
  <c r="D30" i="5"/>
  <c r="B30" i="5"/>
  <c r="D29" i="5"/>
  <c r="B29" i="5"/>
  <c r="D28" i="5"/>
  <c r="B28" i="5"/>
  <c r="D27" i="5"/>
  <c r="B27" i="5"/>
  <c r="D26" i="5"/>
  <c r="B26" i="5"/>
  <c r="D25" i="5"/>
  <c r="B25" i="5"/>
  <c r="D24" i="5"/>
  <c r="B24" i="5"/>
  <c r="D23" i="5"/>
  <c r="B23" i="5"/>
  <c r="D22" i="5"/>
  <c r="B22" i="5"/>
  <c r="D21" i="5"/>
  <c r="B21" i="5"/>
  <c r="D20" i="5"/>
  <c r="B20" i="5"/>
  <c r="D19" i="5"/>
  <c r="B19" i="5"/>
  <c r="D18" i="5"/>
  <c r="B18" i="5"/>
  <c r="D17" i="5"/>
  <c r="B17" i="5"/>
  <c r="D16" i="5"/>
  <c r="B16" i="5"/>
  <c r="D15" i="5"/>
  <c r="B15" i="5"/>
  <c r="D14" i="5"/>
  <c r="B14" i="5"/>
  <c r="D13" i="5"/>
  <c r="B13" i="5"/>
  <c r="D12" i="5"/>
  <c r="B12" i="5"/>
  <c r="D11" i="5"/>
  <c r="B11" i="5"/>
  <c r="D10" i="5"/>
  <c r="B10" i="5"/>
  <c r="D9" i="5"/>
  <c r="B9" i="5"/>
  <c r="D8" i="5"/>
  <c r="B8" i="5"/>
  <c r="D7" i="5"/>
  <c r="B7" i="5"/>
  <c r="D6" i="5"/>
  <c r="B6" i="5"/>
  <c r="D5" i="5"/>
  <c r="B5" i="5"/>
  <c r="D4" i="5"/>
  <c r="B4" i="5"/>
  <c r="D3" i="5"/>
  <c r="B3" i="5"/>
  <c r="D2" i="5"/>
  <c r="B2" i="5"/>
  <c r="B26" i="9" l="1"/>
  <c r="B25" i="9"/>
  <c r="B24" i="9"/>
  <c r="B23" i="9"/>
  <c r="B22" i="9"/>
  <c r="B21" i="9"/>
  <c r="B20" i="9"/>
  <c r="B19" i="9"/>
  <c r="B18" i="9"/>
  <c r="B17" i="9"/>
  <c r="B16" i="9"/>
  <c r="B15" i="9"/>
  <c r="B14" i="9"/>
  <c r="B13" i="9"/>
  <c r="B12" i="9"/>
  <c r="B11" i="9"/>
  <c r="B10" i="9"/>
  <c r="B9" i="9"/>
  <c r="B8" i="9"/>
  <c r="B7" i="9"/>
  <c r="B6" i="9"/>
  <c r="B5" i="9"/>
  <c r="B4" i="9"/>
  <c r="B3" i="9"/>
  <c r="B2" i="9"/>
  <c r="B5" i="8"/>
  <c r="B4" i="8"/>
  <c r="B3" i="8"/>
  <c r="B2" i="8"/>
  <c r="E27" i="4"/>
  <c r="C27" i="4"/>
  <c r="B27" i="4"/>
  <c r="E26" i="4"/>
  <c r="C26" i="4"/>
  <c r="B26" i="4"/>
  <c r="E25" i="4"/>
  <c r="C25" i="4"/>
  <c r="B25" i="4"/>
  <c r="E24" i="4"/>
  <c r="C24" i="4"/>
  <c r="B24" i="4"/>
  <c r="E23" i="4"/>
  <c r="C23" i="4"/>
  <c r="B23" i="4"/>
  <c r="E22" i="4"/>
  <c r="C22" i="4"/>
  <c r="B22" i="4"/>
  <c r="E21" i="4"/>
  <c r="C21" i="4"/>
  <c r="B21" i="4"/>
  <c r="E20" i="4"/>
  <c r="C20" i="4"/>
  <c r="B20" i="4"/>
  <c r="E19" i="4"/>
  <c r="C19" i="4"/>
  <c r="B19" i="4"/>
  <c r="E18" i="4"/>
  <c r="C18" i="4"/>
  <c r="B18" i="4"/>
  <c r="E17" i="4"/>
  <c r="C17" i="4"/>
  <c r="B17" i="4"/>
  <c r="E16" i="4"/>
  <c r="C16" i="4"/>
  <c r="B16" i="4"/>
  <c r="E15" i="4"/>
  <c r="C15" i="4"/>
  <c r="B15" i="4"/>
  <c r="E14" i="4"/>
  <c r="C14" i="4"/>
  <c r="B14" i="4"/>
  <c r="E13" i="4"/>
  <c r="C13" i="4"/>
  <c r="B13" i="4"/>
  <c r="E12" i="4"/>
  <c r="C12" i="4"/>
  <c r="B12" i="4"/>
  <c r="E11" i="4"/>
  <c r="C11" i="4"/>
  <c r="B11" i="4"/>
  <c r="E10" i="4"/>
  <c r="C10" i="4"/>
  <c r="B10" i="4"/>
  <c r="E9" i="4"/>
  <c r="C9" i="4"/>
  <c r="B9" i="4"/>
  <c r="E8" i="4"/>
  <c r="C8" i="4"/>
  <c r="B8" i="4"/>
  <c r="E7" i="4"/>
  <c r="C7" i="4"/>
  <c r="B7" i="4"/>
  <c r="E6" i="4"/>
  <c r="C6" i="4"/>
  <c r="B6" i="4"/>
  <c r="E5" i="4"/>
  <c r="C5" i="4"/>
  <c r="B5" i="4"/>
  <c r="E4" i="4"/>
  <c r="C4" i="4"/>
  <c r="B4" i="4"/>
  <c r="E3" i="4"/>
  <c r="C3" i="4"/>
  <c r="B3" i="4"/>
  <c r="E2" i="4"/>
  <c r="C2" i="4"/>
  <c r="B2" i="4"/>
  <c r="C5" i="3"/>
  <c r="B5" i="3"/>
  <c r="C4" i="3"/>
  <c r="B4" i="3"/>
  <c r="C3" i="3"/>
  <c r="B3" i="3"/>
  <c r="C2" i="3"/>
  <c r="B2" i="3"/>
  <c r="B2" i="2"/>
  <c r="C2" i="2"/>
  <c r="B3" i="2"/>
  <c r="C3" i="2"/>
  <c r="B4" i="2"/>
  <c r="C4" i="2"/>
  <c r="B5" i="2"/>
  <c r="C5" i="2"/>
  <c r="B6" i="2"/>
  <c r="C6" i="2"/>
  <c r="B7" i="2"/>
  <c r="C7" i="2"/>
  <c r="B8" i="2"/>
  <c r="C8" i="2"/>
  <c r="B9" i="2"/>
  <c r="C9" i="2"/>
  <c r="B10" i="2"/>
  <c r="C10" i="2"/>
  <c r="B11" i="2"/>
  <c r="C11" i="2"/>
  <c r="B12" i="2"/>
  <c r="C12" i="2"/>
  <c r="B13" i="2"/>
  <c r="C13" i="2"/>
  <c r="B14" i="2"/>
  <c r="C14" i="2"/>
  <c r="B15" i="2"/>
  <c r="C15" i="2"/>
  <c r="B16" i="2"/>
  <c r="C16" i="2"/>
  <c r="B17" i="2"/>
  <c r="C17" i="2"/>
  <c r="B18" i="2"/>
  <c r="C18" i="2"/>
  <c r="B19" i="2"/>
  <c r="C19" i="2"/>
  <c r="B20" i="2"/>
  <c r="C20" i="2"/>
  <c r="B21" i="2"/>
  <c r="C21" i="2"/>
  <c r="B22" i="2"/>
  <c r="C22" i="2"/>
  <c r="B23" i="2"/>
  <c r="C23" i="2"/>
  <c r="B24" i="2"/>
  <c r="C24" i="2"/>
  <c r="B25" i="2"/>
  <c r="C25" i="2"/>
</calcChain>
</file>

<file path=xl/sharedStrings.xml><?xml version="1.0" encoding="utf-8"?>
<sst xmlns="http://schemas.openxmlformats.org/spreadsheetml/2006/main" count="973" uniqueCount="171">
  <si>
    <t>rettsstiftelsestype.sff</t>
  </si>
  <si>
    <t>rettsstiftelsestype.frh</t>
  </si>
  <si>
    <t>rettsstiftelsestype.bff</t>
  </si>
  <si>
    <t>rettsstiftelsestype.gjo</t>
  </si>
  <si>
    <t>rettsstiftelsestype.aba</t>
  </si>
  <si>
    <t>rettsstiftelsestype.rfk</t>
  </si>
  <si>
    <t>rettsstiftelsestype.tva</t>
  </si>
  <si>
    <t>rettsstiftelsestype.kon</t>
  </si>
  <si>
    <t>rettsstiftelsestype.pbf</t>
  </si>
  <si>
    <t>rettsstiftelsestype.lfn</t>
  </si>
  <si>
    <t>rettsstiftelsestype.pma</t>
  </si>
  <si>
    <t>rettsstiftelsestype.fac</t>
  </si>
  <si>
    <t>rettsstiftelsestype.pfr</t>
  </si>
  <si>
    <t>rettsstiftelsestype.plr</t>
  </si>
  <si>
    <t>rettsstiftelsestype.pvl</t>
  </si>
  <si>
    <t>rettsstiftelsestype.pdt</t>
  </si>
  <si>
    <t>rettsstiftelsestype.lea</t>
  </si>
  <si>
    <t>rettsstiftelsestype.sap</t>
  </si>
  <si>
    <t>rettsstiftelsestype.sph</t>
  </si>
  <si>
    <t>rettsstiftelsestype.arr</t>
  </si>
  <si>
    <t>rettsstiftelsestype.sku</t>
  </si>
  <si>
    <t>rettsstiftelsestype.utp</t>
  </si>
  <si>
    <t>rettsstiftelsestype.utt</t>
  </si>
  <si>
    <t>rettsstiftelsestype.itu</t>
  </si>
  <si>
    <t>utgått</t>
  </si>
  <si>
    <t>kortnavn</t>
  </si>
  <si>
    <t>navn</t>
  </si>
  <si>
    <t>identifikator</t>
  </si>
  <si>
    <t>rollegruppe.forp</t>
  </si>
  <si>
    <t>rollegruppe.rett</t>
  </si>
  <si>
    <t>rollegruppe.oppr</t>
  </si>
  <si>
    <t>rollegruppe.anro</t>
  </si>
  <si>
    <t>identifikator_rollegruppe</t>
  </si>
  <si>
    <t>rolletype.saksoker</t>
  </si>
  <si>
    <t>rolletype.saksokt</t>
  </si>
  <si>
    <t>rolletype.namsmyndighet</t>
  </si>
  <si>
    <t>rolletype.prosessfullmektig</t>
  </si>
  <si>
    <t>rolletype.panthaver</t>
  </si>
  <si>
    <t>rolletype.pantsetter</t>
  </si>
  <si>
    <t>rolletype.domstol</t>
  </si>
  <si>
    <t>rolletype.patalemyndighet</t>
  </si>
  <si>
    <t>rolletype.begjarer</t>
  </si>
  <si>
    <t>rolletype.eier</t>
  </si>
  <si>
    <t>rolletype.leietaker</t>
  </si>
  <si>
    <t>rolletype.siktet</t>
  </si>
  <si>
    <t>rolletype.overdrager</t>
  </si>
  <si>
    <t>rolletype.tillitsmann</t>
  </si>
  <si>
    <t>rolletype.erverver</t>
  </si>
  <si>
    <t>rolletype.konkursdebitor</t>
  </si>
  <si>
    <t>rolletype.gjeldsnemdasleder</t>
  </si>
  <si>
    <t>rolletype.skyldner</t>
  </si>
  <si>
    <t>rolletype.bostyrer</t>
  </si>
  <si>
    <t>rolletype.domfelt</t>
  </si>
  <si>
    <t>rolletype.vergemalsmyndighet</t>
  </si>
  <si>
    <t>rolletype.undervergemal</t>
  </si>
  <si>
    <t>rolletype.verge</t>
  </si>
  <si>
    <t>rolletype.fullmaktsgiver</t>
  </si>
  <si>
    <t>rolletype.fullmektig</t>
  </si>
  <si>
    <t>rolletype.namsmann</t>
  </si>
  <si>
    <t>reilType_identifikator</t>
  </si>
  <si>
    <t>rolletype_identifikator</t>
  </si>
  <si>
    <t>Obligatorisk rolle</t>
  </si>
  <si>
    <t>Sakspart</t>
  </si>
  <si>
    <t>Registerutskriftsrolle</t>
  </si>
  <si>
    <t>obligatoriskrolletype.ja</t>
  </si>
  <si>
    <t>USANT</t>
  </si>
  <si>
    <t>SANT</t>
  </si>
  <si>
    <t>obligatoriskrolletype.nei</t>
  </si>
  <si>
    <t>obligatoriskrolletype.enel</t>
  </si>
  <si>
    <t>formuesgodetype.dt.t</t>
  </si>
  <si>
    <t>formuesgodetype.vl.t</t>
  </si>
  <si>
    <t>formuesgodetype.lb.t</t>
  </si>
  <si>
    <t>formuesgodetype.fi.t</t>
  </si>
  <si>
    <t>formuesgodetype.am.s</t>
  </si>
  <si>
    <t>formuesgodetype.am.strukturert</t>
  </si>
  <si>
    <t>formuesgodetype.am.t</t>
  </si>
  <si>
    <t>formuesgodetype.jb.s</t>
  </si>
  <si>
    <t>formuesgodetype.jb.strukturert</t>
  </si>
  <si>
    <t>formuesgodetype.jb.t</t>
  </si>
  <si>
    <t>formuesgodetype.fo.s</t>
  </si>
  <si>
    <t>formuesgodetype.fo.t</t>
  </si>
  <si>
    <t>formuesgodetype.mv.e</t>
  </si>
  <si>
    <t>formuesgodetype.mv.s</t>
  </si>
  <si>
    <t>formuesgodetype.mv.strukturert</t>
  </si>
  <si>
    <t>formuesgodetype.mv.t</t>
  </si>
  <si>
    <t>formuesgodetype.im.s</t>
  </si>
  <si>
    <t>formuesgodetype.vp.s</t>
  </si>
  <si>
    <t>formuesgodetype.pe.s</t>
  </si>
  <si>
    <t>formuesgodetype.sb.s</t>
  </si>
  <si>
    <t>formuesgodetype.af.s</t>
  </si>
  <si>
    <t>formuesgodetype_identifikator</t>
  </si>
  <si>
    <t>identifikator_identifiseringsmåteFormuesgode</t>
  </si>
  <si>
    <t>kanAngisMedEierandel</t>
  </si>
  <si>
    <t>identifiseringsmate.tingsinnbegrep</t>
  </si>
  <si>
    <t>identifiseringsmate.sarskilt</t>
  </si>
  <si>
    <t>True</t>
  </si>
  <si>
    <t>identifiseringsmate.entydig</t>
  </si>
  <si>
    <t>identifiseringsmate.sarskilt.strukturert.maaid</t>
  </si>
  <si>
    <t>pantobjektSI_identifikator</t>
  </si>
  <si>
    <t>AKSJER_IKKE_REG</t>
  </si>
  <si>
    <t>Aksjer ikke registrert</t>
  </si>
  <si>
    <t>ANDRE_FORMUEG</t>
  </si>
  <si>
    <t>Andre formuesgoder</t>
  </si>
  <si>
    <t>ANNET</t>
  </si>
  <si>
    <t>Annet</t>
  </si>
  <si>
    <t>ANNET_LOS</t>
  </si>
  <si>
    <t>Annet løsøre</t>
  </si>
  <si>
    <t>Bankinnskudd</t>
  </si>
  <si>
    <t>BEG_RETTIGHETER</t>
  </si>
  <si>
    <t>Begrensende rettigheter</t>
  </si>
  <si>
    <t>Beslag</t>
  </si>
  <si>
    <t>MOTORVOGN</t>
  </si>
  <si>
    <t>Registrert motorvogn</t>
  </si>
  <si>
    <t>MOTORV_IKKE_REG</t>
  </si>
  <si>
    <t>Motorvogn ikke registrert</t>
  </si>
  <si>
    <t>ENKLE_KRAV</t>
  </si>
  <si>
    <t>Enkle krav</t>
  </si>
  <si>
    <t>IMMAT_RETTIGHET</t>
  </si>
  <si>
    <t>Immatrielle rettigheter</t>
  </si>
  <si>
    <t>INNLOS_PAP</t>
  </si>
  <si>
    <t>Innløsningspapir</t>
  </si>
  <si>
    <t>LTO</t>
  </si>
  <si>
    <t>Lønns og trekkoppgave. Innestående på konto</t>
  </si>
  <si>
    <t>PENGER</t>
  </si>
  <si>
    <t>Penger</t>
  </si>
  <si>
    <t>SLF</t>
  </si>
  <si>
    <t>Tilgodehavende hos Statens  Landbruksforvaltning</t>
  </si>
  <si>
    <t>SMÅBÅT</t>
  </si>
  <si>
    <t>Småbåt</t>
  </si>
  <si>
    <t>VERDIPAPIR</t>
  </si>
  <si>
    <t>Verdipapir</t>
  </si>
  <si>
    <t>VPS</t>
  </si>
  <si>
    <t>Verdipapirkonto</t>
  </si>
  <si>
    <t>Skattedir</t>
  </si>
  <si>
    <t>Vask fra skattedirektoratet. Innestående på konto</t>
  </si>
  <si>
    <t>TONO</t>
  </si>
  <si>
    <t>Tilgodehavende hos TONO</t>
  </si>
  <si>
    <t>GRAMO</t>
  </si>
  <si>
    <t>Tilgodehavende hos GRAMO</t>
  </si>
  <si>
    <t>BLR_IKKE_REG</t>
  </si>
  <si>
    <t>Adkomstdokument - ikke registrert i grunnboka.</t>
  </si>
  <si>
    <t>BIL</t>
  </si>
  <si>
    <t>Brukes av AN (sjelden). Biler som ikke blir vasket i motorvognregisteret</t>
  </si>
  <si>
    <t>AKSJELEILIGHET</t>
  </si>
  <si>
    <t>Aksjeleilighet</t>
  </si>
  <si>
    <t>BANKBOKS</t>
  </si>
  <si>
    <t>Bankboks</t>
  </si>
  <si>
    <t>navnNynorsk</t>
  </si>
  <si>
    <t>navnEngelsk</t>
  </si>
  <si>
    <t>statusregistreringsobjekt.tl</t>
  </si>
  <si>
    <t>statusregistreringsobjekt.rg</t>
  </si>
  <si>
    <t>statusregistreringsobjekt.nt</t>
  </si>
  <si>
    <t>statusregistreringsobjekt.sl</t>
  </si>
  <si>
    <t>statusregistreringsobjekt.fr</t>
  </si>
  <si>
    <t>statusregistreringsobjekt.nr</t>
  </si>
  <si>
    <t>formuesgodetype.vp.strukturert</t>
  </si>
  <si>
    <t>identifiseringsmate.sarskilt.strukturert.aksjer</t>
  </si>
  <si>
    <t>statusregistreringsobjekt.av</t>
  </si>
  <si>
    <t>False</t>
  </si>
  <si>
    <t>identifiseringstype.generellBeskrivelse</t>
  </si>
  <si>
    <t>identifiseringstype.maaBeskrives</t>
  </si>
  <si>
    <t>identifiseringstype.verdipapirkonto</t>
  </si>
  <si>
    <t>identifiseringstype.konto</t>
  </si>
  <si>
    <t>skjermet</t>
  </si>
  <si>
    <t>navnIdentifiseringstype</t>
  </si>
  <si>
    <t>identifikatorIdentifiseringstype</t>
  </si>
  <si>
    <t>gjeldsordningstype.forhandling</t>
  </si>
  <si>
    <t>gjeldsordningstype.frivillig</t>
  </si>
  <si>
    <t>gjeldsordningstype.tvungen</t>
  </si>
  <si>
    <t>skifteutleggtype.arv</t>
  </si>
  <si>
    <t>skifteutleggtype.gjeld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</si>
</sst>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1"/>
      <color rgb="FF1D1C1D"/>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1" fillId="0" borderId="0" xfId="0" applyFont="1"/>
    <xf numFmtId="0" fontId="2" fillId="0" borderId="0" xfId="0" applyFont="1" applyFill="1"/>
    <xf numFmtId="0" fontId="0" fillId="0" borderId="0" xfId="0" applyFill="1"/>
    <xf numFmtId="0" fontId="0" fillId="2" borderId="0" xfId="0" applyFill="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6</xdr:col>
      <xdr:colOff>250190</xdr:colOff>
      <xdr:row>3</xdr:row>
      <xdr:rowOff>44238</xdr:rowOff>
    </xdr:from>
    <xdr:to>
      <xdr:col>10</xdr:col>
      <xdr:colOff>0</xdr:colOff>
      <xdr:row>8</xdr:row>
      <xdr:rowOff>158750</xdr:rowOff>
    </xdr:to>
    <xdr:sp macro="" textlink="">
      <xdr:nvSpPr>
        <xdr:cNvPr id="2" name="TekstSylinder 1">
          <a:extLst>
            <a:ext uri="{FF2B5EF4-FFF2-40B4-BE49-F238E27FC236}">
              <a16:creationId xmlns:a16="http://schemas.microsoft.com/office/drawing/2014/main" id="{169E063C-E16B-4F59-B7A6-9BAEFFC4A283}"/>
            </a:ext>
          </a:extLst>
        </xdr:cNvPr>
        <xdr:cNvSpPr txBox="1"/>
      </xdr:nvSpPr>
      <xdr:spPr>
        <a:xfrm>
          <a:off x="8706273" y="583988"/>
          <a:ext cx="2924810" cy="10140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Hvilken av de 4 rollegruppene rollen tilhører.</a:t>
          </a:r>
        </a:p>
        <a:p>
          <a:r>
            <a:rPr lang="nb-NO" sz="1100"/>
            <a:t>Rollegrupper se eget ark.</a:t>
          </a:r>
        </a:p>
        <a:p>
          <a:r>
            <a:rPr lang="nb-NO" sz="1100"/>
            <a:t>eks:</a:t>
          </a:r>
        </a:p>
        <a:p>
          <a:r>
            <a:rPr lang="nb-NO" sz="1100"/>
            <a:t>Saksøker tilhører rollegruppe rettighetshaver.</a:t>
          </a:r>
        </a:p>
        <a:p>
          <a:endParaRPr lang="nb-N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148167</xdr:colOff>
      <xdr:row>9</xdr:row>
      <xdr:rowOff>21167</xdr:rowOff>
    </xdr:from>
    <xdr:to>
      <xdr:col>9</xdr:col>
      <xdr:colOff>571500</xdr:colOff>
      <xdr:row>14</xdr:row>
      <xdr:rowOff>42333</xdr:rowOff>
    </xdr:to>
    <xdr:sp macro="" textlink="">
      <xdr:nvSpPr>
        <xdr:cNvPr id="2" name="TekstSylinder 1">
          <a:extLst>
            <a:ext uri="{FF2B5EF4-FFF2-40B4-BE49-F238E27FC236}">
              <a16:creationId xmlns:a16="http://schemas.microsoft.com/office/drawing/2014/main" id="{0F7677CA-34C3-4A9E-AFC7-08F3B8E222AE}"/>
            </a:ext>
          </a:extLst>
        </xdr:cNvPr>
        <xdr:cNvSpPr txBox="1"/>
      </xdr:nvSpPr>
      <xdr:spPr>
        <a:xfrm>
          <a:off x="11885084" y="1735667"/>
          <a:ext cx="2645833" cy="9736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For utleggspant kan vi ha 4 roller. Saksøker, saksøkt, Namsmyndighet og Prosessfullmektig. Prosessfullmektig er ikke</a:t>
          </a:r>
          <a:r>
            <a:rPr lang="nb-NO" sz="1100" baseline="0"/>
            <a:t> obligatorisk.</a:t>
          </a:r>
          <a:endParaRPr lang="nb-NO"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555201</xdr:colOff>
      <xdr:row>2</xdr:row>
      <xdr:rowOff>49955</xdr:rowOff>
    </xdr:from>
    <xdr:to>
      <xdr:col>11</xdr:col>
      <xdr:colOff>148166</xdr:colOff>
      <xdr:row>15</xdr:row>
      <xdr:rowOff>127000</xdr:rowOff>
    </xdr:to>
    <xdr:sp macro="" textlink="">
      <xdr:nvSpPr>
        <xdr:cNvPr id="2" name="TekstSylinder 1">
          <a:extLst>
            <a:ext uri="{FF2B5EF4-FFF2-40B4-BE49-F238E27FC236}">
              <a16:creationId xmlns:a16="http://schemas.microsoft.com/office/drawing/2014/main" id="{4B2D3461-AF4B-4AB4-B618-5A1F369FD97E}"/>
            </a:ext>
          </a:extLst>
        </xdr:cNvPr>
        <xdr:cNvSpPr txBox="1"/>
      </xdr:nvSpPr>
      <xdr:spPr>
        <a:xfrm>
          <a:off x="12990618" y="430955"/>
          <a:ext cx="3402965" cy="25535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Formuesgode</a:t>
          </a:r>
          <a:r>
            <a:rPr lang="nb-NO" sz="1100" baseline="0"/>
            <a:t> for rettsstiftelse utleggspant kan identifiseres på denne måte ( eks ) :</a:t>
          </a:r>
          <a:br>
            <a:rPr lang="nb-NO" sz="1100" baseline="0"/>
          </a:br>
          <a:endParaRPr lang="nb-NO" sz="1100" baseline="0"/>
        </a:p>
        <a:p>
          <a:r>
            <a:rPr lang="nb-NO" sz="1100" baseline="0"/>
            <a:t>Utleggspant i motorvogn registrert identifiseres entydig med registreringsnummer.</a:t>
          </a:r>
        </a:p>
        <a:p>
          <a:endParaRPr lang="nb-NO" sz="1100" baseline="0"/>
        </a:p>
        <a:p>
          <a:r>
            <a:rPr lang="nb-NO" sz="1100" baseline="0"/>
            <a:t>Det er 5 varianter for identifikasjon:</a:t>
          </a:r>
        </a:p>
        <a:p>
          <a:pPr lvl="0"/>
          <a:r>
            <a:rPr lang="nb-NO" sz="1100" baseline="0"/>
            <a:t>Entydig identifisert</a:t>
          </a:r>
        </a:p>
        <a:p>
          <a:pPr lvl="0"/>
          <a:r>
            <a:rPr lang="nb-NO" sz="1100" baseline="0"/>
            <a:t>Særskilt identifisert </a:t>
          </a:r>
        </a:p>
        <a:p>
          <a:pPr lvl="0"/>
          <a:r>
            <a:rPr lang="nb-NO" sz="1100" baseline="0"/>
            <a:t>Tingsinnbegrep</a:t>
          </a:r>
        </a:p>
        <a:p>
          <a:pPr lvl="0"/>
          <a:r>
            <a:rPr lang="nb-NO" sz="1100" baseline="0"/>
            <a:t>Strukturert særskilt identifisert - MAAID (merke - årsmodell, identifikakator feks chassi )</a:t>
          </a:r>
        </a:p>
        <a:p>
          <a:pPr lvl="0"/>
          <a:r>
            <a:rPr lang="nb-NO" sz="1100" baseline="0"/>
            <a:t>Strukturert særskilt identifisert - aksjer</a:t>
          </a:r>
        </a:p>
        <a:p>
          <a:endParaRPr lang="nb-NO" sz="1100" baseline="0"/>
        </a:p>
        <a:p>
          <a:endParaRPr lang="nb-NO" sz="1100" baseline="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uha/Downloads/LRFAK%20(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RFAK%20RuH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deliste_sprak"/>
      <sheetName val="rettsstiftelsestype"/>
      <sheetName val="reiltype_infotype"/>
      <sheetName val="informasjonstype"/>
      <sheetName val="InformasjonstypeInnhold"/>
      <sheetName val="rettsvernstid"/>
      <sheetName val="reiltype_rettsvernstid"/>
      <sheetName val="partsevne"/>
      <sheetName val="rolletype"/>
      <sheetName val="reiltype_rolletype"/>
      <sheetName val="obligatoriskRolletype"/>
      <sheetName val="rollegruppe"/>
      <sheetName val="formuesgodetype"/>
      <sheetName val="reiltype_formuesgodetype"/>
      <sheetName val="identifiseringstype"/>
      <sheetName val="identifiseringmaateFormuesgode"/>
      <sheetName val="pantobjekt_si"/>
      <sheetName val="statusRegistreringsobjekt"/>
      <sheetName val="reiltype_status"/>
      <sheetName val="Vedtak"/>
      <sheetName val="Offentlig"/>
      <sheetName val="VedtakStatuserRettsstiftelse"/>
      <sheetName val="Sletteårsak"/>
      <sheetName val="reiltype_sletteaarsak"/>
      <sheetName val="Slettegrunnlag"/>
      <sheetName val="reiltype_slettegrunnlag"/>
      <sheetName val="SlettegrunnlagSI"/>
      <sheetName val="kravSalgspant"/>
      <sheetName val="kravFordringer"/>
      <sheetName val="gjeldsordningstype"/>
      <sheetName val="avgrensingTingsinnbegrep"/>
      <sheetName val="varighet"/>
      <sheetName val="avtaletypeFordring"/>
      <sheetName val="skifteutleggType"/>
      <sheetName val="gebyr"/>
    </sheetNames>
    <sheetDataSet>
      <sheetData sheetId="0">
        <row r="1">
          <cell r="A1" t="str">
            <v>identifikator</v>
          </cell>
          <cell r="B1" t="str">
            <v>spraak</v>
          </cell>
          <cell r="C1" t="str">
            <v>navn</v>
          </cell>
          <cell r="D1" t="str">
            <v>kortnavn</v>
          </cell>
        </row>
        <row r="2">
          <cell r="A2" t="str">
            <v>rettsstiftelsestype.itu</v>
          </cell>
          <cell r="B2" t="str">
            <v>NOB</v>
          </cell>
          <cell r="C2" t="str">
            <v>Intet til utlegg</v>
          </cell>
          <cell r="D2" t="str">
            <v>ITU</v>
          </cell>
        </row>
        <row r="3">
          <cell r="A3" t="str">
            <v>rettsstiftelsestype.utt</v>
          </cell>
          <cell r="B3" t="str">
            <v>NOB</v>
          </cell>
          <cell r="C3" t="str">
            <v>Utleggstrekk</v>
          </cell>
          <cell r="D3" t="str">
            <v>UTT</v>
          </cell>
        </row>
        <row r="4">
          <cell r="A4" t="str">
            <v>rettsstiftelsestype.utp</v>
          </cell>
          <cell r="B4" t="str">
            <v>NOB</v>
          </cell>
          <cell r="C4" t="str">
            <v>Utleggspant</v>
          </cell>
          <cell r="D4" t="str">
            <v>UTP</v>
          </cell>
        </row>
        <row r="5">
          <cell r="A5" t="str">
            <v>rettsstiftelsestype.sku</v>
          </cell>
          <cell r="B5" t="str">
            <v>NOB</v>
          </cell>
          <cell r="C5" t="str">
            <v>Skifteutlegg</v>
          </cell>
          <cell r="D5" t="str">
            <v>SKU</v>
          </cell>
        </row>
        <row r="6">
          <cell r="A6" t="str">
            <v>rettsstiftelsestype.arr</v>
          </cell>
          <cell r="B6" t="str">
            <v>NOB</v>
          </cell>
          <cell r="C6" t="str">
            <v>Arrest</v>
          </cell>
          <cell r="D6" t="str">
            <v>ARR</v>
          </cell>
        </row>
        <row r="7">
          <cell r="A7" t="str">
            <v>rettsstiftelsestype.sph</v>
          </cell>
          <cell r="B7" t="str">
            <v>NOB</v>
          </cell>
          <cell r="C7" t="str">
            <v>Straffeprosessheftelse</v>
          </cell>
          <cell r="D7" t="str">
            <v>SPH</v>
          </cell>
        </row>
        <row r="8">
          <cell r="A8" t="str">
            <v>rettsstiftelsestype.sap</v>
          </cell>
          <cell r="B8" t="str">
            <v>NOB</v>
          </cell>
          <cell r="C8" t="str">
            <v>Salgspant</v>
          </cell>
          <cell r="D8" t="str">
            <v>SAP</v>
          </cell>
        </row>
        <row r="9">
          <cell r="A9" t="str">
            <v>rettsstiftelsestype.lea</v>
          </cell>
          <cell r="B9" t="str">
            <v>NOB</v>
          </cell>
          <cell r="C9" t="str">
            <v>Leasing</v>
          </cell>
          <cell r="D9" t="str">
            <v>LEA</v>
          </cell>
        </row>
        <row r="10">
          <cell r="A10" t="str">
            <v>rettsstiftelsestype.pdt</v>
          </cell>
          <cell r="B10" t="str">
            <v>NOB</v>
          </cell>
          <cell r="C10" t="str">
            <v>Pant i driftstilbehør</v>
          </cell>
          <cell r="D10" t="str">
            <v>PDT</v>
          </cell>
        </row>
        <row r="11">
          <cell r="A11" t="str">
            <v>rettsstiftelsestype.pvl</v>
          </cell>
          <cell r="B11" t="str">
            <v>NOB</v>
          </cell>
          <cell r="C11" t="str">
            <v>Pant i varelager</v>
          </cell>
          <cell r="D11" t="str">
            <v>PVL</v>
          </cell>
        </row>
        <row r="12">
          <cell r="A12" t="str">
            <v>rettsstiftelsestype.plr</v>
          </cell>
          <cell r="B12" t="str">
            <v>NOB</v>
          </cell>
          <cell r="C12" t="str">
            <v>Pant i landbruksredskaper</v>
          </cell>
          <cell r="D12" t="str">
            <v>PLR</v>
          </cell>
        </row>
        <row r="13">
          <cell r="A13" t="str">
            <v>rettsstiftelsestype.pfr</v>
          </cell>
          <cell r="B13" t="str">
            <v>NOB</v>
          </cell>
          <cell r="C13" t="str">
            <v>Pant i fiskeredskaper</v>
          </cell>
          <cell r="D13" t="str">
            <v>PFR</v>
          </cell>
        </row>
        <row r="14">
          <cell r="A14" t="str">
            <v>rettsstiftelsestype.fac</v>
          </cell>
          <cell r="B14" t="str">
            <v>NOB</v>
          </cell>
          <cell r="C14" t="str">
            <v>Pant i fordringer (factoring)</v>
          </cell>
          <cell r="D14" t="str">
            <v>FAC</v>
          </cell>
        </row>
        <row r="15">
          <cell r="A15" t="str">
            <v>rettsstiftelsestype.pma</v>
          </cell>
          <cell r="B15" t="str">
            <v>NOB</v>
          </cell>
          <cell r="C15" t="str">
            <v>Pant i motorvogner, anleggsmaskiner og jernbanemateriell</v>
          </cell>
          <cell r="D15" t="str">
            <v>PMA</v>
          </cell>
        </row>
        <row r="16">
          <cell r="A16" t="str">
            <v>rettsstiftelsestype.lfn</v>
          </cell>
          <cell r="B16" t="str">
            <v>NOB</v>
          </cell>
          <cell r="C16" t="str">
            <v>Løsningsrett til fordel for nærstående</v>
          </cell>
          <cell r="D16" t="str">
            <v>LFN</v>
          </cell>
        </row>
        <row r="17">
          <cell r="A17" t="str">
            <v>rettsstiftelsestype.pbf</v>
          </cell>
          <cell r="B17" t="str">
            <v>NOB</v>
          </cell>
          <cell r="C17" t="str">
            <v>Privat beslagsforbud</v>
          </cell>
          <cell r="D17" t="str">
            <v>PBF</v>
          </cell>
        </row>
        <row r="18">
          <cell r="A18" t="str">
            <v>rettsstiftelsestype.kon</v>
          </cell>
          <cell r="B18" t="str">
            <v>NOB</v>
          </cell>
          <cell r="C18" t="str">
            <v>Konkursåpning</v>
          </cell>
          <cell r="D18" t="str">
            <v>KON</v>
          </cell>
        </row>
        <row r="19">
          <cell r="A19" t="str">
            <v>rettsstiftelsestype.tva</v>
          </cell>
          <cell r="B19" t="str">
            <v>NOB</v>
          </cell>
          <cell r="C19" t="str">
            <v>Tvangsakkord</v>
          </cell>
          <cell r="D19" t="str">
            <v>TVA</v>
          </cell>
        </row>
        <row r="20">
          <cell r="A20" t="str">
            <v>rettsstiftelsestype.rfk</v>
          </cell>
          <cell r="B20" t="str">
            <v>NOB</v>
          </cell>
          <cell r="C20" t="str">
            <v>Rådighetsforbud før konkurs</v>
          </cell>
          <cell r="D20" t="str">
            <v>RFK</v>
          </cell>
        </row>
        <row r="21">
          <cell r="A21" t="str">
            <v>rettsstiftelsestype.aba</v>
          </cell>
          <cell r="B21" t="str">
            <v>NOB</v>
          </cell>
          <cell r="C21" t="str">
            <v>Abandonering</v>
          </cell>
          <cell r="D21" t="str">
            <v>ABA</v>
          </cell>
        </row>
        <row r="22">
          <cell r="A22" t="str">
            <v>rettsstiftelsestype.gjo</v>
          </cell>
          <cell r="B22" t="str">
            <v>NOB</v>
          </cell>
          <cell r="C22" t="str">
            <v>Gjeldsordning</v>
          </cell>
          <cell r="D22" t="str">
            <v>GJO</v>
          </cell>
        </row>
        <row r="23">
          <cell r="A23" t="str">
            <v>rettsstiftelsestype.bff</v>
          </cell>
          <cell r="B23" t="str">
            <v>NOB</v>
          </cell>
          <cell r="C23" t="str">
            <v>Beslutning om forvaltning av formue</v>
          </cell>
          <cell r="D23" t="str">
            <v>BFF</v>
          </cell>
        </row>
        <row r="24">
          <cell r="A24" t="str">
            <v>rettsstiftelsestype.frh</v>
          </cell>
          <cell r="B24" t="str">
            <v>NOB</v>
          </cell>
          <cell r="C24" t="str">
            <v>Fratakelse av rettslig handleevne</v>
          </cell>
          <cell r="D24" t="str">
            <v>FRH</v>
          </cell>
        </row>
        <row r="25">
          <cell r="A25" t="str">
            <v>rettsstiftelsestype.sff</v>
          </cell>
          <cell r="B25" t="str">
            <v>NOB</v>
          </cell>
          <cell r="C25" t="str">
            <v>Stadfestelse av fremtidsfullmakt</v>
          </cell>
          <cell r="D25" t="str">
            <v>SFF</v>
          </cell>
        </row>
        <row r="26">
          <cell r="A26" t="str">
            <v>informasjonstype.doknr</v>
          </cell>
          <cell r="B26" t="str">
            <v>NOB</v>
          </cell>
          <cell r="C26" t="str">
            <v>Dokumentnummer</v>
          </cell>
          <cell r="D26" t="str">
            <v>DOKNR</v>
          </cell>
        </row>
        <row r="27">
          <cell r="A27" t="str">
            <v>informasjonstype.ubnr</v>
          </cell>
          <cell r="B27" t="str">
            <v>NOB</v>
          </cell>
          <cell r="C27" t="str">
            <v>UbNr</v>
          </cell>
          <cell r="D27" t="str">
            <v>UBNR</v>
          </cell>
        </row>
        <row r="28">
          <cell r="A28" t="str">
            <v>informasjonstype.rsty</v>
          </cell>
          <cell r="B28" t="str">
            <v>NOB</v>
          </cell>
          <cell r="C28" t="str">
            <v>Rettsstiftelsestype</v>
          </cell>
          <cell r="D28" t="str">
            <v>RSTY</v>
          </cell>
        </row>
        <row r="29">
          <cell r="A29" t="str">
            <v>informasjonstype.stat</v>
          </cell>
          <cell r="B29" t="str">
            <v>NOB</v>
          </cell>
          <cell r="C29" t="str">
            <v>Status registreringsobjekt</v>
          </cell>
          <cell r="D29" t="str">
            <v>STAT</v>
          </cell>
        </row>
        <row r="30">
          <cell r="A30" t="str">
            <v>informasjonstype.itid</v>
          </cell>
          <cell r="B30" t="str">
            <v>NOB</v>
          </cell>
          <cell r="C30" t="str">
            <v>Innkomsttidspunkt</v>
          </cell>
          <cell r="D30" t="str">
            <v>ITID</v>
          </cell>
        </row>
        <row r="31">
          <cell r="A31" t="str">
            <v>informasjonstype.utrv</v>
          </cell>
          <cell r="B31" t="str">
            <v>NOB</v>
          </cell>
          <cell r="C31" t="str">
            <v>Utløp rettsvernstid</v>
          </cell>
          <cell r="D31" t="str">
            <v>UTRV</v>
          </cell>
        </row>
        <row r="32">
          <cell r="A32" t="str">
            <v>informasjonstype.btid</v>
          </cell>
          <cell r="B32" t="str">
            <v>NOB</v>
          </cell>
          <cell r="C32" t="str">
            <v>Beslutningstidspunkt</v>
          </cell>
          <cell r="D32" t="str">
            <v>BTID</v>
          </cell>
        </row>
        <row r="33">
          <cell r="A33" t="str">
            <v>informasjonstype.avrs</v>
          </cell>
          <cell r="B33" t="str">
            <v>NOB</v>
          </cell>
          <cell r="C33" t="str">
            <v>Avgrensing rettsstiftelse</v>
          </cell>
          <cell r="D33" t="str">
            <v>AVRS</v>
          </cell>
        </row>
        <row r="34">
          <cell r="A34" t="str">
            <v>informasjonstype.rett</v>
          </cell>
          <cell r="B34" t="str">
            <v>NOB</v>
          </cell>
          <cell r="C34" t="str">
            <v>Rettighetshaver</v>
          </cell>
          <cell r="D34" t="str">
            <v>RETT</v>
          </cell>
        </row>
        <row r="35">
          <cell r="A35" t="str">
            <v>informasjonstype.forp</v>
          </cell>
          <cell r="B35" t="str">
            <v>NOB</v>
          </cell>
          <cell r="C35" t="str">
            <v>Forpliktet</v>
          </cell>
          <cell r="D35" t="str">
            <v>FORP</v>
          </cell>
        </row>
        <row r="36">
          <cell r="A36" t="str">
            <v>informasjonstype.oppr</v>
          </cell>
          <cell r="B36" t="str">
            <v>NOB</v>
          </cell>
          <cell r="C36" t="str">
            <v>Oppretter</v>
          </cell>
          <cell r="D36" t="str">
            <v>OPPR</v>
          </cell>
        </row>
        <row r="37">
          <cell r="A37" t="str">
            <v>informasjonstype.anro</v>
          </cell>
          <cell r="B37" t="str">
            <v>NOB</v>
          </cell>
          <cell r="C37" t="str">
            <v>Annen rolle</v>
          </cell>
          <cell r="D37" t="str">
            <v>ANRO</v>
          </cell>
        </row>
        <row r="38">
          <cell r="A38" t="str">
            <v>informasjonstype.fogo</v>
          </cell>
          <cell r="B38" t="str">
            <v>NOB</v>
          </cell>
          <cell r="C38" t="str">
            <v>Formuesgode</v>
          </cell>
          <cell r="D38" t="str">
            <v>FOGO</v>
          </cell>
        </row>
        <row r="39">
          <cell r="A39" t="str">
            <v>informasjonstype.krav</v>
          </cell>
          <cell r="B39" t="str">
            <v>NOB</v>
          </cell>
          <cell r="C39" t="str">
            <v>Krav og beløp</v>
          </cell>
          <cell r="D39" t="str">
            <v>KRAV</v>
          </cell>
        </row>
        <row r="40">
          <cell r="A40" t="str">
            <v>informasjonstype.trek</v>
          </cell>
          <cell r="B40" t="str">
            <v>NOB</v>
          </cell>
          <cell r="C40" t="str">
            <v>Utleggstrekk</v>
          </cell>
          <cell r="D40" t="str">
            <v>TREK</v>
          </cell>
        </row>
        <row r="41">
          <cell r="A41" t="str">
            <v>informasjonstype.prvi</v>
          </cell>
          <cell r="B41" t="str">
            <v>NOB</v>
          </cell>
          <cell r="C41" t="str">
            <v>Prioritetsvikelse</v>
          </cell>
          <cell r="D41" t="str">
            <v>PRVI</v>
          </cell>
        </row>
        <row r="42">
          <cell r="A42" t="str">
            <v>informasjonstype.slet</v>
          </cell>
          <cell r="B42" t="str">
            <v>NOB</v>
          </cell>
          <cell r="C42" t="str">
            <v>Slettet</v>
          </cell>
          <cell r="D42" t="str">
            <v>SLET</v>
          </cell>
        </row>
        <row r="43">
          <cell r="A43" t="str">
            <v>informasjonstype.paat</v>
          </cell>
          <cell r="B43" t="str">
            <v>NOB</v>
          </cell>
          <cell r="C43" t="str">
            <v>Påtegning</v>
          </cell>
          <cell r="D43" t="str">
            <v>PAAT</v>
          </cell>
        </row>
        <row r="44">
          <cell r="A44" t="str">
            <v>informasjonstype.skul</v>
          </cell>
          <cell r="B44" t="str">
            <v>NOB</v>
          </cell>
          <cell r="C44" t="str">
            <v>Skifteutlegg</v>
          </cell>
          <cell r="D44" t="str">
            <v>SKUL</v>
          </cell>
        </row>
        <row r="45">
          <cell r="A45" t="str">
            <v>informasjonstype.gjor</v>
          </cell>
          <cell r="B45" t="str">
            <v>NOB</v>
          </cell>
          <cell r="C45" t="str">
            <v>Gjeldsordning</v>
          </cell>
          <cell r="D45" t="str">
            <v>GJOR</v>
          </cell>
        </row>
        <row r="46">
          <cell r="A46" t="str">
            <v>informasjonstype.vgml</v>
          </cell>
          <cell r="B46" t="str">
            <v>NOB</v>
          </cell>
          <cell r="C46" t="str">
            <v>Vergemål</v>
          </cell>
          <cell r="D46" t="str">
            <v>VGML</v>
          </cell>
        </row>
        <row r="47">
          <cell r="A47" t="str">
            <v>rolletype.saksoker</v>
          </cell>
          <cell r="B47" t="str">
            <v>NOB</v>
          </cell>
          <cell r="C47" t="str">
            <v>Saksøker</v>
          </cell>
          <cell r="D47" t="str">
            <v>SOKR</v>
          </cell>
        </row>
        <row r="48">
          <cell r="A48" t="str">
            <v>rolletype.saksokt</v>
          </cell>
          <cell r="B48" t="str">
            <v>NOB</v>
          </cell>
          <cell r="C48" t="str">
            <v>Saksøkt</v>
          </cell>
          <cell r="D48" t="str">
            <v>SOKT</v>
          </cell>
        </row>
        <row r="49">
          <cell r="A49" t="str">
            <v>rolletype.namsmyndighet</v>
          </cell>
          <cell r="B49" t="str">
            <v>NOB</v>
          </cell>
          <cell r="C49" t="str">
            <v>Namsmyndighet</v>
          </cell>
          <cell r="D49" t="str">
            <v>NAMS</v>
          </cell>
        </row>
        <row r="50">
          <cell r="A50" t="str">
            <v>rolletype.prosessfullmektig</v>
          </cell>
          <cell r="B50" t="str">
            <v>NOB</v>
          </cell>
          <cell r="C50" t="str">
            <v>Prosessfullmektig</v>
          </cell>
          <cell r="D50" t="str">
            <v>PRFM</v>
          </cell>
        </row>
        <row r="51">
          <cell r="A51" t="str">
            <v>rolletype.panthaver</v>
          </cell>
          <cell r="B51" t="str">
            <v>NOB</v>
          </cell>
          <cell r="C51" t="str">
            <v>Panthaver</v>
          </cell>
          <cell r="D51" t="str">
            <v>PAHA</v>
          </cell>
        </row>
        <row r="52">
          <cell r="A52" t="str">
            <v>rolletype.pantsetter</v>
          </cell>
          <cell r="B52" t="str">
            <v>NOB</v>
          </cell>
          <cell r="C52" t="str">
            <v>Pansetter</v>
          </cell>
          <cell r="D52" t="str">
            <v>PASE</v>
          </cell>
        </row>
        <row r="53">
          <cell r="A53" t="str">
            <v>rolletype.domstol</v>
          </cell>
          <cell r="B53" t="str">
            <v>NOB</v>
          </cell>
          <cell r="C53" t="str">
            <v>Domstol</v>
          </cell>
          <cell r="D53" t="str">
            <v>DOST</v>
          </cell>
        </row>
        <row r="54">
          <cell r="A54" t="str">
            <v>rolletype.patalemyndighet</v>
          </cell>
          <cell r="B54" t="str">
            <v>NOB</v>
          </cell>
          <cell r="C54" t="str">
            <v>Påtalemyndighet</v>
          </cell>
          <cell r="D54" t="str">
            <v>PAMY</v>
          </cell>
        </row>
        <row r="55">
          <cell r="A55" t="str">
            <v>rolletype.begjarer</v>
          </cell>
          <cell r="B55" t="str">
            <v>NOB</v>
          </cell>
          <cell r="C55" t="str">
            <v>Begjærer</v>
          </cell>
          <cell r="D55" t="str">
            <v>BEGJ</v>
          </cell>
        </row>
        <row r="56">
          <cell r="A56" t="str">
            <v>rolletype.eier</v>
          </cell>
          <cell r="B56" t="str">
            <v>NOB</v>
          </cell>
          <cell r="C56" t="str">
            <v>Eier</v>
          </cell>
          <cell r="D56" t="str">
            <v>EIER</v>
          </cell>
        </row>
        <row r="57">
          <cell r="A57" t="str">
            <v>rolletype.leietaker</v>
          </cell>
          <cell r="B57" t="str">
            <v>NOB</v>
          </cell>
          <cell r="C57" t="str">
            <v>Leietaker</v>
          </cell>
          <cell r="D57" t="str">
            <v>LEIE</v>
          </cell>
        </row>
        <row r="58">
          <cell r="A58" t="str">
            <v>rolletype.siktet</v>
          </cell>
          <cell r="B58" t="str">
            <v>NOB</v>
          </cell>
          <cell r="C58" t="str">
            <v>Siktet</v>
          </cell>
          <cell r="D58" t="str">
            <v>SIKT</v>
          </cell>
        </row>
        <row r="59">
          <cell r="A59" t="str">
            <v>rolletype.overdrager</v>
          </cell>
          <cell r="B59" t="str">
            <v>NOB</v>
          </cell>
          <cell r="C59" t="str">
            <v>Overdrager</v>
          </cell>
          <cell r="D59" t="str">
            <v>OVDR</v>
          </cell>
        </row>
        <row r="60">
          <cell r="A60" t="str">
            <v>rolletype.tillitsmann</v>
          </cell>
          <cell r="B60" t="str">
            <v>NOB</v>
          </cell>
          <cell r="C60" t="str">
            <v>Tillitsmann</v>
          </cell>
          <cell r="D60" t="str">
            <v>TILM</v>
          </cell>
        </row>
        <row r="61">
          <cell r="A61" t="str">
            <v>rolletype.erverver</v>
          </cell>
          <cell r="B61" t="str">
            <v>NOB</v>
          </cell>
          <cell r="C61" t="str">
            <v>Erverver</v>
          </cell>
          <cell r="D61" t="str">
            <v>ERVE</v>
          </cell>
        </row>
        <row r="62">
          <cell r="A62" t="str">
            <v>rolletype.konkursdebitor</v>
          </cell>
          <cell r="B62" t="str">
            <v>NOB</v>
          </cell>
          <cell r="C62" t="str">
            <v>Konkursdebitor</v>
          </cell>
          <cell r="D62" t="str">
            <v>KDEB</v>
          </cell>
        </row>
        <row r="63">
          <cell r="A63" t="str">
            <v>rolletype.gjeldsnemdasleder</v>
          </cell>
          <cell r="B63" t="str">
            <v>NOB</v>
          </cell>
          <cell r="C63" t="str">
            <v>Gjeldsnemdas leder</v>
          </cell>
          <cell r="D63" t="str">
            <v>GJNL</v>
          </cell>
        </row>
        <row r="64">
          <cell r="A64" t="str">
            <v>rolletype.skyldner</v>
          </cell>
          <cell r="B64" t="str">
            <v>NOB</v>
          </cell>
          <cell r="C64" t="str">
            <v>Skyldner</v>
          </cell>
          <cell r="D64" t="str">
            <v>SKYL</v>
          </cell>
        </row>
        <row r="65">
          <cell r="A65" t="str">
            <v>rolletype.bostyrer</v>
          </cell>
          <cell r="B65" t="str">
            <v>NOB</v>
          </cell>
          <cell r="C65" t="str">
            <v>Bostyrer</v>
          </cell>
          <cell r="D65" t="str">
            <v>BOST</v>
          </cell>
        </row>
        <row r="66">
          <cell r="A66" t="str">
            <v>rolletype.domfelt</v>
          </cell>
          <cell r="B66" t="str">
            <v>NOB</v>
          </cell>
          <cell r="C66" t="str">
            <v>Domfelt</v>
          </cell>
          <cell r="D66" t="str">
            <v>DOFE</v>
          </cell>
        </row>
        <row r="67">
          <cell r="A67" t="str">
            <v>rolletype.vergemalsmyndighet</v>
          </cell>
          <cell r="B67" t="str">
            <v>NOB</v>
          </cell>
          <cell r="C67" t="str">
            <v>Vergemålsmyndighet</v>
          </cell>
          <cell r="D67" t="str">
            <v>VGMY</v>
          </cell>
        </row>
        <row r="68">
          <cell r="A68" t="str">
            <v>rolletype.undervergemal</v>
          </cell>
          <cell r="B68" t="str">
            <v>NOB</v>
          </cell>
          <cell r="C68" t="str">
            <v>Under vergemål</v>
          </cell>
          <cell r="D68" t="str">
            <v>UNVG</v>
          </cell>
        </row>
        <row r="69">
          <cell r="A69" t="str">
            <v>rolletype.verge</v>
          </cell>
          <cell r="B69" t="str">
            <v>NOB</v>
          </cell>
          <cell r="C69" t="str">
            <v>Verge</v>
          </cell>
          <cell r="D69" t="str">
            <v>VERG</v>
          </cell>
        </row>
        <row r="70">
          <cell r="A70" t="str">
            <v>rolletype.fullmaktsgiver</v>
          </cell>
          <cell r="B70" t="str">
            <v>NOB</v>
          </cell>
          <cell r="C70" t="str">
            <v>Fullmaktsgiver</v>
          </cell>
          <cell r="D70" t="str">
            <v>FUGI</v>
          </cell>
        </row>
        <row r="71">
          <cell r="A71" t="str">
            <v>rolletype.fullmektig</v>
          </cell>
          <cell r="B71" t="str">
            <v>NOB</v>
          </cell>
          <cell r="C71" t="str">
            <v>Fullmektig</v>
          </cell>
          <cell r="D71" t="str">
            <v>FUME</v>
          </cell>
        </row>
        <row r="72">
          <cell r="A72" t="str">
            <v>obligatoriskrolletype.ja</v>
          </cell>
          <cell r="B72" t="str">
            <v>NOB</v>
          </cell>
          <cell r="C72" t="str">
            <v>Ja</v>
          </cell>
          <cell r="D72" t="str">
            <v>JA</v>
          </cell>
        </row>
        <row r="73">
          <cell r="A73" t="str">
            <v>obligatoriskrolletype.nei</v>
          </cell>
          <cell r="B73" t="str">
            <v>NOB</v>
          </cell>
          <cell r="C73" t="str">
            <v>Nei</v>
          </cell>
          <cell r="D73" t="str">
            <v>NEI</v>
          </cell>
        </row>
        <row r="74">
          <cell r="A74" t="str">
            <v>obligatoriskrolletype.enel</v>
          </cell>
          <cell r="B74" t="str">
            <v>NOB</v>
          </cell>
          <cell r="C74" t="str">
            <v>Enten eller</v>
          </cell>
          <cell r="D74" t="str">
            <v>ENEL</v>
          </cell>
        </row>
        <row r="75">
          <cell r="A75" t="str">
            <v>rollegruppe.forp</v>
          </cell>
          <cell r="B75" t="str">
            <v>NOB</v>
          </cell>
          <cell r="C75" t="str">
            <v>Forpliktet</v>
          </cell>
          <cell r="D75" t="str">
            <v>FORP</v>
          </cell>
        </row>
        <row r="76">
          <cell r="A76" t="str">
            <v>rollegruppe.rett</v>
          </cell>
          <cell r="B76" t="str">
            <v>NOB</v>
          </cell>
          <cell r="C76" t="str">
            <v>Rettighetshaver</v>
          </cell>
          <cell r="D76" t="str">
            <v>RETT</v>
          </cell>
        </row>
        <row r="77">
          <cell r="A77" t="str">
            <v>rollegruppe.oppr</v>
          </cell>
          <cell r="B77" t="str">
            <v>NOB</v>
          </cell>
          <cell r="C77" t="str">
            <v>Oppretter</v>
          </cell>
          <cell r="D77" t="str">
            <v>OPPR</v>
          </cell>
        </row>
        <row r="78">
          <cell r="A78" t="str">
            <v>rollegruppe.anro</v>
          </cell>
          <cell r="B78" t="str">
            <v>NOB</v>
          </cell>
          <cell r="C78" t="str">
            <v>Annen rolle</v>
          </cell>
          <cell r="D78" t="str">
            <v>ANRO</v>
          </cell>
        </row>
        <row r="79">
          <cell r="A79" t="str">
            <v>formuesgodetype.dt.t</v>
          </cell>
          <cell r="B79" t="str">
            <v>NOB</v>
          </cell>
          <cell r="C79" t="str">
            <v>driftstilbehør</v>
          </cell>
          <cell r="D79" t="str">
            <v>DT.T</v>
          </cell>
        </row>
        <row r="80">
          <cell r="A80" t="str">
            <v>formuesgodetype.vl.t</v>
          </cell>
          <cell r="B80" t="str">
            <v>NOB</v>
          </cell>
          <cell r="C80" t="str">
            <v>varelager</v>
          </cell>
          <cell r="D80" t="str">
            <v>VL.T</v>
          </cell>
        </row>
        <row r="81">
          <cell r="A81" t="str">
            <v>formuesgodetype.lb.t</v>
          </cell>
          <cell r="B81" t="str">
            <v>NOB</v>
          </cell>
          <cell r="C81" t="str">
            <v>landbruksredskap</v>
          </cell>
          <cell r="D81" t="str">
            <v>LB.T</v>
          </cell>
        </row>
        <row r="82">
          <cell r="A82" t="str">
            <v>formuesgodetype.fi.t</v>
          </cell>
          <cell r="B82" t="str">
            <v>NOB</v>
          </cell>
          <cell r="C82" t="str">
            <v>fiskeredskap</v>
          </cell>
          <cell r="D82" t="str">
            <v>FI.T</v>
          </cell>
        </row>
        <row r="83">
          <cell r="A83" t="str">
            <v>formuesgodetype.am.s</v>
          </cell>
          <cell r="B83" t="str">
            <v>NOB</v>
          </cell>
          <cell r="C83" t="str">
            <v>anleggsmaskin særskilt identifisert</v>
          </cell>
          <cell r="D83" t="str">
            <v>AM.S</v>
          </cell>
        </row>
        <row r="84">
          <cell r="A84" t="str">
            <v>formuesgodetype.am.strukturert</v>
          </cell>
          <cell r="B84" t="str">
            <v>NOB</v>
          </cell>
          <cell r="C84" t="str">
            <v>anleggsmaskin strukturert særskilt identifisert</v>
          </cell>
          <cell r="D84" t="str">
            <v>AM.STRUKTURERT</v>
          </cell>
        </row>
        <row r="85">
          <cell r="A85" t="str">
            <v>formuesgodetype.am.t</v>
          </cell>
          <cell r="B85" t="str">
            <v>NOB</v>
          </cell>
          <cell r="C85" t="str">
            <v>anleggsmaskin tingsinnbegrep</v>
          </cell>
          <cell r="D85" t="str">
            <v>AM.T</v>
          </cell>
        </row>
        <row r="86">
          <cell r="A86" t="str">
            <v>formuesgodetype.jb.s</v>
          </cell>
          <cell r="B86" t="str">
            <v>NOB</v>
          </cell>
          <cell r="C86" t="str">
            <v>jernbanemateriell særskilt identifisert</v>
          </cell>
          <cell r="D86" t="str">
            <v>JB.S</v>
          </cell>
        </row>
        <row r="87">
          <cell r="A87" t="str">
            <v>formuesgodetype.jb.strukturert</v>
          </cell>
          <cell r="B87" t="str">
            <v>NOB</v>
          </cell>
          <cell r="C87" t="str">
            <v>jernbanemateriell strukturert særskilt identifisert</v>
          </cell>
          <cell r="D87" t="str">
            <v>JB.STRUKTURERT</v>
          </cell>
        </row>
        <row r="88">
          <cell r="A88" t="str">
            <v>formuesgodetype.jb.t</v>
          </cell>
          <cell r="B88" t="str">
            <v>NOB</v>
          </cell>
          <cell r="C88" t="str">
            <v>jernbanemateriell tingsinnbegrep</v>
          </cell>
          <cell r="D88" t="str">
            <v>JB.T</v>
          </cell>
        </row>
        <row r="89">
          <cell r="A89" t="str">
            <v>formuesgodetype.fo.s</v>
          </cell>
          <cell r="B89" t="str">
            <v>NOB</v>
          </cell>
          <cell r="C89" t="str">
            <v>fordringer særskilt identifisert</v>
          </cell>
          <cell r="D89" t="str">
            <v>FO.S</v>
          </cell>
        </row>
        <row r="90">
          <cell r="A90" t="str">
            <v>formuesgodetype.fo.t</v>
          </cell>
          <cell r="B90" t="str">
            <v>NOB</v>
          </cell>
          <cell r="C90" t="str">
            <v>fordringer tingsinnbegrep</v>
          </cell>
          <cell r="D90" t="str">
            <v>FO.T</v>
          </cell>
        </row>
        <row r="91">
          <cell r="A91" t="str">
            <v>formuesgodetype.mv.e</v>
          </cell>
          <cell r="B91" t="str">
            <v>NOB</v>
          </cell>
          <cell r="C91" t="str">
            <v>motorvogn registrert</v>
          </cell>
          <cell r="D91" t="str">
            <v>MV.E</v>
          </cell>
        </row>
        <row r="92">
          <cell r="A92" t="str">
            <v>formuesgodetype.mv.s</v>
          </cell>
          <cell r="B92" t="str">
            <v>NOB</v>
          </cell>
          <cell r="C92" t="str">
            <v>motorvogn særskilt identifisert</v>
          </cell>
          <cell r="D92" t="str">
            <v>MV.S</v>
          </cell>
        </row>
        <row r="93">
          <cell r="A93" t="str">
            <v>formuesgodetype.mv.strukturert</v>
          </cell>
          <cell r="B93" t="str">
            <v>NOB</v>
          </cell>
          <cell r="C93" t="str">
            <v>motorvogn strukturert særskilt identifisert</v>
          </cell>
          <cell r="D93" t="str">
            <v>MV.STRUKTURERT</v>
          </cell>
        </row>
        <row r="94">
          <cell r="A94" t="str">
            <v>formuesgodetype.mv.t</v>
          </cell>
          <cell r="B94" t="str">
            <v>NOB</v>
          </cell>
          <cell r="C94" t="str">
            <v>motorvogn tingsinnbegrep</v>
          </cell>
          <cell r="D94" t="str">
            <v>MV.T</v>
          </cell>
        </row>
        <row r="95">
          <cell r="A95" t="str">
            <v>formuesgodetype.im.s</v>
          </cell>
          <cell r="B95" t="str">
            <v>NOB</v>
          </cell>
          <cell r="C95" t="str">
            <v>immateriell rettighet</v>
          </cell>
          <cell r="D95" t="str">
            <v>IM.S</v>
          </cell>
        </row>
        <row r="96">
          <cell r="A96" t="str">
            <v>formuesgodetype.vp.s</v>
          </cell>
          <cell r="B96" t="str">
            <v>NOB</v>
          </cell>
          <cell r="C96" t="str">
            <v>verdipapir</v>
          </cell>
          <cell r="D96" t="str">
            <v>VP.S</v>
          </cell>
        </row>
        <row r="97">
          <cell r="A97" t="str">
            <v>formuesgodetype.pe.s</v>
          </cell>
          <cell r="B97" t="str">
            <v>NOB</v>
          </cell>
          <cell r="C97" t="str">
            <v>penger</v>
          </cell>
          <cell r="D97" t="str">
            <v>PE.S</v>
          </cell>
        </row>
        <row r="98">
          <cell r="A98" t="str">
            <v>formuesgodetype.sb.s</v>
          </cell>
          <cell r="B98" t="str">
            <v>NOB</v>
          </cell>
          <cell r="C98" t="str">
            <v>småbåt</v>
          </cell>
          <cell r="D98" t="str">
            <v>SB.S</v>
          </cell>
        </row>
        <row r="99">
          <cell r="A99" t="str">
            <v>formuesgodetype.af.s</v>
          </cell>
          <cell r="B99" t="str">
            <v>NOB</v>
          </cell>
          <cell r="C99" t="str">
            <v>annet formuesgode</v>
          </cell>
          <cell r="D99" t="str">
            <v>AF.S</v>
          </cell>
        </row>
        <row r="100">
          <cell r="A100" t="str">
            <v>identifiseringsmate.entydig</v>
          </cell>
          <cell r="B100" t="str">
            <v>NOB</v>
          </cell>
          <cell r="C100" t="str">
            <v>Entydig identifisert</v>
          </cell>
          <cell r="D100" t="str">
            <v>ENTYDIG</v>
          </cell>
        </row>
        <row r="101">
          <cell r="A101" t="str">
            <v>identifiseringsmate.sarskilt</v>
          </cell>
          <cell r="B101" t="str">
            <v>NOB</v>
          </cell>
          <cell r="C101" t="str">
            <v>Særskilt identifisert</v>
          </cell>
          <cell r="D101" t="str">
            <v>SÆRSKILT</v>
          </cell>
        </row>
        <row r="102">
          <cell r="A102" t="str">
            <v>identifiseringsmate.sarskilt.strukturert.maaid</v>
          </cell>
          <cell r="B102" t="str">
            <v>NOB</v>
          </cell>
          <cell r="C102" t="str">
            <v>Strukturert særskilt identifisert - merke, årsmodell, id</v>
          </cell>
          <cell r="D102" t="str">
            <v>STRUKTURERT</v>
          </cell>
        </row>
        <row r="103">
          <cell r="A103" t="str">
            <v>identifiseringsmate.tingsinnbegrep</v>
          </cell>
          <cell r="B103" t="str">
            <v>NOB</v>
          </cell>
          <cell r="C103" t="str">
            <v>Tingsinnbegrep</v>
          </cell>
          <cell r="D103" t="str">
            <v>TINGSINN</v>
          </cell>
        </row>
        <row r="104">
          <cell r="A104" t="str">
            <v>statusregistreringsobjekt.tl</v>
          </cell>
          <cell r="B104" t="str">
            <v>NOB</v>
          </cell>
          <cell r="C104" t="str">
            <v>tinglyst</v>
          </cell>
          <cell r="D104" t="str">
            <v>TL</v>
          </cell>
        </row>
        <row r="105">
          <cell r="A105" t="str">
            <v>statusregistreringsobjekt.rg</v>
          </cell>
          <cell r="B105" t="str">
            <v>NOB</v>
          </cell>
          <cell r="C105" t="str">
            <v>registrert</v>
          </cell>
          <cell r="D105" t="str">
            <v>RG</v>
          </cell>
        </row>
        <row r="106">
          <cell r="A106" t="str">
            <v>statusregistreringsobjekt.nt</v>
          </cell>
          <cell r="B106" t="str">
            <v>NOB</v>
          </cell>
          <cell r="C106" t="str">
            <v>nektet tinglyst</v>
          </cell>
          <cell r="D106" t="str">
            <v>NR</v>
          </cell>
        </row>
        <row r="107">
          <cell r="A107" t="str">
            <v>statusregistreringsobjekt.sl</v>
          </cell>
          <cell r="B107" t="str">
            <v>NOB</v>
          </cell>
          <cell r="C107" t="str">
            <v>slettet</v>
          </cell>
          <cell r="D107" t="str">
            <v>SL</v>
          </cell>
        </row>
        <row r="108">
          <cell r="A108" t="str">
            <v>statusregistreringsobjekt.fr</v>
          </cell>
          <cell r="B108" t="str">
            <v>NOB</v>
          </cell>
          <cell r="C108" t="str">
            <v>foreløpig registrert</v>
          </cell>
          <cell r="D108" t="str">
            <v>FR</v>
          </cell>
        </row>
        <row r="109">
          <cell r="A109" t="str">
            <v>statusregistreringsobjekt.nr</v>
          </cell>
          <cell r="B109" t="str">
            <v>NOB</v>
          </cell>
          <cell r="C109" t="str">
            <v>nektet registrert</v>
          </cell>
          <cell r="D109" t="str">
            <v>NR</v>
          </cell>
        </row>
        <row r="110">
          <cell r="A110" t="str">
            <v>sletteaarsak.begj.rett</v>
          </cell>
          <cell r="B110" t="str">
            <v>NOB</v>
          </cell>
          <cell r="C110" t="str">
            <v>Sletting etter begjæring fra rettighetshaver</v>
          </cell>
        </row>
        <row r="111">
          <cell r="A111" t="str">
            <v>sletteaarsak.begj.nams</v>
          </cell>
          <cell r="B111" t="str">
            <v>NOB</v>
          </cell>
          <cell r="C111" t="str">
            <v>Begjæring fra namsmann</v>
          </cell>
        </row>
        <row r="112">
          <cell r="A112" t="str">
            <v>sletteaarsak.omgj.dom</v>
          </cell>
          <cell r="B112" t="str">
            <v>NOB</v>
          </cell>
          <cell r="C112" t="str">
            <v>Omgjøring etter dom</v>
          </cell>
        </row>
        <row r="113">
          <cell r="A113" t="str">
            <v>sletteaarsak.tvangssalg</v>
          </cell>
          <cell r="B113" t="str">
            <v>NOB</v>
          </cell>
          <cell r="C113" t="str">
            <v>Tvangssalg</v>
          </cell>
        </row>
        <row r="114">
          <cell r="A114" t="str">
            <v>sletteaarsak.tilbakelevering</v>
          </cell>
          <cell r="B114" t="str">
            <v>NOB</v>
          </cell>
          <cell r="C114" t="str">
            <v>Tilbakelevering</v>
          </cell>
        </row>
        <row r="115">
          <cell r="A115" t="str">
            <v>sletteaarsak.uretid</v>
          </cell>
          <cell r="B115" t="str">
            <v>NOB</v>
          </cell>
          <cell r="C115" t="str">
            <v>Utløpt registreringsobjekt (autoslett)</v>
          </cell>
        </row>
        <row r="116">
          <cell r="A116" t="str">
            <v>sletteaarsak.annet</v>
          </cell>
          <cell r="B116" t="str">
            <v>NOB</v>
          </cell>
          <cell r="C116" t="str">
            <v>Annet</v>
          </cell>
        </row>
        <row r="117">
          <cell r="A117" t="str">
            <v>kravsalgspant.selgers.krav</v>
          </cell>
          <cell r="B117" t="str">
            <v>NOB</v>
          </cell>
          <cell r="C117" t="str">
            <v>selgerens krav på kjøpesummen</v>
          </cell>
        </row>
        <row r="118">
          <cell r="A118" t="str">
            <v>kravsalgspant.lan.til.kjoper</v>
          </cell>
          <cell r="B118" t="str">
            <v>NOB</v>
          </cell>
          <cell r="C118" t="str">
            <v>lån som tredjeperson har ydet kjøperen</v>
          </cell>
        </row>
        <row r="119">
          <cell r="A119" t="str">
            <v>kravfordringer.avhend</v>
          </cell>
          <cell r="B119" t="str">
            <v>NOB</v>
          </cell>
          <cell r="C119" t="str">
            <v>avhendelse av enkle pengekrav i næringsvirksomheten</v>
          </cell>
        </row>
        <row r="120">
          <cell r="A120" t="str">
            <v>kravfordringer.avhend.sikring</v>
          </cell>
          <cell r="B120" t="str">
            <v>NOB</v>
          </cell>
          <cell r="C120" t="str">
            <v>avhendelse i sikringsøyemed av enkle pengekrav i næringsvirksomheten</v>
          </cell>
        </row>
        <row r="121">
          <cell r="A121" t="str">
            <v>kravfordringer.pant</v>
          </cell>
          <cell r="B121" t="str">
            <v>NOB</v>
          </cell>
          <cell r="C121" t="str">
            <v>pantsettelse av enkle pengekrav i næringsvirksomheten</v>
          </cell>
        </row>
        <row r="122">
          <cell r="A122" t="str">
            <v>gjeldsordningstype.forhandling</v>
          </cell>
          <cell r="B122" t="str">
            <v>NOB</v>
          </cell>
          <cell r="C122" t="str">
            <v>åpning av gjeldsforhandling</v>
          </cell>
        </row>
        <row r="123">
          <cell r="A123" t="str">
            <v>gjeldsordningstype.frivillig</v>
          </cell>
          <cell r="B123" t="str">
            <v>NOB</v>
          </cell>
          <cell r="C123" t="str">
            <v>frivillig gjeldsordning</v>
          </cell>
        </row>
        <row r="124">
          <cell r="A124" t="str">
            <v>gjeldsordningstype.tvungen</v>
          </cell>
          <cell r="B124" t="str">
            <v>NOB</v>
          </cell>
          <cell r="C124" t="str">
            <v>tvungen gjeldsordning</v>
          </cell>
        </row>
        <row r="125">
          <cell r="A125" t="str">
            <v>avgrensingtingsinnbegrep.hel</v>
          </cell>
          <cell r="B125" t="str">
            <v>NOB</v>
          </cell>
          <cell r="C125" t="str">
            <v>i sin helhet, slik det er til enhver tid</v>
          </cell>
        </row>
        <row r="126">
          <cell r="A126" t="str">
            <v>avgrensingtingsinnbegrep.del</v>
          </cell>
          <cell r="B126" t="str">
            <v>NOB</v>
          </cell>
          <cell r="C126" t="str">
            <v>driftsmessig adskilt del</v>
          </cell>
        </row>
        <row r="127">
          <cell r="A127" t="str">
            <v>varighet.midlertidig</v>
          </cell>
          <cell r="B127" t="str">
            <v>NOB</v>
          </cell>
          <cell r="C127" t="str">
            <v>midlertidig</v>
          </cell>
        </row>
        <row r="128">
          <cell r="A128" t="str">
            <v>varighet.varig</v>
          </cell>
          <cell r="B128" t="str">
            <v>NOB</v>
          </cell>
          <cell r="C128" t="str">
            <v>varig</v>
          </cell>
        </row>
        <row r="129">
          <cell r="A129" t="str">
            <v>avtaletypefordring.har</v>
          </cell>
          <cell r="B129" t="str">
            <v>NOB</v>
          </cell>
          <cell r="C129" t="str">
            <v>har</v>
          </cell>
        </row>
        <row r="130">
          <cell r="A130" t="str">
            <v>avtaletypefordring.far</v>
          </cell>
          <cell r="B130" t="str">
            <v>NOB</v>
          </cell>
          <cell r="C130" t="str">
            <v>får</v>
          </cell>
        </row>
        <row r="131">
          <cell r="A131" t="str">
            <v>avtaletypefordring.harfar</v>
          </cell>
          <cell r="B131" t="str">
            <v>NOB</v>
          </cell>
          <cell r="C131" t="str">
            <v>har og får</v>
          </cell>
        </row>
        <row r="132">
          <cell r="A132" t="str">
            <v>skifteutleggtype.arv</v>
          </cell>
          <cell r="B132" t="str">
            <v>NOB</v>
          </cell>
          <cell r="C132" t="str">
            <v>Arv</v>
          </cell>
        </row>
        <row r="133">
          <cell r="A133" t="str">
            <v>skifteutleggtype.gjeld</v>
          </cell>
          <cell r="B133" t="str">
            <v>NOB</v>
          </cell>
          <cell r="C133" t="str">
            <v>Gjeld</v>
          </cell>
        </row>
        <row r="134">
          <cell r="A134" t="str">
            <v>offentlig.offentlig</v>
          </cell>
          <cell r="B134" t="str">
            <v>NOB</v>
          </cell>
          <cell r="C134" t="str">
            <v>Offentlig</v>
          </cell>
        </row>
        <row r="135">
          <cell r="A135" t="str">
            <v>offentlig.ikkeoffentlig</v>
          </cell>
          <cell r="B135" t="str">
            <v>NOB</v>
          </cell>
          <cell r="C135" t="str">
            <v>Ikke offentlig</v>
          </cell>
        </row>
        <row r="136">
          <cell r="A136" t="str">
            <v>offentlig.historikk</v>
          </cell>
          <cell r="B136" t="str">
            <v>NOB</v>
          </cell>
          <cell r="C136" t="str">
            <v>Historikk</v>
          </cell>
        </row>
        <row r="137">
          <cell r="A137" t="str">
            <v>sletteaarsak.gjo.gjennomfort</v>
          </cell>
          <cell r="B137" t="str">
            <v>NOB</v>
          </cell>
          <cell r="C137" t="str">
            <v>gjeldsordningen er gjennomført</v>
          </cell>
        </row>
        <row r="138">
          <cell r="A138" t="str">
            <v>rolletype.namsmann</v>
          </cell>
          <cell r="B138" t="str">
            <v>NOB</v>
          </cell>
          <cell r="C138" t="str">
            <v>Namsmann</v>
          </cell>
          <cell r="D138" t="str">
            <v>NMAN</v>
          </cell>
        </row>
        <row r="139">
          <cell r="A139" t="str">
            <v>vedtak.under.behandling</v>
          </cell>
          <cell r="B139" t="str">
            <v>NOB</v>
          </cell>
          <cell r="C139" t="str">
            <v>Under behandling</v>
          </cell>
        </row>
        <row r="140">
          <cell r="A140" t="str">
            <v>vedtak.godkjent</v>
          </cell>
          <cell r="B140" t="str">
            <v>NOB</v>
          </cell>
          <cell r="C140" t="str">
            <v>Godkjent</v>
          </cell>
        </row>
        <row r="141">
          <cell r="A141" t="str">
            <v>vedtak.nektet</v>
          </cell>
          <cell r="B141" t="str">
            <v>NOB</v>
          </cell>
          <cell r="C141" t="str">
            <v>Nektet</v>
          </cell>
        </row>
        <row r="142">
          <cell r="A142" t="str">
            <v>vedtak.avvist</v>
          </cell>
          <cell r="B142" t="str">
            <v>NOB</v>
          </cell>
          <cell r="C142" t="str">
            <v>Avvist</v>
          </cell>
        </row>
        <row r="143">
          <cell r="A143" t="str">
            <v>offentlig.nekting</v>
          </cell>
          <cell r="B143" t="str">
            <v>NOB</v>
          </cell>
          <cell r="C143" t="str">
            <v>Nekting</v>
          </cell>
        </row>
        <row r="144">
          <cell r="A144" t="str">
            <v>slettegrunnlag.opphevelse</v>
          </cell>
          <cell r="B144" t="str">
            <v>NOB</v>
          </cell>
          <cell r="C144" t="str">
            <v>Grunnlag for sletting på grunn av opphevelse</v>
          </cell>
        </row>
        <row r="145">
          <cell r="A145" t="str">
            <v>slettegrunnlag.omgjoring</v>
          </cell>
          <cell r="B145" t="str">
            <v>NOB</v>
          </cell>
          <cell r="C145" t="str">
            <v>Grunnlag for sletting på grunn av omgjøring</v>
          </cell>
        </row>
        <row r="146">
          <cell r="A146" t="str">
            <v>slettegrunnlag.omgjoring.opphevelse.retten</v>
          </cell>
          <cell r="B146" t="str">
            <v>NOB</v>
          </cell>
          <cell r="C146" t="str">
            <v>Grunnlag for sletting på grunn av omgjøring/opphevelse av retten</v>
          </cell>
        </row>
        <row r="147">
          <cell r="A147" t="str">
            <v>slettegrunnlag.tvangssalg</v>
          </cell>
          <cell r="B147" t="str">
            <v>NOB</v>
          </cell>
          <cell r="C147" t="str">
            <v xml:space="preserve">Grunnlag for sletting på grunn av tvangssalg </v>
          </cell>
        </row>
        <row r="148">
          <cell r="A148" t="str">
            <v>slettegrunnlag.tilbakelevering</v>
          </cell>
          <cell r="B148" t="str">
            <v>NOB</v>
          </cell>
          <cell r="C148" t="str">
            <v>Grunnlag for sletting på grunn av tilbakelevering</v>
          </cell>
        </row>
        <row r="149">
          <cell r="A149" t="str">
            <v>slettegrunnlag.vedtatt.stadfestet.gjo</v>
          </cell>
          <cell r="B149" t="str">
            <v>NOB</v>
          </cell>
          <cell r="C149" t="str">
            <v>Grunnlag for sletting på grunn av at gjeldsordning er vedtatt eller stadfestet</v>
          </cell>
        </row>
        <row r="150">
          <cell r="A150" t="str">
            <v>slettegrunnlag.gjennomfort.gjo</v>
          </cell>
          <cell r="B150" t="str">
            <v>NOB</v>
          </cell>
          <cell r="C150" t="str">
            <v>Grunnlag for sletting på grunn av at gjeldsordning er gjennomført</v>
          </cell>
        </row>
        <row r="151">
          <cell r="A151" t="str">
            <v>slettegrunnlag.omstotelse</v>
          </cell>
          <cell r="B151" t="str">
            <v>NOB</v>
          </cell>
          <cell r="C151" t="str">
            <v>Grunnlag for sletting på grunn av omstøtelse</v>
          </cell>
        </row>
        <row r="152">
          <cell r="A152" t="str">
            <v>identifiseringstype.konto</v>
          </cell>
          <cell r="B152" t="str">
            <v>NOB</v>
          </cell>
          <cell r="C152" t="str">
            <v>Kontonummer</v>
          </cell>
        </row>
        <row r="153">
          <cell r="A153" t="str">
            <v>identifiseringstype.verdipapirkonto</v>
          </cell>
          <cell r="B153" t="str">
            <v>NOB</v>
          </cell>
          <cell r="C153" t="str">
            <v>Kontonummer verdipapirkonto</v>
          </cell>
        </row>
        <row r="154">
          <cell r="A154" t="str">
            <v>identifiseringstype.orgnr</v>
          </cell>
          <cell r="B154" t="str">
            <v>NOB</v>
          </cell>
          <cell r="C154" t="str">
            <v>Organisasjonsnummer</v>
          </cell>
        </row>
        <row r="155">
          <cell r="A155" t="str">
            <v>informasjonstype.dsrett</v>
          </cell>
          <cell r="B155" t="str">
            <v>NOB</v>
          </cell>
          <cell r="C155" t="str">
            <v>Delsletting rettighetshaver</v>
          </cell>
          <cell r="D155" t="str">
            <v>DSRETT</v>
          </cell>
        </row>
        <row r="156">
          <cell r="A156" t="str">
            <v>informasjonstype.dsforp</v>
          </cell>
          <cell r="B156" t="str">
            <v>NOB</v>
          </cell>
          <cell r="C156" t="str">
            <v>Delsletting forpliktet</v>
          </cell>
          <cell r="D156" t="str">
            <v>DSFORP</v>
          </cell>
        </row>
        <row r="157">
          <cell r="A157" t="str">
            <v>informasjonstype.dsfogo</v>
          </cell>
          <cell r="B157" t="str">
            <v>NOB</v>
          </cell>
          <cell r="C157" t="str">
            <v>Delsletting formuesgode</v>
          </cell>
          <cell r="D157" t="str">
            <v>DSFOGO</v>
          </cell>
        </row>
        <row r="158">
          <cell r="A158" t="str">
            <v>informasjonstype.trans</v>
          </cell>
          <cell r="B158" t="str">
            <v>NOB</v>
          </cell>
          <cell r="C158" t="str">
            <v>Transport</v>
          </cell>
          <cell r="D158" t="str">
            <v>TRANS</v>
          </cell>
        </row>
        <row r="159">
          <cell r="A159" t="str">
            <v>informasjonstype.nedkv</v>
          </cell>
          <cell r="B159" t="str">
            <v>NOB</v>
          </cell>
          <cell r="C159" t="str">
            <v>Nedkvittering</v>
          </cell>
          <cell r="D159" t="str">
            <v>NEDKV</v>
          </cell>
        </row>
        <row r="160">
          <cell r="A160" t="str">
            <v>informasjonstype.forle</v>
          </cell>
          <cell r="B160" t="str">
            <v>NOB</v>
          </cell>
          <cell r="C160" t="str">
            <v>Forlengelse</v>
          </cell>
          <cell r="D160" t="str">
            <v>FORLE</v>
          </cell>
        </row>
        <row r="161">
          <cell r="A161" t="str">
            <v>identifiseringstype.maaBeskrives</v>
          </cell>
          <cell r="B161" t="str">
            <v>NOB</v>
          </cell>
          <cell r="C161" t="str">
            <v>Formuesgodet må beskrives</v>
          </cell>
        </row>
        <row r="162">
          <cell r="A162" t="str">
            <v>identifiseringstype.generellBeskrivelse</v>
          </cell>
          <cell r="B162" t="str">
            <v>NOB</v>
          </cell>
          <cell r="C162" t="str">
            <v>Beskrivelse av formuesgode</v>
          </cell>
        </row>
      </sheetData>
      <sheetData sheetId="1"/>
      <sheetData sheetId="2"/>
      <sheetData sheetId="3"/>
      <sheetData sheetId="4"/>
      <sheetData sheetId="5"/>
      <sheetData sheetId="6"/>
      <sheetData sheetId="7"/>
      <sheetData sheetId="8"/>
      <sheetData sheetId="9"/>
      <sheetData sheetId="10"/>
      <sheetData sheetId="11">
        <row r="1">
          <cell r="A1" t="str">
            <v>identifikator</v>
          </cell>
          <cell r="B1" t="str">
            <v>navn</v>
          </cell>
        </row>
        <row r="2">
          <cell r="A2" t="str">
            <v>rollegruppe.forp</v>
          </cell>
          <cell r="B2" t="str">
            <v>Forpliktet</v>
          </cell>
        </row>
        <row r="3">
          <cell r="A3" t="str">
            <v>rollegruppe.rett</v>
          </cell>
          <cell r="B3" t="str">
            <v>Rettighetshaver</v>
          </cell>
        </row>
        <row r="4">
          <cell r="A4" t="str">
            <v>rollegruppe.oppr</v>
          </cell>
          <cell r="B4" t="str">
            <v>Oppretter</v>
          </cell>
        </row>
        <row r="5">
          <cell r="A5" t="str">
            <v>rollegruppe.anro</v>
          </cell>
          <cell r="B5" t="str">
            <v>Annen rolle</v>
          </cell>
        </row>
      </sheetData>
      <sheetData sheetId="12">
        <row r="1">
          <cell r="A1" t="str">
            <v>identifikator</v>
          </cell>
          <cell r="B1" t="str">
            <v>navn</v>
          </cell>
        </row>
        <row r="2">
          <cell r="A2" t="str">
            <v>formuesgodetype.dt.t</v>
          </cell>
          <cell r="B2" t="str">
            <v>driftstilbehør</v>
          </cell>
        </row>
        <row r="3">
          <cell r="A3" t="str">
            <v>formuesgodetype.vl.t</v>
          </cell>
          <cell r="B3" t="str">
            <v>varelager</v>
          </cell>
        </row>
        <row r="4">
          <cell r="A4" t="str">
            <v>formuesgodetype.lb.t</v>
          </cell>
          <cell r="B4" t="str">
            <v>landbruksredskap</v>
          </cell>
        </row>
        <row r="5">
          <cell r="A5" t="str">
            <v>formuesgodetype.fi.t</v>
          </cell>
          <cell r="B5" t="str">
            <v>fiskeredskap</v>
          </cell>
        </row>
        <row r="6">
          <cell r="A6" t="str">
            <v>formuesgodetype.am.s</v>
          </cell>
          <cell r="B6" t="str">
            <v>anleggsmaskin særskilt identifisert</v>
          </cell>
        </row>
        <row r="7">
          <cell r="A7" t="str">
            <v>formuesgodetype.am.strukturert</v>
          </cell>
          <cell r="B7" t="str">
            <v>anleggsmaskin strukturert særskilt identifisert</v>
          </cell>
        </row>
        <row r="8">
          <cell r="A8" t="str">
            <v>formuesgodetype.am.t</v>
          </cell>
          <cell r="B8" t="str">
            <v>anleggsmaskin tingsinnbegrep</v>
          </cell>
        </row>
        <row r="9">
          <cell r="A9" t="str">
            <v>formuesgodetype.jb.s</v>
          </cell>
          <cell r="B9" t="str">
            <v>jernbanemateriell særskilt identifisert</v>
          </cell>
        </row>
        <row r="10">
          <cell r="A10" t="str">
            <v>formuesgodetype.jb.strukturert</v>
          </cell>
          <cell r="B10" t="str">
            <v>jernbanemateriell strukturert særskilt identifisert</v>
          </cell>
        </row>
        <row r="11">
          <cell r="A11" t="str">
            <v>formuesgodetype.jb.t</v>
          </cell>
          <cell r="B11" t="str">
            <v>jernbanemateriell tingsinnbegrep</v>
          </cell>
        </row>
        <row r="12">
          <cell r="A12" t="str">
            <v>formuesgodetype.fo.s</v>
          </cell>
          <cell r="B12" t="str">
            <v>fordringer særskilt identifisert</v>
          </cell>
        </row>
        <row r="13">
          <cell r="A13" t="str">
            <v>formuesgodetype.fo.t</v>
          </cell>
          <cell r="B13" t="str">
            <v>fordringer tingsinnbegrep</v>
          </cell>
        </row>
        <row r="14">
          <cell r="A14" t="str">
            <v>formuesgodetype.mv.e</v>
          </cell>
          <cell r="B14" t="str">
            <v>motorvogn registrert</v>
          </cell>
        </row>
        <row r="15">
          <cell r="A15" t="str">
            <v>formuesgodetype.mv.s</v>
          </cell>
          <cell r="B15" t="str">
            <v>motorvogn særskilt identifisert</v>
          </cell>
        </row>
        <row r="16">
          <cell r="A16" t="str">
            <v>formuesgodetype.mv.strukturert</v>
          </cell>
          <cell r="B16" t="str">
            <v>motorvogn strukturert særskilt identifisert</v>
          </cell>
        </row>
        <row r="17">
          <cell r="A17" t="str">
            <v>formuesgodetype.mv.t</v>
          </cell>
          <cell r="B17" t="str">
            <v>motorvogn tingsinnbegrep</v>
          </cell>
        </row>
        <row r="18">
          <cell r="A18" t="str">
            <v>formuesgodetype.im.s</v>
          </cell>
          <cell r="B18" t="str">
            <v>immateriell rettighet</v>
          </cell>
        </row>
        <row r="19">
          <cell r="A19" t="str">
            <v>formuesgodetype.vp.s</v>
          </cell>
          <cell r="B19" t="str">
            <v>verdipapir</v>
          </cell>
        </row>
        <row r="20">
          <cell r="A20" t="str">
            <v>formuesgodetype.pe.s</v>
          </cell>
          <cell r="B20" t="str">
            <v>penger</v>
          </cell>
        </row>
        <row r="21">
          <cell r="A21" t="str">
            <v>formuesgodetype.sb.s</v>
          </cell>
          <cell r="B21" t="str">
            <v>småbåt</v>
          </cell>
        </row>
        <row r="22">
          <cell r="A22" t="str">
            <v>formuesgodetype.af.s</v>
          </cell>
          <cell r="B22" t="str">
            <v>annet formuesgode</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deliste_sprak"/>
      <sheetName val="Regel"/>
      <sheetName val="Frase"/>
      <sheetName val="rettsstiftelsestype"/>
      <sheetName val="reiltype_infotype"/>
      <sheetName val="informasjonstype"/>
      <sheetName val="InformasjonstypeInnhold"/>
      <sheetName val="rettsvernstid"/>
      <sheetName val="reiltype_rettsvernstid"/>
      <sheetName val="rolletype"/>
      <sheetName val="reiltype_rolletype"/>
      <sheetName val="obligatoriskRolletype"/>
      <sheetName val="rollegruppe"/>
      <sheetName val="formuesgodetype"/>
      <sheetName val="reiltype_formuesgodetype"/>
      <sheetName val="formuesgodetype_identtype"/>
      <sheetName val="identifiseringstype"/>
      <sheetName val="pantobjekt_si"/>
      <sheetName val="statusRegistreringsobjekt"/>
      <sheetName val="reiltype_status"/>
      <sheetName val="Vedtak"/>
      <sheetName val="Offentlig"/>
      <sheetName val="VedtakStatuserRettsstiftelse"/>
      <sheetName val="Sletteårsak"/>
      <sheetName val="reiltype_sletteaarsak"/>
      <sheetName val="Slettegrunnlag"/>
      <sheetName val="reiltype_slettegrunnlag"/>
      <sheetName val="SlettegrunnlagSI"/>
      <sheetName val="kravSalgspant"/>
      <sheetName val="kravFordringer"/>
      <sheetName val="gjeldsordningstype"/>
      <sheetName val="avgrensingTingsinnbegrep"/>
      <sheetName val="varighet"/>
      <sheetName val="avtaletypeFordring"/>
      <sheetName val="skifteutleggType"/>
      <sheetName val="Aksjeklasse"/>
      <sheetName val="Gebyrgrunnlag"/>
      <sheetName val="Gebyrgrunnlag_gebyr"/>
      <sheetName val="Gebyr"/>
      <sheetName val="Beløp"/>
    </sheetNames>
    <sheetDataSet>
      <sheetData sheetId="0">
        <row r="1">
          <cell r="A1" t="str">
            <v>identifikator</v>
          </cell>
          <cell r="B1" t="str">
            <v>spraak</v>
          </cell>
          <cell r="C1" t="str">
            <v>navn</v>
          </cell>
          <cell r="D1" t="str">
            <v>kortnavn</v>
          </cell>
        </row>
        <row r="2">
          <cell r="A2" t="str">
            <v>aksjeklasse.a</v>
          </cell>
          <cell r="B2" t="str">
            <v>NOB</v>
          </cell>
          <cell r="C2" t="str">
            <v>A-aksjer</v>
          </cell>
        </row>
        <row r="3">
          <cell r="A3" t="str">
            <v>aksjeklasse.b</v>
          </cell>
          <cell r="B3" t="str">
            <v>NOB</v>
          </cell>
          <cell r="C3" t="str">
            <v>B-aksjer</v>
          </cell>
        </row>
        <row r="4">
          <cell r="A4" t="str">
            <v>avgrensingtingsinnbegrep.del</v>
          </cell>
          <cell r="B4" t="str">
            <v>NOB</v>
          </cell>
          <cell r="C4" t="str">
            <v>driftsmessig adskilt del</v>
          </cell>
        </row>
        <row r="5">
          <cell r="A5" t="str">
            <v>avgrensingtingsinnbegrep.hel</v>
          </cell>
          <cell r="B5" t="str">
            <v>NOB</v>
          </cell>
          <cell r="C5" t="str">
            <v>i sin helhet, slik det er til enhver tid</v>
          </cell>
        </row>
        <row r="6">
          <cell r="A6" t="str">
            <v>avtaletypefordring.far</v>
          </cell>
          <cell r="B6" t="str">
            <v>NOB</v>
          </cell>
          <cell r="C6" t="str">
            <v>får</v>
          </cell>
        </row>
        <row r="7">
          <cell r="A7" t="str">
            <v>avtaletypefordring.har</v>
          </cell>
          <cell r="B7" t="str">
            <v>NOB</v>
          </cell>
          <cell r="C7" t="str">
            <v>har</v>
          </cell>
        </row>
        <row r="8">
          <cell r="A8" t="str">
            <v>avtaletypefordring.harfar</v>
          </cell>
          <cell r="B8" t="str">
            <v>NOB</v>
          </cell>
          <cell r="C8" t="str">
            <v>har og får</v>
          </cell>
        </row>
        <row r="9">
          <cell r="A9" t="str">
            <v>formuesgodetype.af.s</v>
          </cell>
          <cell r="B9" t="str">
            <v>NOB</v>
          </cell>
          <cell r="C9" t="str">
            <v>annet formuesgode</v>
          </cell>
          <cell r="D9" t="str">
            <v>Annet formuesgode</v>
          </cell>
        </row>
        <row r="10">
          <cell r="A10" t="str">
            <v>formuesgodetype.am.s</v>
          </cell>
          <cell r="B10" t="str">
            <v>NOB</v>
          </cell>
          <cell r="C10" t="str">
            <v>anleggsmaskin særskilt identifisert</v>
          </cell>
          <cell r="D10" t="str">
            <v>Anleggsmaskin</v>
          </cell>
        </row>
        <row r="11">
          <cell r="A11" t="str">
            <v>formuesgodetype.am.strukturert</v>
          </cell>
          <cell r="B11" t="str">
            <v>NOB</v>
          </cell>
          <cell r="C11" t="str">
            <v>anleggsmaskin strukturert særskilt identifisert</v>
          </cell>
          <cell r="D11" t="str">
            <v>Anleggsmaskin</v>
          </cell>
        </row>
        <row r="12">
          <cell r="A12" t="str">
            <v>formuesgodetype.am.t</v>
          </cell>
          <cell r="B12" t="str">
            <v>NOB</v>
          </cell>
          <cell r="C12" t="str">
            <v>anleggsmaskin tingsinnbegrep</v>
          </cell>
          <cell r="D12" t="str">
            <v>Anleggsmaskin</v>
          </cell>
        </row>
        <row r="13">
          <cell r="A13" t="str">
            <v>formuesgodetype.dt.t</v>
          </cell>
          <cell r="B13" t="str">
            <v>NOB</v>
          </cell>
          <cell r="C13" t="str">
            <v>driftstilbehør</v>
          </cell>
          <cell r="D13" t="str">
            <v>Driftstilbehør</v>
          </cell>
        </row>
        <row r="14">
          <cell r="A14" t="str">
            <v>formuesgodetype.fi.t</v>
          </cell>
          <cell r="B14" t="str">
            <v>NOB</v>
          </cell>
          <cell r="C14" t="str">
            <v>fiskeredskap</v>
          </cell>
          <cell r="D14" t="str">
            <v>Fiskeredskap</v>
          </cell>
        </row>
        <row r="15">
          <cell r="A15" t="str">
            <v>formuesgodetype.fo.s</v>
          </cell>
          <cell r="B15" t="str">
            <v>NOB</v>
          </cell>
          <cell r="C15" t="str">
            <v>fordringer særskilt identifisert</v>
          </cell>
          <cell r="D15" t="str">
            <v>Fordringer</v>
          </cell>
        </row>
        <row r="16">
          <cell r="A16" t="str">
            <v>formuesgodetype.fo.t</v>
          </cell>
          <cell r="B16" t="str">
            <v>NOB</v>
          </cell>
          <cell r="C16" t="str">
            <v>fordringer tingsinnbegrep</v>
          </cell>
          <cell r="D16" t="str">
            <v>Fordringer</v>
          </cell>
        </row>
        <row r="17">
          <cell r="A17" t="str">
            <v>formuesgodetype.im.s</v>
          </cell>
          <cell r="B17" t="str">
            <v>NOB</v>
          </cell>
          <cell r="C17" t="str">
            <v>immateriell rettighet</v>
          </cell>
          <cell r="D17" t="str">
            <v>Immateriell rettighet</v>
          </cell>
        </row>
        <row r="18">
          <cell r="A18" t="str">
            <v>formuesgodetype.jb.s</v>
          </cell>
          <cell r="B18" t="str">
            <v>NOB</v>
          </cell>
          <cell r="C18" t="str">
            <v>jernbanemateriell særskilt identifisert</v>
          </cell>
          <cell r="D18" t="str">
            <v>Jernbanemateriell</v>
          </cell>
        </row>
        <row r="19">
          <cell r="A19" t="str">
            <v>formuesgodetype.jb.strukturert</v>
          </cell>
          <cell r="B19" t="str">
            <v>NOB</v>
          </cell>
          <cell r="C19" t="str">
            <v>jernbanemateriell strukturert særskilt identifisert</v>
          </cell>
          <cell r="D19" t="str">
            <v>Jernbanemateriell</v>
          </cell>
        </row>
        <row r="20">
          <cell r="A20" t="str">
            <v>formuesgodetype.jb.t</v>
          </cell>
          <cell r="B20" t="str">
            <v>NOB</v>
          </cell>
          <cell r="C20" t="str">
            <v>jernbanemateriell tingsinnbegrep</v>
          </cell>
          <cell r="D20" t="str">
            <v>Jernbanemateriell</v>
          </cell>
        </row>
        <row r="21">
          <cell r="A21" t="str">
            <v>formuesgodetype.lb.t</v>
          </cell>
          <cell r="B21" t="str">
            <v>NOB</v>
          </cell>
          <cell r="C21" t="str">
            <v>landbruksredskap</v>
          </cell>
          <cell r="D21" t="str">
            <v>Landbruksredskap</v>
          </cell>
        </row>
        <row r="22">
          <cell r="A22" t="str">
            <v>formuesgodetype.mv.e</v>
          </cell>
          <cell r="B22" t="str">
            <v>NOB</v>
          </cell>
          <cell r="C22" t="str">
            <v>motorvogn registrert</v>
          </cell>
          <cell r="D22" t="str">
            <v>Registrert motorvogn</v>
          </cell>
        </row>
        <row r="23">
          <cell r="A23" t="str">
            <v>formuesgodetype.mv.s</v>
          </cell>
          <cell r="B23" t="str">
            <v>NOB</v>
          </cell>
          <cell r="C23" t="str">
            <v>motorvogn særskilt identifisert</v>
          </cell>
          <cell r="D23" t="str">
            <v>Motorvogn</v>
          </cell>
        </row>
        <row r="24">
          <cell r="A24" t="str">
            <v>formuesgodetype.mv.strukturert</v>
          </cell>
          <cell r="B24" t="str">
            <v>NOB</v>
          </cell>
          <cell r="C24" t="str">
            <v>motorvogn strukturert særskilt identifisert</v>
          </cell>
          <cell r="D24" t="str">
            <v>Motorvogn</v>
          </cell>
        </row>
        <row r="25">
          <cell r="A25" t="str">
            <v>formuesgodetype.mv.t</v>
          </cell>
          <cell r="B25" t="str">
            <v>NOB</v>
          </cell>
          <cell r="C25" t="str">
            <v>motorvogn tingsinnbegrep</v>
          </cell>
          <cell r="D25" t="str">
            <v>Motorvogner</v>
          </cell>
        </row>
        <row r="26">
          <cell r="A26" t="str">
            <v>formuesgodetype.pe.s</v>
          </cell>
          <cell r="B26" t="str">
            <v>NOB</v>
          </cell>
          <cell r="C26" t="str">
            <v>penger</v>
          </cell>
          <cell r="D26" t="str">
            <v>Penger</v>
          </cell>
        </row>
        <row r="27">
          <cell r="A27" t="str">
            <v>formuesgodetype.sb.s</v>
          </cell>
          <cell r="B27" t="str">
            <v>NOB</v>
          </cell>
          <cell r="C27" t="str">
            <v>småbåt</v>
          </cell>
          <cell r="D27" t="str">
            <v>Småbåt</v>
          </cell>
        </row>
        <row r="28">
          <cell r="A28" t="str">
            <v>formuesgodetype.vl.t</v>
          </cell>
          <cell r="B28" t="str">
            <v>NOB</v>
          </cell>
          <cell r="C28" t="str">
            <v>varelager</v>
          </cell>
          <cell r="D28" t="str">
            <v>Varelager</v>
          </cell>
        </row>
        <row r="29">
          <cell r="A29" t="str">
            <v>formuesgodetype.vp.s</v>
          </cell>
          <cell r="B29" t="str">
            <v>NOB</v>
          </cell>
          <cell r="C29" t="str">
            <v>verdipapir</v>
          </cell>
          <cell r="D29" t="str">
            <v>Verdipapir</v>
          </cell>
        </row>
        <row r="30">
          <cell r="A30" t="str">
            <v>formuesgodetype.vp.strukturert</v>
          </cell>
          <cell r="B30" t="str">
            <v>NOB</v>
          </cell>
          <cell r="C30" t="str">
            <v>Verdipapir strukturert særskilt identifisert</v>
          </cell>
          <cell r="D30" t="str">
            <v>Verdipapir</v>
          </cell>
        </row>
        <row r="31">
          <cell r="A31" t="str">
            <v>frase.1</v>
          </cell>
          <cell r="B31" t="str">
            <v>NOB</v>
          </cell>
          <cell r="C31" t="str">
            <v>Dokumentnummeret som er angitt i slettemeldingen finnes ikke i Løsøreregisteret, jf. {rettsligGrunnlag}.</v>
          </cell>
        </row>
        <row r="32">
          <cell r="A32" t="str">
            <v>frase.10</v>
          </cell>
          <cell r="B32" t="str">
            <v>NOB</v>
          </cell>
          <cell r="C32" t="str">
            <v>Dere må angi skyldners fødselsnummer, jf. {rettsligGrunnlag}. Skyldners fødselsnummer mangler/er ufullstendig.</v>
          </cell>
        </row>
        <row r="33">
          <cell r="A33" t="str">
            <v>frase.11</v>
          </cell>
          <cell r="B33" t="str">
            <v>NOB</v>
          </cell>
          <cell r="C33" t="str">
            <v>Skyldners fødselsnummeret må være registrert i Folkeregisteret, jf. {rettsligGrunnlag}.</v>
          </cell>
        </row>
        <row r="34">
          <cell r="A34" t="str">
            <v>frase.12</v>
          </cell>
          <cell r="B34" t="str">
            <v>NOB</v>
          </cell>
          <cell r="C34" t="str">
            <v>Det må være samsvar mellom skyldners navn og navnet som er registrert i Folkeregisteret, jf. {rettsligGrunnlag}.</v>
          </cell>
        </row>
        <row r="35">
          <cell r="A35" t="str">
            <v>frase.13</v>
          </cell>
          <cell r="B35" t="str">
            <v>NOB</v>
          </cell>
          <cell r="C35" t="str">
            <v>Dere må angi navn på virksomheten til rettighetshaver, jf. {rettsligGrunnlag}.</v>
          </cell>
        </row>
        <row r="36">
          <cell r="A36" t="str">
            <v>frase.14</v>
          </cell>
          <cell r="B36" t="str">
            <v>NOB</v>
          </cell>
          <cell r="C36" t="str">
            <v>Dere må angi rettighetshavers organisasjonsnummer, jf. {rettsligGrunnlag}. Organisasjonsnummer mangler/er ufullstendig.</v>
          </cell>
        </row>
        <row r="37">
          <cell r="A37" t="str">
            <v>frase.15</v>
          </cell>
          <cell r="B37" t="str">
            <v>NOB</v>
          </cell>
          <cell r="C37" t="str">
            <v>Dere må angi personnavn til rettighetshaver, jf. {rettsligGrunnlag}. Navn mangler i xml.</v>
          </cell>
        </row>
        <row r="38">
          <cell r="A38" t="str">
            <v>frase.16</v>
          </cell>
          <cell r="B38" t="str">
            <v>NOB</v>
          </cell>
          <cell r="C38" t="str">
            <v>Dere må angi rettighetshavers fødselsnummer, jf. {rettsligGrunnlag}. Fødselsnummer mangler/er ufullstendig.</v>
          </cell>
        </row>
        <row r="39">
          <cell r="A39" t="str">
            <v>frase.17</v>
          </cell>
          <cell r="B39" t="str">
            <v>NOB</v>
          </cell>
          <cell r="C39" t="str">
            <v>Dere må angi utenlandsk personnavn eller navn på virksomheten til rettighetshaver, jf. {rettsligGrunnlag}. </v>
          </cell>
        </row>
        <row r="40">
          <cell r="A40" t="str">
            <v>frase.18</v>
          </cell>
          <cell r="B40" t="str">
            <v>NOB</v>
          </cell>
          <cell r="C40" t="str">
            <v>Utenlandsk adresse må angis for rettighetshaver, jf. {rettsligGrunnlag}.</v>
          </cell>
        </row>
        <row r="41">
          <cell r="A41" t="str">
            <v>frase.19</v>
          </cell>
          <cell r="B41" t="str">
            <v>NOB</v>
          </cell>
          <cell r="C41" t="str">
            <v>Dere må angi organisasjonsnummer til prosessfullmektig, jf. {rettsligGrunnlag}. Organisasjonsnummer mangler/er ufullstendig.</v>
          </cell>
        </row>
        <row r="42">
          <cell r="A42" t="str">
            <v>frase.2</v>
          </cell>
          <cell r="B42" t="str">
            <v>NOB</v>
          </cell>
          <cell r="C42" t="str">
            <v>Dere må angi en dato for stadfestelsen, jf. {rettsligGrunnlag}.</v>
          </cell>
        </row>
        <row r="43">
          <cell r="A43" t="str">
            <v>frase.20</v>
          </cell>
          <cell r="B43" t="str">
            <v>NOB</v>
          </cell>
          <cell r="C43" t="str">
            <v>Dere må angi fødselsnummer til prosessfullmektig, jf. {rettsligGrunnlag}. Fødselsnummer mangler/er ufullstendig.</v>
          </cell>
        </row>
        <row r="44">
          <cell r="A44" t="str">
            <v>frase.21</v>
          </cell>
          <cell r="B44" t="str">
            <v>NOB</v>
          </cell>
          <cell r="C44" t="str">
            <v>Dere må angi personnavn eller navn på virksomheten til prosessfullmektig, jf. {rettsligGrunnlag}.</v>
          </cell>
        </row>
        <row r="45">
          <cell r="A45" t="str">
            <v>frase.22</v>
          </cell>
          <cell r="B45" t="str">
            <v>NOB</v>
          </cell>
          <cell r="C45" t="str">
            <v>Dere må angi adresse til prosessfullmektig, jf. {rettsligGrunnlag}.</v>
          </cell>
        </row>
        <row r="46">
          <cell r="A46" t="str">
            <v>frase.23</v>
          </cell>
          <cell r="B46" t="str">
            <v>NOB</v>
          </cell>
          <cell r="C46" t="str">
            <v>Organisasjonsnummeret til prosessfullmektig må være registrert i Enhetsregisteret, jf. {rettsligGrunnlag}.</v>
          </cell>
        </row>
        <row r="47">
          <cell r="A47" t="str">
            <v>frase.24</v>
          </cell>
          <cell r="B47" t="str">
            <v>NOB</v>
          </cell>
          <cell r="C47" t="str">
            <v>Det må være samsvar mellom virksomhetens navn som er angitt på prosessfullmektig og navnet som er registrert i Enhetsregisteret, jf. {rettsligGrunnlag}.</v>
          </cell>
        </row>
        <row r="48">
          <cell r="A48" t="str">
            <v>frase.25</v>
          </cell>
          <cell r="B48" t="str">
            <v>NOB</v>
          </cell>
          <cell r="C48" t="str">
            <v xml:space="preserve">Fødselsnummeret til prosessfullmektig må være registrert i Folkeregisteret, jf. {rettsligGrunnlag}. </v>
          </cell>
        </row>
        <row r="49">
          <cell r="A49" t="str">
            <v>frase.26</v>
          </cell>
          <cell r="B49" t="str">
            <v>NOB</v>
          </cell>
          <cell r="C49" t="str">
            <v>Forpliktet og rettighetshaver kan ikke være angitt med samme organisasjonsnummer. Avtalen om pantsettelse er ugyldig fordi forpliktet og rettighetshaver er samme juridiske person. Man kan ikke gyldig avtale et krav mot seg selv og sikre kravet med en panterettighet. Dette gjør dokumentet uklart, jf. {rettsligGrunnlag}.</v>
          </cell>
        </row>
        <row r="50">
          <cell r="A50" t="str">
            <v>frase.27</v>
          </cell>
          <cell r="B50" t="str">
            <v>NOB</v>
          </cell>
          <cell r="C50" t="str">
            <v>Forpliktede har ikke rett til å inngå avtale om gjeldsstiftelse og pantsettelse. Verge må samtykke til pantsettelsen og vergen skal ha statsforvalterens samtykke til å stifte gjeld på vegne av den som er under vergemål, jf. {rettsligGrunnlag}</v>
          </cell>
        </row>
        <row r="51">
          <cell r="A51" t="str">
            <v>frase.28</v>
          </cell>
          <cell r="B51" t="str">
            <v>NOB</v>
          </cell>
          <cell r="C51" t="str">
            <v>Dere må angi hva salgspantet er til sikkerhet for, jf. {rettsligGrunnlag}. </v>
          </cell>
        </row>
        <row r="52">
          <cell r="A52" t="str">
            <v>frase.29</v>
          </cell>
          <cell r="B52" t="str">
            <v>NOB</v>
          </cell>
          <cell r="C52" t="str">
            <v>Dere må angi en dato for åpning av gjeldsforhandling, jf. {rettsligGrunnlag}. </v>
          </cell>
        </row>
        <row r="53">
          <cell r="A53" t="str">
            <v>frase.3</v>
          </cell>
          <cell r="B53" t="str">
            <v>NOB</v>
          </cell>
          <cell r="C53" t="str">
            <v>Dere må angi ny dato for stadfestelsen, jf. {rettsligGrunnlag}. Dato for stadfestelsen er angitt til et tidspunkt fremover i tid. Angitt dato kan ikke være senere enn den dagen dokumentet kom inn til Løsøreregisteret.</v>
          </cell>
        </row>
        <row r="54">
          <cell r="A54" t="str">
            <v>frase.30</v>
          </cell>
          <cell r="B54" t="str">
            <v>NOB</v>
          </cell>
          <cell r="C54" t="str">
            <v>Dere må angi ny dato for åpning av gjeldsforhandling, jf. {rettsligGrunnlag}. Dato for åpning av gjeldsforhandling er angitt til et tidspunkt fremover i tid. Angitt dato kan ikke være senere enn den dagen dokumentet kom inn til Løsøreregisteret.</v>
          </cell>
        </row>
        <row r="55">
          <cell r="A55" t="str">
            <v>frase.31</v>
          </cell>
          <cell r="B55" t="str">
            <v>NOB</v>
          </cell>
          <cell r="C55" t="str">
            <v>Dere må angi en frist for å melde inn krav, jf. {rettsligGrunnlag}. </v>
          </cell>
        </row>
        <row r="56">
          <cell r="A56" t="str">
            <v>frase.32</v>
          </cell>
          <cell r="B56" t="str">
            <v>NOB</v>
          </cell>
          <cell r="C56" t="str">
            <v>Dere må angi ny frist for å melde inn krav, denne må være mellom 3 og 6 uker, jf. {rettsligGrunnlag}. </v>
          </cell>
        </row>
        <row r="57">
          <cell r="A57" t="str">
            <v>frase.33</v>
          </cell>
          <cell r="B57" t="str">
            <v>NOB</v>
          </cell>
          <cell r="C57" t="str">
            <v>Dere må angi organisasjonsnummer eller navn på namsmannen som krav skal meldes til, jf. {rettsligGrunnlag}.</v>
          </cell>
        </row>
        <row r="58">
          <cell r="A58" t="str">
            <v>frase.34</v>
          </cell>
          <cell r="B58" t="str">
            <v>NOB</v>
          </cell>
          <cell r="C58" t="str">
            <v>Organisasjonsnummeret til namsmannen som krav skal meldes til må være registrert i Enhetsregisteret, jf. {rettsligGrunnlag}.</v>
          </cell>
        </row>
        <row r="59">
          <cell r="A59" t="str">
            <v>frase.35</v>
          </cell>
          <cell r="B59" t="str">
            <v>NOB</v>
          </cell>
          <cell r="C59" t="str">
            <v>Dere må angi en start- og sluttdato for gjeldsordningsperioden, jf. {rettsligGrunnlag}.</v>
          </cell>
        </row>
        <row r="60">
          <cell r="A60" t="str">
            <v>frase.36</v>
          </cell>
          <cell r="B60" t="str">
            <v>NOB</v>
          </cell>
          <cell r="C60" t="str">
            <v>Dere må angi en start- og sluttdato for gjeldsordningsperioden, jf. {rettsligGrunnlag}.</v>
          </cell>
        </row>
        <row r="61">
          <cell r="A61" t="str">
            <v>frase.37</v>
          </cell>
          <cell r="B61" t="str">
            <v>NOB</v>
          </cell>
          <cell r="C61" t="str">
            <v>Startdato for gjeldsordningsperioden kan ikke være tidligere enn dato for åpning av gjeldsforhandling, jf. {rettsligGrunnlag}.</v>
          </cell>
        </row>
        <row r="62">
          <cell r="A62" t="str">
            <v>frase.38</v>
          </cell>
          <cell r="B62" t="str">
            <v>NOB</v>
          </cell>
          <cell r="C62" t="str">
            <v>Startdato for gjeldsordningsperioden kan ikke være tidligere enn dato for åpning av gjeldsforhandling, jf. {rettsligGrunnlag}.</v>
          </cell>
        </row>
        <row r="63">
          <cell r="A63" t="str">
            <v>frase.39</v>
          </cell>
          <cell r="B63" t="str">
            <v>NOB</v>
          </cell>
          <cell r="C63" t="str">
            <v>Sluttdato for gjeldsordningsperioden kan ikke være mer enn 10 år fra startdatoen, jf. {rettsligGrunnlag}.</v>
          </cell>
        </row>
        <row r="64">
          <cell r="A64" t="str">
            <v>frase.4</v>
          </cell>
          <cell r="B64" t="str">
            <v>NOB</v>
          </cell>
          <cell r="C64" t="str">
            <v>Dere må angi fødselsnummer til fullmaktsgiver, jf. {rettsligGrunnlag}. Fødselsnummer mangler/er ufullstendig.</v>
          </cell>
        </row>
        <row r="65">
          <cell r="A65" t="str">
            <v>frase.40</v>
          </cell>
          <cell r="B65" t="str">
            <v>NOB</v>
          </cell>
          <cell r="C65" t="str">
            <v>Dere må angi en ny sluttdato for gjeldsordningsperioden. Manglende informasjon om dette gjør dokumentet uklart jf. {rettsligGrunnlag}.</v>
          </cell>
        </row>
        <row r="66">
          <cell r="A66" t="str">
            <v>frase.41</v>
          </cell>
          <cell r="B66" t="str">
            <v>NOB</v>
          </cell>
          <cell r="C66" t="str">
            <v>Sluttdato på ny gjeldsordningsperiode kan ikke være tidligere enn dagens dato, jf. {rettsligGrunnlag}.</v>
          </cell>
        </row>
        <row r="67">
          <cell r="A67" t="str">
            <v>frase.42</v>
          </cell>
          <cell r="B67" t="str">
            <v>NOB</v>
          </cell>
          <cell r="C67" t="str">
            <v>Sluttdato på ny gjeldsordningsperiode kan ikke være lik sluttdatoen vi allerede har registrert på tidligere gjeldsordning, jf. {rettsligGrunnlag}.</v>
          </cell>
        </row>
        <row r="68">
          <cell r="A68" t="str">
            <v>frase.43</v>
          </cell>
          <cell r="B68" t="str">
            <v>NOB</v>
          </cell>
          <cell r="C68" t="str">
            <v>Sluttdato på ny gjeldsordningsperiode kan ikke være tidligere enn dagens dato, jf. {rettsligGrunnlag}.</v>
          </cell>
        </row>
        <row r="69">
          <cell r="A69" t="str">
            <v>frase.44</v>
          </cell>
          <cell r="B69" t="str">
            <v>NOB</v>
          </cell>
          <cell r="C69" t="str">
            <v>Sluttdato på ny gjeldsordningsperiode kan ikke være lik sluttdatoen vi allerede har registrert på tidligere gjeldsordning, jf. {rettsligGrunnlag}.</v>
          </cell>
        </row>
        <row r="70">
          <cell r="A70" t="str">
            <v>frase.45</v>
          </cell>
          <cell r="B70" t="str">
            <v>NOB</v>
          </cell>
          <cell r="C70" t="str">
            <v>Sluttdato for ny gjeldsordningsperiode kan ikke være mer enn 10 år fra startdatoen, jf. {rettsligGrunnlag}.</v>
          </cell>
        </row>
        <row r="71">
          <cell r="A71" t="str">
            <v>frase.46</v>
          </cell>
          <cell r="B71" t="str">
            <v>NOB</v>
          </cell>
          <cell r="C71" t="str">
            <v>Det er angitt at rettsstiftelsen skal slettes og samtidig angitt at opplysninger skal fjernes. Det er derfor uklart om dere ønsker å slette hele eller deler av rettsstiftelsen, jf. {rettsligGrunnlag}.</v>
          </cell>
        </row>
        <row r="72">
          <cell r="A72" t="str">
            <v>frase.47</v>
          </cell>
          <cell r="B72" t="str">
            <v>NOB</v>
          </cell>
          <cell r="C72" t="str">
            <v>Det må angis et pantebeløp, jf. {rettsligGrunnlag}.</v>
          </cell>
        </row>
        <row r="73">
          <cell r="A73" t="str">
            <v>frase.48</v>
          </cell>
          <cell r="B73" t="str">
            <v>NOB</v>
          </cell>
          <cell r="C73" t="str">
            <v>Pantebeløpet må angis med en valuta, jf. {rettsligGrunnlag}.</v>
          </cell>
        </row>
        <row r="74">
          <cell r="A74" t="str">
            <v>frase.49</v>
          </cell>
          <cell r="B74" t="str">
            <v>NOB</v>
          </cell>
          <cell r="C74" t="str">
            <v>Panteløpet må være et positivt tall (større enn 0), jf. {rettsligGrunnlag}.</v>
          </cell>
        </row>
        <row r="75">
          <cell r="A75" t="str">
            <v>frase.5</v>
          </cell>
          <cell r="B75" t="str">
            <v>NOB</v>
          </cell>
          <cell r="C75" t="str">
            <v>Fødselsnummeret til fullmaktsgiver må være registrert i Folkeregisteret, jf. {rettsligGrunnlag}.</v>
          </cell>
        </row>
        <row r="76">
          <cell r="A76" t="str">
            <v>frase.50</v>
          </cell>
          <cell r="B76" t="str">
            <v>NOB</v>
          </cell>
          <cell r="C76" t="str">
            <v>Pantebeløpet må angis med en gyldig valuta, jf. {rettsligGrunnlag}.</v>
          </cell>
        </row>
        <row r="77">
          <cell r="A77" t="str">
            <v>frase.51</v>
          </cell>
          <cell r="B77" t="str">
            <v>NOB</v>
          </cell>
          <cell r="C77" t="str">
            <v>Det kan ikke angis flere pantebeløp med samme valuta, jf. {rettsligGrunnlag}.</v>
          </cell>
        </row>
        <row r="78">
          <cell r="A78" t="str">
            <v>frase.52</v>
          </cell>
          <cell r="B78" t="str">
            <v>NOB</v>
          </cell>
          <cell r="C78" t="str">
            <v>Det må angis et registreringsnummer, jf. {rettsligGrunnlag}.</v>
          </cell>
        </row>
        <row r="79">
          <cell r="A79" t="str">
            <v>frase.53</v>
          </cell>
          <cell r="B79" t="str">
            <v>NOB</v>
          </cell>
          <cell r="C79" t="str">
            <v>Registreringsnummer må være korrekt angitt jf. {rettsligGrunnlag}. Angitte registreringsnummer {frasedetaljer} er i følge Statens vegvesen ugyldig.</v>
          </cell>
        </row>
        <row r="80">
          <cell r="A80" t="str">
            <v>frase.54</v>
          </cell>
          <cell r="B80" t="str">
            <v>NOB</v>
          </cell>
          <cell r="C80" t="str">
            <v>Registreringsnummer må være korrekt angitt, jf. {rettsligGrunnlag}. Det kan kun benyttes gyldig bokstavkombinasjon og første siffer etter bokstavkombinasjonen kan ikke være 0. Gjelder registreringsnummer {frasedetaljer}.</v>
          </cell>
        </row>
        <row r="81">
          <cell r="A81" t="str">
            <v>frase.55</v>
          </cell>
          <cell r="B81" t="str">
            <v>NOB</v>
          </cell>
          <cell r="C81" t="str">
            <v>Samme registreringsnummer kan ikke være angitt flere ganger i samme dokument, dette gjør dokumentet uklart, jf. {rettsligGrunnlag}.</v>
          </cell>
        </row>
        <row r="82">
          <cell r="A82" t="str">
            <v>frase.56</v>
          </cell>
          <cell r="B82" t="str">
            <v>NOB</v>
          </cell>
          <cell r="C82" t="str">
            <v>Det må angis en dato for avholdt utleggsforretning, manglende informasjon om dette gjør dokumentet uklart, jf. {rettsligGrunnlag}.</v>
          </cell>
        </row>
        <row r="83">
          <cell r="A83" t="str">
            <v>frase.57</v>
          </cell>
          <cell r="B83" t="str">
            <v>NOB</v>
          </cell>
          <cell r="C83" t="str">
            <v>Dato for avholdt utleggsforretning er angitt til et tidspunkt fremover i tid. Angitt dato kan ikke være senere enn den dagen dokumentet kom inn til Løsøreregisteret, jf. {rettsligGrunnlag}.</v>
          </cell>
        </row>
        <row r="84">
          <cell r="A84" t="str">
            <v>frase.58</v>
          </cell>
          <cell r="B84" t="str">
            <v>NOB</v>
          </cell>
          <cell r="C84" t="str">
            <v xml:space="preserve">Dere må angi organisasjonsnummer eller navn på vergemålsmyndighet, jf. forskrift om tinglysing § 16. </v>
          </cell>
        </row>
        <row r="85">
          <cell r="A85" t="str">
            <v>frase.59</v>
          </cell>
          <cell r="B85" t="str">
            <v>NOB</v>
          </cell>
          <cell r="C85" t="str">
            <v>Organisasjonsnummeret til vergemålsmyndigheten må være registrert i Enhetsregisteret, jf. forskrift om tinglysing § 16.</v>
          </cell>
        </row>
        <row r="86">
          <cell r="A86" t="str">
            <v>frase.6</v>
          </cell>
          <cell r="B86" t="str">
            <v>NOB</v>
          </cell>
          <cell r="C86" t="str">
            <v>Det må være samsvar med navnet som er angitt på fullmaktsgiver og navnet som er registrert i Folkeregisteret, jf. {rettsligGrunnlag}.</v>
          </cell>
        </row>
        <row r="87">
          <cell r="A87" t="str">
            <v>frase.60</v>
          </cell>
          <cell r="B87" t="str">
            <v>NOB</v>
          </cell>
          <cell r="C87" t="str">
            <v>Dokumentet må være i original, jf. {rettsligGrunnlag}.</v>
          </cell>
        </row>
        <row r="88">
          <cell r="A88" t="str">
            <v>frase.61</v>
          </cell>
          <cell r="B88" t="str">
            <v>NOB</v>
          </cell>
          <cell r="C88" t="str">
            <v>Dokumentet må være lesbart/ha tydelig skrift, jf. {rettsligGrunnlag}.</v>
          </cell>
        </row>
        <row r="89">
          <cell r="A89" t="str">
            <v>frase.62</v>
          </cell>
          <cell r="B89" t="str">
            <v>NOB</v>
          </cell>
          <cell r="C89" t="str">
            <v>Dokumentet må være klart formulert, jf. {rettsligGrunnlag}.</v>
          </cell>
        </row>
        <row r="90">
          <cell r="A90" t="str">
            <v>frase.63</v>
          </cell>
          <cell r="B90" t="str">
            <v>NOB</v>
          </cell>
          <cell r="C90" t="str">
            <v>Slette/endringsmeldingen må inneholde et gyldig dokumentnummer, dette skal bestå av 10 siffer. Dokumentnummer mangler eller er ufullstendig, det er derfor uklart hvilken rettsstiftelse som skal endres eller slettes, jf. {rettsligGrunnlag}.</v>
          </cell>
        </row>
        <row r="91">
          <cell r="A91" t="str">
            <v>frase.64</v>
          </cell>
          <cell r="B91" t="str">
            <v>NOB</v>
          </cell>
          <cell r="C91" t="str">
            <v>Dokumentnummeret som er angitt i meldingen om sletting/endring finnes ikke i Løsøreregisteret, jf. {rettsligGrunnlag}.</v>
          </cell>
        </row>
        <row r="92">
          <cell r="A92" t="str">
            <v>frase.65</v>
          </cell>
          <cell r="B92" t="str">
            <v>NOB</v>
          </cell>
          <cell r="C92" t="str">
            <v>Rettsstiftelsen er nektet tinglyst/registrert, og kan derfor ikke slettes eller endres, jf. {rettsligGrunnlag}.</v>
          </cell>
        </row>
        <row r="93">
          <cell r="A93" t="str">
            <v>frase.66</v>
          </cell>
          <cell r="B93" t="str">
            <v>NOB</v>
          </cell>
          <cell r="C93" t="str">
            <v>Rettsstiftelsen som skal slettes eller endres er allerede slettet fra Løsøreregisteret, jf. {rettsligGrunnlag}.</v>
          </cell>
        </row>
        <row r="94">
          <cell r="A94" t="str">
            <v>frase.67</v>
          </cell>
          <cell r="B94" t="str">
            <v>NOB</v>
          </cell>
          <cell r="C94" t="str">
            <v>Rettsstiftelsen som skal slettes eller endres er avvist i Løsøreregisteret, jf. {rettsligGrunnlag}.</v>
          </cell>
        </row>
        <row r="95">
          <cell r="A95" t="str">
            <v>frase.68</v>
          </cell>
          <cell r="B95" t="str">
            <v>NOB</v>
          </cell>
          <cell r="C95" t="str">
            <v>Skyldner i endrings- eller slettemeldingen og på rettsstiftelsen må være identisk. Disse er ikke i samsvar, det er derfor uklart hvilken rettsstiftelse som skal endres eller slettes, jf. {rettsligGrunnlag}</v>
          </cell>
        </row>
        <row r="96">
          <cell r="A96" t="str">
            <v>frase.69</v>
          </cell>
          <cell r="B96" t="str">
            <v>NOB</v>
          </cell>
          <cell r="C96" t="str">
            <v>Fullmaktsgiver i endrings- eller slettemeldingen og på rettsstiftelsen må være identisk. Disse er ikke i samsvar, det er derfor uklart hvilken rettsstiftelse som skal endres eller slettes, jf. {rettsligGrunnlag}.</v>
          </cell>
        </row>
        <row r="97">
          <cell r="A97" t="str">
            <v>frase.7</v>
          </cell>
          <cell r="B97" t="str">
            <v>NOB</v>
          </cell>
          <cell r="C97" t="str">
            <v>Dere må angi fødselsnummer til fullmektig, jf. {rettsligGrunnlag}. Fødselsnummer mangler/er ufullstendig.</v>
          </cell>
        </row>
        <row r="98">
          <cell r="A98" t="str">
            <v>frase.70</v>
          </cell>
          <cell r="B98" t="str">
            <v>NOB</v>
          </cell>
          <cell r="C98" t="str">
            <v>Fødselsnummeret til fullmektig må være registrert i Folkeregisteret, jf. {rettsligGrunnlag}.</v>
          </cell>
        </row>
        <row r="99">
          <cell r="A99" t="str">
            <v>frase.71</v>
          </cell>
          <cell r="B99" t="str">
            <v>NOB</v>
          </cell>
          <cell r="C99" t="str">
            <v>Fullmektige kan ikke være angitt flere ganger med identisk fødselsnummer, jf. {rettsligGrunnlag}.</v>
          </cell>
        </row>
        <row r="100">
          <cell r="A100" t="str">
            <v>frase.72</v>
          </cell>
          <cell r="B100" t="str">
            <v>NOB</v>
          </cell>
          <cell r="C100" t="str">
            <v>Det må være samsvar med navnet som er angitt på fullmektig og navnet som er registrert i Folkeregisteret, jf. {rettsligGrunnlag}.</v>
          </cell>
        </row>
        <row r="101">
          <cell r="A101" t="str">
            <v>frase.73</v>
          </cell>
          <cell r="B101" t="str">
            <v>NOB</v>
          </cell>
          <cell r="C101" t="str">
            <v>Det må angis gyldig personnavn og adresse for fullmektig, jf. {rettsligGrunnlag}.</v>
          </cell>
        </row>
        <row r="102">
          <cell r="A102" t="str">
            <v>frase.74</v>
          </cell>
          <cell r="B102" t="str">
            <v>NOB</v>
          </cell>
          <cell r="C102" t="str">
            <v>Fullmektig og fullmaktsgiver kan ikke være angitt med samme fødselsnummer. Dette gjør dokumentet uklart, jf. {rettsligGrunnlag}.</v>
          </cell>
        </row>
        <row r="103">
          <cell r="A103" t="str">
            <v>frase.75</v>
          </cell>
          <cell r="B103" t="str">
            <v>NOB</v>
          </cell>
          <cell r="C103" t="str">
            <v>Det må angis et gyldig grunnlag for sletting, jf. {rettsligGrunnlag}.</v>
          </cell>
        </row>
        <row r="104">
          <cell r="A104" t="str">
            <v>frase.76</v>
          </cell>
          <cell r="B104" t="str">
            <v>NOB</v>
          </cell>
          <cell r="C104" t="str">
            <v>Dere må angi noen som kan opptre som oppretter jf. {rettsligGrunnlag}.</v>
          </cell>
        </row>
        <row r="105">
          <cell r="A105" t="str">
            <v>frase.77</v>
          </cell>
          <cell r="B105" t="str">
            <v>NOB</v>
          </cell>
          <cell r="C105" t="str">
            <v>Dere må angi vergemålsmyndighet, jf. {rettsligGrunnlag}.</v>
          </cell>
        </row>
        <row r="106">
          <cell r="A106" t="str">
            <v>frase.8</v>
          </cell>
          <cell r="B106" t="str">
            <v>NOB</v>
          </cell>
          <cell r="C106" t="str">
            <v>Dere må angi navn til fullmektig, jf. {rettsligGrunnlag}. Personnavn mangler. </v>
          </cell>
        </row>
        <row r="107">
          <cell r="A107" t="str">
            <v>frase.9</v>
          </cell>
          <cell r="B107" t="str">
            <v>NOB</v>
          </cell>
          <cell r="C107" t="str">
            <v>Dere må angi adresse til fullmektig, jf. {rettsligGrunnlag}. Adresse mangler.</v>
          </cell>
        </row>
        <row r="108">
          <cell r="A108" t="str">
            <v>gjeldsordningstype.forhandling</v>
          </cell>
          <cell r="B108" t="str">
            <v>NOB</v>
          </cell>
          <cell r="C108" t="str">
            <v>åpning av gjeldsforhandling</v>
          </cell>
        </row>
        <row r="109">
          <cell r="A109" t="str">
            <v>gjeldsordningstype.frivillig</v>
          </cell>
          <cell r="B109" t="str">
            <v>NOB</v>
          </cell>
          <cell r="C109" t="str">
            <v>frivillig gjeldsordning</v>
          </cell>
        </row>
        <row r="110">
          <cell r="A110" t="str">
            <v>gjeldsordningstype.tvungen</v>
          </cell>
          <cell r="B110" t="str">
            <v>NOB</v>
          </cell>
          <cell r="C110" t="str">
            <v>tvungen gjeldsordning</v>
          </cell>
        </row>
        <row r="111">
          <cell r="A111" t="str">
            <v>identifiseringsmate.entydig</v>
          </cell>
          <cell r="B111" t="str">
            <v>NOB</v>
          </cell>
          <cell r="C111" t="str">
            <v>Entydig identifisert</v>
          </cell>
          <cell r="D111" t="str">
            <v>ENTYDIG</v>
          </cell>
        </row>
        <row r="112">
          <cell r="A112" t="str">
            <v>identifiseringsmate.sarskilt</v>
          </cell>
          <cell r="B112" t="str">
            <v>NOB</v>
          </cell>
          <cell r="C112" t="str">
            <v>Særskilt identifisert</v>
          </cell>
          <cell r="D112" t="str">
            <v>SÆRSKILT</v>
          </cell>
        </row>
        <row r="113">
          <cell r="A113" t="str">
            <v>identifiseringsmate.sarskilt.strukturert.aksjer</v>
          </cell>
          <cell r="B113" t="str">
            <v>NOB</v>
          </cell>
          <cell r="C113" t="str">
            <v>Strukturert særskilt identifisert - aksjer</v>
          </cell>
        </row>
        <row r="114">
          <cell r="A114" t="str">
            <v>identifiseringsmate.sarskilt.strukturert.maaid</v>
          </cell>
          <cell r="B114" t="str">
            <v>NOB</v>
          </cell>
          <cell r="C114" t="str">
            <v>Strukturert særskilt identifisert - merke, årsmodell, id</v>
          </cell>
          <cell r="D114" t="str">
            <v>STRUKTURERT</v>
          </cell>
        </row>
        <row r="115">
          <cell r="A115" t="str">
            <v>identifiseringsmate.tingsinnbegrep</v>
          </cell>
          <cell r="B115" t="str">
            <v>NOB</v>
          </cell>
          <cell r="C115" t="str">
            <v>Tingsinnbegrep</v>
          </cell>
          <cell r="D115" t="str">
            <v>TINGSINN</v>
          </cell>
        </row>
        <row r="116">
          <cell r="A116" t="str">
            <v>identifiseringstype.generellBeskrivelse</v>
          </cell>
          <cell r="B116" t="str">
            <v>NOB</v>
          </cell>
          <cell r="C116" t="str">
            <v>Beskrivelse av formuesgode</v>
          </cell>
        </row>
        <row r="117">
          <cell r="A117" t="str">
            <v>identifiseringstype.konto</v>
          </cell>
          <cell r="B117" t="str">
            <v>NOB</v>
          </cell>
          <cell r="C117" t="str">
            <v>Innestående på konto</v>
          </cell>
        </row>
        <row r="118">
          <cell r="A118" t="str">
            <v>identifiseringstype.maaBeskrives</v>
          </cell>
          <cell r="B118" t="str">
            <v>NOB</v>
          </cell>
          <cell r="C118" t="str">
            <v xml:space="preserve">Formuesgode blir beskrevet senere </v>
          </cell>
        </row>
        <row r="119">
          <cell r="A119" t="str">
            <v>identifiseringstype.verdipapirkonto</v>
          </cell>
          <cell r="B119" t="str">
            <v>NOB</v>
          </cell>
          <cell r="C119" t="str">
            <v>Innestående på verdipapirkonto</v>
          </cell>
        </row>
        <row r="120">
          <cell r="A120" t="str">
            <v>informasjonstype.agting</v>
          </cell>
          <cell r="B120" t="str">
            <v>NOB</v>
          </cell>
          <cell r="C120" t="str">
            <v>Avgrensing tingsinnbegrep</v>
          </cell>
          <cell r="D120" t="str">
            <v>AGTING</v>
          </cell>
        </row>
        <row r="121">
          <cell r="A121" t="str">
            <v>informasjonstype.anro</v>
          </cell>
          <cell r="B121" t="str">
            <v>NOB</v>
          </cell>
          <cell r="C121" t="str">
            <v>Annen rolle</v>
          </cell>
          <cell r="D121" t="str">
            <v>ANRO</v>
          </cell>
        </row>
        <row r="122">
          <cell r="A122" t="str">
            <v>informasjonstype.atfor</v>
          </cell>
          <cell r="B122" t="str">
            <v>NOB</v>
          </cell>
          <cell r="C122" t="str">
            <v>Avtaletype fordring</v>
          </cell>
          <cell r="D122" t="str">
            <v>ATFOR</v>
          </cell>
        </row>
        <row r="123">
          <cell r="A123" t="str">
            <v>informasjonstype.avrs</v>
          </cell>
          <cell r="B123" t="str">
            <v>NOB</v>
          </cell>
          <cell r="C123" t="str">
            <v>Avgrensing rettsstiftelse</v>
          </cell>
          <cell r="D123" t="str">
            <v>AVRS</v>
          </cell>
        </row>
        <row r="124">
          <cell r="A124" t="str">
            <v>informasjonstype.beloep</v>
          </cell>
          <cell r="B124" t="str">
            <v>NOB</v>
          </cell>
          <cell r="C124" t="str">
            <v>Beløp</v>
          </cell>
          <cell r="D124" t="str">
            <v>BELØP</v>
          </cell>
        </row>
        <row r="125">
          <cell r="A125" t="str">
            <v>informasjonstype.btid</v>
          </cell>
          <cell r="B125" t="str">
            <v>NOB</v>
          </cell>
          <cell r="C125" t="str">
            <v>Beslutningstidspunkt</v>
          </cell>
          <cell r="D125" t="str">
            <v>BTID</v>
          </cell>
        </row>
        <row r="126">
          <cell r="A126" t="str">
            <v>informasjonstype.doknr</v>
          </cell>
          <cell r="B126" t="str">
            <v>NOB</v>
          </cell>
          <cell r="C126" t="str">
            <v>Dokumentnummer</v>
          </cell>
          <cell r="D126" t="str">
            <v>DOKNR</v>
          </cell>
        </row>
        <row r="127">
          <cell r="A127" t="str">
            <v>informasjonstype.dsanro</v>
          </cell>
          <cell r="B127" t="str">
            <v>NOB</v>
          </cell>
          <cell r="C127" t="str">
            <v>Delsletting annen rolle</v>
          </cell>
          <cell r="D127" t="str">
            <v>DSANRO</v>
          </cell>
        </row>
        <row r="128">
          <cell r="A128" t="str">
            <v>informasjonstype.dsfogo</v>
          </cell>
          <cell r="B128" t="str">
            <v>NOB</v>
          </cell>
          <cell r="C128" t="str">
            <v>Delsletting formuesgode</v>
          </cell>
          <cell r="D128" t="str">
            <v>DSFOGO</v>
          </cell>
        </row>
        <row r="129">
          <cell r="A129" t="str">
            <v>informasjonstype.dsforp</v>
          </cell>
          <cell r="B129" t="str">
            <v>NOB</v>
          </cell>
          <cell r="C129" t="str">
            <v>Delsletting forpliktet</v>
          </cell>
          <cell r="D129" t="str">
            <v>DSFORP</v>
          </cell>
        </row>
        <row r="130">
          <cell r="A130" t="str">
            <v>informasjonstype.dsrett</v>
          </cell>
          <cell r="B130" t="str">
            <v>NOB</v>
          </cell>
          <cell r="C130" t="str">
            <v>Delsletting rettighetshaver</v>
          </cell>
          <cell r="D130" t="str">
            <v>DSRETT</v>
          </cell>
        </row>
        <row r="131">
          <cell r="A131" t="str">
            <v>informasjonstype.enopp</v>
          </cell>
          <cell r="B131" t="str">
            <v>NOB</v>
          </cell>
          <cell r="C131" t="str">
            <v>Endre oppretter</v>
          </cell>
          <cell r="D131" t="str">
            <v>ENOPP</v>
          </cell>
        </row>
        <row r="132">
          <cell r="A132" t="str">
            <v>informasjonstype.fogo</v>
          </cell>
          <cell r="B132" t="str">
            <v>NOB</v>
          </cell>
          <cell r="C132" t="str">
            <v>Formuesgode</v>
          </cell>
          <cell r="D132" t="str">
            <v>FOGO</v>
          </cell>
        </row>
        <row r="133">
          <cell r="A133" t="str">
            <v>informasjonstype.forle</v>
          </cell>
          <cell r="B133" t="str">
            <v>NOB</v>
          </cell>
          <cell r="C133" t="str">
            <v>Forlengelse</v>
          </cell>
          <cell r="D133" t="str">
            <v>FORLE</v>
          </cell>
        </row>
        <row r="134">
          <cell r="A134" t="str">
            <v>informasjonstype.forp</v>
          </cell>
          <cell r="B134" t="str">
            <v>NOB</v>
          </cell>
          <cell r="C134" t="str">
            <v>Forpliktet</v>
          </cell>
          <cell r="D134" t="str">
            <v>FORP</v>
          </cell>
        </row>
        <row r="135">
          <cell r="A135" t="str">
            <v>informasjonstype.gjfor</v>
          </cell>
          <cell r="B135" t="str">
            <v>NOB</v>
          </cell>
          <cell r="C135" t="str">
            <v>Gjeldsforhandling</v>
          </cell>
          <cell r="D135" t="str">
            <v>GJFOR</v>
          </cell>
        </row>
        <row r="136">
          <cell r="A136" t="str">
            <v>informasjonstype.gjor</v>
          </cell>
          <cell r="B136" t="str">
            <v>NOB</v>
          </cell>
          <cell r="C136" t="str">
            <v>Gjeldsordningstype</v>
          </cell>
          <cell r="D136" t="str">
            <v>GJOR</v>
          </cell>
        </row>
        <row r="137">
          <cell r="A137" t="str">
            <v>informasjonstype.gjper</v>
          </cell>
          <cell r="B137" t="str">
            <v>NOB</v>
          </cell>
          <cell r="C137" t="str">
            <v>Periode</v>
          </cell>
          <cell r="D137" t="str">
            <v>GJPER</v>
          </cell>
        </row>
        <row r="138">
          <cell r="A138" t="str">
            <v>informasjonstype.itid</v>
          </cell>
          <cell r="B138" t="str">
            <v>NOB</v>
          </cell>
          <cell r="C138" t="str">
            <v>Innkomsttidspunkt</v>
          </cell>
          <cell r="D138" t="str">
            <v>ITID</v>
          </cell>
        </row>
        <row r="139">
          <cell r="A139" t="str">
            <v>informasjonstype.krfor</v>
          </cell>
          <cell r="B139" t="str">
            <v>NOB</v>
          </cell>
          <cell r="C139" t="str">
            <v>Krav fordringer</v>
          </cell>
          <cell r="D139" t="str">
            <v>KRFOR</v>
          </cell>
        </row>
        <row r="140">
          <cell r="A140" t="str">
            <v>informasjonstype.krsap</v>
          </cell>
          <cell r="B140" t="str">
            <v>NOB</v>
          </cell>
          <cell r="C140" t="str">
            <v>Krav salgspant</v>
          </cell>
          <cell r="D140" t="str">
            <v>KRSAP</v>
          </cell>
        </row>
        <row r="141">
          <cell r="A141" t="str">
            <v>informasjonstype.leanro</v>
          </cell>
          <cell r="B141" t="str">
            <v>NOB</v>
          </cell>
          <cell r="C141" t="str">
            <v>Legg til annen rolle</v>
          </cell>
          <cell r="D141" t="str">
            <v>LEANRO</v>
          </cell>
        </row>
        <row r="142">
          <cell r="A142" t="str">
            <v>informasjonstype.nedkv</v>
          </cell>
          <cell r="B142" t="str">
            <v>NOB</v>
          </cell>
          <cell r="C142" t="str">
            <v>Nedkvittering</v>
          </cell>
          <cell r="D142" t="str">
            <v>NEDKV</v>
          </cell>
        </row>
        <row r="143">
          <cell r="A143" t="str">
            <v>informasjonstype.nyfogo</v>
          </cell>
          <cell r="B143" t="str">
            <v>NOB</v>
          </cell>
          <cell r="C143" t="str">
            <v>Nytt formuesgode</v>
          </cell>
          <cell r="D143" t="str">
            <v>NYFOGO</v>
          </cell>
        </row>
        <row r="144">
          <cell r="A144" t="str">
            <v>informasjonstype.oppr</v>
          </cell>
          <cell r="B144" t="str">
            <v>NOB</v>
          </cell>
          <cell r="C144" t="str">
            <v>Oppretter</v>
          </cell>
          <cell r="D144" t="str">
            <v>OPPR</v>
          </cell>
        </row>
        <row r="145">
          <cell r="A145" t="str">
            <v>informasjonstype.prvi</v>
          </cell>
          <cell r="B145" t="str">
            <v>NOB</v>
          </cell>
          <cell r="C145" t="str">
            <v>Prioritetsvikelse</v>
          </cell>
          <cell r="D145" t="str">
            <v>PRVI</v>
          </cell>
        </row>
        <row r="146">
          <cell r="A146" t="str">
            <v>informasjonstype.paat</v>
          </cell>
          <cell r="B146" t="str">
            <v>NOB</v>
          </cell>
          <cell r="C146" t="str">
            <v>Påtegning</v>
          </cell>
          <cell r="D146" t="str">
            <v>PAAT</v>
          </cell>
        </row>
        <row r="147">
          <cell r="A147" t="str">
            <v>informasjonstype.rett</v>
          </cell>
          <cell r="B147" t="str">
            <v>NOB</v>
          </cell>
          <cell r="C147" t="str">
            <v>Rettighetshaver</v>
          </cell>
          <cell r="D147" t="str">
            <v>RETT</v>
          </cell>
        </row>
        <row r="148">
          <cell r="A148" t="str">
            <v>informasjonstype.rsty</v>
          </cell>
          <cell r="B148" t="str">
            <v>NOB</v>
          </cell>
          <cell r="C148" t="str">
            <v>Rettsstiftelsestype</v>
          </cell>
          <cell r="D148" t="str">
            <v>RSTY</v>
          </cell>
        </row>
        <row r="149">
          <cell r="A149" t="str">
            <v>informasjonstype.skul</v>
          </cell>
          <cell r="B149" t="str">
            <v>NOB</v>
          </cell>
          <cell r="C149" t="str">
            <v>Skifteutlegg</v>
          </cell>
          <cell r="D149" t="str">
            <v>SKUL</v>
          </cell>
        </row>
        <row r="150">
          <cell r="A150" t="str">
            <v>informasjonstype.skutyp</v>
          </cell>
          <cell r="B150" t="str">
            <v>NOB</v>
          </cell>
          <cell r="C150" t="str">
            <v>Skifteutlegg type</v>
          </cell>
          <cell r="D150" t="str">
            <v>SKUTYP</v>
          </cell>
        </row>
        <row r="151">
          <cell r="A151" t="str">
            <v>informasjonstype.slet</v>
          </cell>
          <cell r="B151" t="str">
            <v>NOB</v>
          </cell>
          <cell r="C151" t="str">
            <v>Slettet</v>
          </cell>
          <cell r="D151" t="str">
            <v>SLET</v>
          </cell>
        </row>
        <row r="152">
          <cell r="A152" t="str">
            <v>informasjonstype.stat</v>
          </cell>
          <cell r="B152" t="str">
            <v>NOB</v>
          </cell>
          <cell r="C152" t="str">
            <v>Status registreringsobjekt</v>
          </cell>
          <cell r="D152" t="str">
            <v>STAT</v>
          </cell>
        </row>
        <row r="153">
          <cell r="A153" t="str">
            <v>informasjonstype.trans</v>
          </cell>
          <cell r="B153" t="str">
            <v>NOB</v>
          </cell>
          <cell r="C153" t="str">
            <v>Transport</v>
          </cell>
          <cell r="D153" t="str">
            <v>TRANS</v>
          </cell>
        </row>
        <row r="154">
          <cell r="A154" t="str">
            <v>informasjonstype.trek</v>
          </cell>
          <cell r="B154" t="str">
            <v>NOB</v>
          </cell>
          <cell r="C154" t="str">
            <v>Utleggstrekk</v>
          </cell>
          <cell r="D154" t="str">
            <v>TREK</v>
          </cell>
        </row>
        <row r="155">
          <cell r="A155" t="str">
            <v>informasjonstype.ubnr</v>
          </cell>
          <cell r="B155" t="str">
            <v>NOB</v>
          </cell>
          <cell r="C155" t="str">
            <v>UbNr</v>
          </cell>
          <cell r="D155" t="str">
            <v>UBNR</v>
          </cell>
        </row>
        <row r="156">
          <cell r="A156" t="str">
            <v>informasjonstype.utrv</v>
          </cell>
          <cell r="B156" t="str">
            <v>NOB</v>
          </cell>
          <cell r="C156" t="str">
            <v>Utløp rettsvernstid</v>
          </cell>
          <cell r="D156" t="str">
            <v>UTRV</v>
          </cell>
        </row>
        <row r="157">
          <cell r="A157" t="str">
            <v>informasjonstype.vgml</v>
          </cell>
          <cell r="B157" t="str">
            <v>NOB</v>
          </cell>
          <cell r="C157" t="str">
            <v>Vergemål omfatter</v>
          </cell>
          <cell r="D157" t="str">
            <v>VGML</v>
          </cell>
        </row>
        <row r="158">
          <cell r="A158" t="str">
            <v>informasjonstype.vgmlvar</v>
          </cell>
          <cell r="B158" t="str">
            <v>NOB</v>
          </cell>
          <cell r="C158" t="str">
            <v>Varighet vergemål</v>
          </cell>
          <cell r="D158" t="str">
            <v>VGMLVAR</v>
          </cell>
        </row>
        <row r="159">
          <cell r="A159" t="str">
            <v>innsendingsmetode.elektronisk</v>
          </cell>
          <cell r="B159" t="str">
            <v>NOB</v>
          </cell>
          <cell r="C159" t="str">
            <v>Elektronisk</v>
          </cell>
          <cell r="D159" t="str">
            <v>Elektronisk</v>
          </cell>
        </row>
        <row r="160">
          <cell r="A160" t="str">
            <v>innsendingsmetode.manuell</v>
          </cell>
          <cell r="B160" t="str">
            <v>NOB</v>
          </cell>
          <cell r="C160" t="str">
            <v>Manuell</v>
          </cell>
          <cell r="D160" t="str">
            <v>Manuell</v>
          </cell>
        </row>
        <row r="161">
          <cell r="A161" t="str">
            <v>kravfordringer.avhend</v>
          </cell>
          <cell r="B161" t="str">
            <v>NOB</v>
          </cell>
          <cell r="C161" t="str">
            <v>avhendelse av enkle pengekrav i næringsvirksomheten</v>
          </cell>
        </row>
        <row r="162">
          <cell r="A162" t="str">
            <v>kravfordringer.avhend.sikring</v>
          </cell>
          <cell r="B162" t="str">
            <v>NOB</v>
          </cell>
          <cell r="C162" t="str">
            <v>avhendelse i sikringsøyemed av enkle pengekrav i næringsvirksomheten</v>
          </cell>
        </row>
        <row r="163">
          <cell r="A163" t="str">
            <v>kravfordringer.pant</v>
          </cell>
          <cell r="B163" t="str">
            <v>NOB</v>
          </cell>
          <cell r="C163" t="str">
            <v>pantsettelse av enkle pengekrav i næringsvirksomheten</v>
          </cell>
        </row>
        <row r="164">
          <cell r="A164" t="str">
            <v>kravsalgspant.lan.til.kjoper</v>
          </cell>
          <cell r="B164" t="str">
            <v>NOB</v>
          </cell>
          <cell r="C164" t="str">
            <v>lån som tredjeperson har ydet kjøperen</v>
          </cell>
        </row>
        <row r="165">
          <cell r="A165" t="str">
            <v>kravsalgspant.selgers.krav</v>
          </cell>
          <cell r="B165" t="str">
            <v>NOB</v>
          </cell>
          <cell r="C165" t="str">
            <v>selgerens krav på kjøpesummen</v>
          </cell>
        </row>
        <row r="166">
          <cell r="A166" t="str">
            <v>obligatoriskrolletype.enel</v>
          </cell>
          <cell r="B166" t="str">
            <v>NOB</v>
          </cell>
          <cell r="C166" t="str">
            <v>Enten eller</v>
          </cell>
          <cell r="D166" t="str">
            <v>ENEL</v>
          </cell>
        </row>
        <row r="167">
          <cell r="A167" t="str">
            <v>obligatoriskrolletype.ja</v>
          </cell>
          <cell r="B167" t="str">
            <v>NOB</v>
          </cell>
          <cell r="C167" t="str">
            <v>Ja</v>
          </cell>
          <cell r="D167" t="str">
            <v>JA</v>
          </cell>
        </row>
        <row r="168">
          <cell r="A168" t="str">
            <v>obligatoriskrolletype.nei</v>
          </cell>
          <cell r="B168" t="str">
            <v>NOB</v>
          </cell>
          <cell r="C168" t="str">
            <v>Nei</v>
          </cell>
          <cell r="D168" t="str">
            <v>NEI</v>
          </cell>
        </row>
        <row r="169">
          <cell r="A169" t="str">
            <v>offentlig.historikk</v>
          </cell>
          <cell r="B169" t="str">
            <v>NOB</v>
          </cell>
          <cell r="C169" t="str">
            <v>Historikk</v>
          </cell>
        </row>
        <row r="170">
          <cell r="A170" t="str">
            <v>offentlig.ikkeoffentlig</v>
          </cell>
          <cell r="B170" t="str">
            <v>NOB</v>
          </cell>
          <cell r="C170" t="str">
            <v>Ikke offentlig</v>
          </cell>
        </row>
        <row r="171">
          <cell r="A171" t="str">
            <v>offentlig.nekting</v>
          </cell>
          <cell r="B171" t="str">
            <v>NOB</v>
          </cell>
          <cell r="C171" t="str">
            <v>Nekting</v>
          </cell>
        </row>
        <row r="172">
          <cell r="A172" t="str">
            <v>offentlig.offentlig</v>
          </cell>
          <cell r="B172" t="str">
            <v>NOB</v>
          </cell>
          <cell r="C172" t="str">
            <v>Offentlig</v>
          </cell>
        </row>
        <row r="173">
          <cell r="A173" t="str">
            <v>rettsstiftelsestype.aba</v>
          </cell>
          <cell r="B173" t="str">
            <v>NOB</v>
          </cell>
          <cell r="C173" t="str">
            <v>Abandonering</v>
          </cell>
          <cell r="D173" t="str">
            <v>ABA</v>
          </cell>
        </row>
        <row r="174">
          <cell r="A174" t="str">
            <v>rettsstiftelsestype.arr</v>
          </cell>
          <cell r="B174" t="str">
            <v>NOB</v>
          </cell>
          <cell r="C174" t="str">
            <v>Arrest</v>
          </cell>
          <cell r="D174" t="str">
            <v>ARR</v>
          </cell>
        </row>
        <row r="175">
          <cell r="A175" t="str">
            <v>rettsstiftelsestype.bff</v>
          </cell>
          <cell r="B175" t="str">
            <v>NOB</v>
          </cell>
          <cell r="C175" t="str">
            <v>Beslutning om forvaltning av formue</v>
          </cell>
          <cell r="D175" t="str">
            <v>BFF</v>
          </cell>
        </row>
        <row r="176">
          <cell r="A176" t="str">
            <v>rettsstiftelsestype.fac</v>
          </cell>
          <cell r="B176" t="str">
            <v>NOB</v>
          </cell>
          <cell r="C176" t="str">
            <v>Pant i fordringer (factoring)</v>
          </cell>
          <cell r="D176" t="str">
            <v>FAC</v>
          </cell>
        </row>
        <row r="177">
          <cell r="A177" t="str">
            <v>rettsstiftelsestype.frh</v>
          </cell>
          <cell r="B177" t="str">
            <v>NOB</v>
          </cell>
          <cell r="C177" t="str">
            <v>Fratakelse av rettslig handleevne</v>
          </cell>
          <cell r="D177" t="str">
            <v>FRH</v>
          </cell>
        </row>
        <row r="178">
          <cell r="A178" t="str">
            <v>rettsstiftelsestype.gjo</v>
          </cell>
          <cell r="B178" t="str">
            <v>NOB</v>
          </cell>
          <cell r="C178" t="str">
            <v>Gjeldsordning</v>
          </cell>
          <cell r="D178" t="str">
            <v>GJO</v>
          </cell>
        </row>
        <row r="179">
          <cell r="A179" t="str">
            <v>rettsstiftelsestype.itu</v>
          </cell>
          <cell r="B179" t="str">
            <v>NOB</v>
          </cell>
          <cell r="C179" t="str">
            <v>Intet til utlegg</v>
          </cell>
          <cell r="D179" t="str">
            <v>ITU</v>
          </cell>
        </row>
        <row r="180">
          <cell r="A180" t="str">
            <v>rettsstiftelsestype.kon</v>
          </cell>
          <cell r="B180" t="str">
            <v>NOB</v>
          </cell>
          <cell r="C180" t="str">
            <v>Konkursåpning</v>
          </cell>
          <cell r="D180" t="str">
            <v>KON</v>
          </cell>
        </row>
        <row r="181">
          <cell r="A181" t="str">
            <v>rettsstiftelsestype.lea</v>
          </cell>
          <cell r="B181" t="str">
            <v>NOB</v>
          </cell>
          <cell r="C181" t="str">
            <v>Leasing</v>
          </cell>
          <cell r="D181" t="str">
            <v>LEA</v>
          </cell>
        </row>
        <row r="182">
          <cell r="A182" t="str">
            <v>rettsstiftelsestype.lfn</v>
          </cell>
          <cell r="B182" t="str">
            <v>NOB</v>
          </cell>
          <cell r="C182" t="str">
            <v>Løsningsrett til fordel for nærstående</v>
          </cell>
          <cell r="D182" t="str">
            <v>LFN</v>
          </cell>
        </row>
        <row r="183">
          <cell r="A183" t="str">
            <v>rettsstiftelsestype.pbf</v>
          </cell>
          <cell r="B183" t="str">
            <v>NOB</v>
          </cell>
          <cell r="C183" t="str">
            <v>Privat beslagsforbud</v>
          </cell>
          <cell r="D183" t="str">
            <v>PBF</v>
          </cell>
        </row>
        <row r="184">
          <cell r="A184" t="str">
            <v>rettsstiftelsestype.pdt</v>
          </cell>
          <cell r="B184" t="str">
            <v>NOB</v>
          </cell>
          <cell r="C184" t="str">
            <v>Pant i driftstilbehør</v>
          </cell>
          <cell r="D184" t="str">
            <v>PDT</v>
          </cell>
        </row>
        <row r="185">
          <cell r="A185" t="str">
            <v>rettsstiftelsestype.pfr</v>
          </cell>
          <cell r="B185" t="str">
            <v>NOB</v>
          </cell>
          <cell r="C185" t="str">
            <v>Pant i fiskeredskaper</v>
          </cell>
          <cell r="D185" t="str">
            <v>PFR</v>
          </cell>
        </row>
        <row r="186">
          <cell r="A186" t="str">
            <v>rettsstiftelsestype.plr</v>
          </cell>
          <cell r="B186" t="str">
            <v>NOB</v>
          </cell>
          <cell r="C186" t="str">
            <v>Pant i landbruksredskaper</v>
          </cell>
          <cell r="D186" t="str">
            <v>PLR</v>
          </cell>
        </row>
        <row r="187">
          <cell r="A187" t="str">
            <v>rettsstiftelsestype.pma</v>
          </cell>
          <cell r="B187" t="str">
            <v>NOB</v>
          </cell>
          <cell r="C187" t="str">
            <v>Pant i motorvogner, anleggsmaskiner og jernbanemateriell</v>
          </cell>
          <cell r="D187" t="str">
            <v>PMA</v>
          </cell>
        </row>
        <row r="188">
          <cell r="A188" t="str">
            <v>rettsstiftelsestype.pvl</v>
          </cell>
          <cell r="B188" t="str">
            <v>NOB</v>
          </cell>
          <cell r="C188" t="str">
            <v>Pant i varelager</v>
          </cell>
          <cell r="D188" t="str">
            <v>PVL</v>
          </cell>
        </row>
        <row r="189">
          <cell r="A189" t="str">
            <v>rettsstiftelsestype.rfk</v>
          </cell>
          <cell r="B189" t="str">
            <v>NOB</v>
          </cell>
          <cell r="C189" t="str">
            <v>Rådighetsforbud før konkurs</v>
          </cell>
          <cell r="D189" t="str">
            <v>RFK</v>
          </cell>
        </row>
        <row r="190">
          <cell r="A190" t="str">
            <v>rettsstiftelsestype.sap</v>
          </cell>
          <cell r="B190" t="str">
            <v>NOB</v>
          </cell>
          <cell r="C190" t="str">
            <v>Salgspant</v>
          </cell>
          <cell r="D190" t="str">
            <v>SAP</v>
          </cell>
        </row>
        <row r="191">
          <cell r="A191" t="str">
            <v>rettsstiftelsestype.sff</v>
          </cell>
          <cell r="B191" t="str">
            <v>NOB</v>
          </cell>
          <cell r="C191" t="str">
            <v>Stadfestelse av fremtidsfullmakt</v>
          </cell>
          <cell r="D191" t="str">
            <v>SFF</v>
          </cell>
        </row>
        <row r="192">
          <cell r="A192" t="str">
            <v>rettsstiftelsestype.sku</v>
          </cell>
          <cell r="B192" t="str">
            <v>NOB</v>
          </cell>
          <cell r="C192" t="str">
            <v>Skifteutlegg</v>
          </cell>
          <cell r="D192" t="str">
            <v>SKU</v>
          </cell>
        </row>
        <row r="193">
          <cell r="A193" t="str">
            <v>rettsstiftelsestype.sph</v>
          </cell>
          <cell r="B193" t="str">
            <v>NOB</v>
          </cell>
          <cell r="C193" t="str">
            <v>Straffeprosessheftelse</v>
          </cell>
          <cell r="D193" t="str">
            <v>SPH</v>
          </cell>
        </row>
        <row r="194">
          <cell r="A194" t="str">
            <v>rettsstiftelsestype.tva</v>
          </cell>
          <cell r="B194" t="str">
            <v>NOB</v>
          </cell>
          <cell r="C194" t="str">
            <v>Tvangsakkord</v>
          </cell>
          <cell r="D194" t="str">
            <v>TVA</v>
          </cell>
        </row>
        <row r="195">
          <cell r="A195" t="str">
            <v>rettsstiftelsestype.utp</v>
          </cell>
          <cell r="B195" t="str">
            <v>NOB</v>
          </cell>
          <cell r="C195" t="str">
            <v>Utleggspant</v>
          </cell>
          <cell r="D195" t="str">
            <v>UTP</v>
          </cell>
        </row>
        <row r="196">
          <cell r="A196" t="str">
            <v>rettsstiftelsestype.utt</v>
          </cell>
          <cell r="B196" t="str">
            <v>NOB</v>
          </cell>
          <cell r="C196" t="str">
            <v>Utleggstrekk</v>
          </cell>
          <cell r="D196" t="str">
            <v>UTT</v>
          </cell>
        </row>
        <row r="197">
          <cell r="A197" t="str">
            <v>rollegruppe.anro</v>
          </cell>
          <cell r="B197" t="str">
            <v>NOB</v>
          </cell>
          <cell r="C197" t="str">
            <v>Annen rolle</v>
          </cell>
          <cell r="D197" t="str">
            <v>ANRO</v>
          </cell>
        </row>
        <row r="198">
          <cell r="A198" t="str">
            <v>rollegruppe.forp</v>
          </cell>
          <cell r="B198" t="str">
            <v>NOB</v>
          </cell>
          <cell r="C198" t="str">
            <v>Forpliktet</v>
          </cell>
          <cell r="D198" t="str">
            <v>FORP</v>
          </cell>
        </row>
        <row r="199">
          <cell r="A199" t="str">
            <v>rollegruppe.oppr</v>
          </cell>
          <cell r="B199" t="str">
            <v>NOB</v>
          </cell>
          <cell r="C199" t="str">
            <v>Oppretter</v>
          </cell>
          <cell r="D199" t="str">
            <v>OPPR</v>
          </cell>
        </row>
        <row r="200">
          <cell r="A200" t="str">
            <v>rollegruppe.rett</v>
          </cell>
          <cell r="B200" t="str">
            <v>NOB</v>
          </cell>
          <cell r="C200" t="str">
            <v>Rettighetshaver</v>
          </cell>
          <cell r="D200" t="str">
            <v>RETT</v>
          </cell>
        </row>
        <row r="201">
          <cell r="A201" t="str">
            <v>rolletype.begjarer</v>
          </cell>
          <cell r="B201" t="str">
            <v>NOB</v>
          </cell>
          <cell r="C201" t="str">
            <v>Begjærer</v>
          </cell>
          <cell r="D201" t="str">
            <v>BEGJ</v>
          </cell>
        </row>
        <row r="202">
          <cell r="A202" t="str">
            <v>rolletype.bostyrer</v>
          </cell>
          <cell r="B202" t="str">
            <v>NOB</v>
          </cell>
          <cell r="C202" t="str">
            <v>Bostyrer</v>
          </cell>
          <cell r="D202" t="str">
            <v>BOST</v>
          </cell>
        </row>
        <row r="203">
          <cell r="A203" t="str">
            <v>rolletype.domfelt</v>
          </cell>
          <cell r="B203" t="str">
            <v>NOB</v>
          </cell>
          <cell r="C203" t="str">
            <v>Domfelt</v>
          </cell>
          <cell r="D203" t="str">
            <v>DOFE</v>
          </cell>
        </row>
        <row r="204">
          <cell r="A204" t="str">
            <v>rolletype.domstol</v>
          </cell>
          <cell r="B204" t="str">
            <v>NOB</v>
          </cell>
          <cell r="C204" t="str">
            <v>Domstol</v>
          </cell>
          <cell r="D204" t="str">
            <v>DOST</v>
          </cell>
        </row>
        <row r="205">
          <cell r="A205" t="str">
            <v>rolletype.eier</v>
          </cell>
          <cell r="B205" t="str">
            <v>NOB</v>
          </cell>
          <cell r="C205" t="str">
            <v>Eier</v>
          </cell>
          <cell r="D205" t="str">
            <v>EIER</v>
          </cell>
        </row>
        <row r="206">
          <cell r="A206" t="str">
            <v>rolletype.erverver</v>
          </cell>
          <cell r="B206" t="str">
            <v>NOB</v>
          </cell>
          <cell r="C206" t="str">
            <v>Erverver</v>
          </cell>
          <cell r="D206" t="str">
            <v>ERVE</v>
          </cell>
        </row>
        <row r="207">
          <cell r="A207" t="str">
            <v>rolletype.fullmaktsgiver</v>
          </cell>
          <cell r="B207" t="str">
            <v>NOB</v>
          </cell>
          <cell r="C207" t="str">
            <v>Fullmaktsgiver</v>
          </cell>
          <cell r="D207" t="str">
            <v>FUGI</v>
          </cell>
        </row>
        <row r="208">
          <cell r="A208" t="str">
            <v>rolletype.fullmektig</v>
          </cell>
          <cell r="B208" t="str">
            <v>NOB</v>
          </cell>
          <cell r="C208" t="str">
            <v>Fullmektig</v>
          </cell>
          <cell r="D208" t="str">
            <v>FUME</v>
          </cell>
        </row>
        <row r="209">
          <cell r="A209" t="str">
            <v>rolletype.gjeldsnemdasleder</v>
          </cell>
          <cell r="B209" t="str">
            <v>NOB</v>
          </cell>
          <cell r="C209" t="str">
            <v>Gjeldsnemdas leder</v>
          </cell>
          <cell r="D209" t="str">
            <v>GJNL</v>
          </cell>
        </row>
        <row r="210">
          <cell r="A210" t="str">
            <v>rolletype.konkursdebitor</v>
          </cell>
          <cell r="B210" t="str">
            <v>NOB</v>
          </cell>
          <cell r="C210" t="str">
            <v>Konkursdebitor</v>
          </cell>
          <cell r="D210" t="str">
            <v>KDEB</v>
          </cell>
        </row>
        <row r="211">
          <cell r="A211" t="str">
            <v>rolletype.leietaker</v>
          </cell>
          <cell r="B211" t="str">
            <v>NOB</v>
          </cell>
          <cell r="C211" t="str">
            <v>Leietaker</v>
          </cell>
          <cell r="D211" t="str">
            <v>LEIE</v>
          </cell>
        </row>
        <row r="212">
          <cell r="A212" t="str">
            <v>rolletype.namsmann</v>
          </cell>
          <cell r="B212" t="str">
            <v>NOB</v>
          </cell>
          <cell r="C212" t="str">
            <v>Namsmann</v>
          </cell>
          <cell r="D212" t="str">
            <v>NMAN</v>
          </cell>
        </row>
        <row r="213">
          <cell r="A213" t="str">
            <v>rolletype.namsmyndighet</v>
          </cell>
          <cell r="B213" t="str">
            <v>NOB</v>
          </cell>
          <cell r="C213" t="str">
            <v>Namsmyndighet</v>
          </cell>
          <cell r="D213" t="str">
            <v>NAMS</v>
          </cell>
        </row>
        <row r="214">
          <cell r="A214" t="str">
            <v>rolletype.overdrager</v>
          </cell>
          <cell r="B214" t="str">
            <v>NOB</v>
          </cell>
          <cell r="C214" t="str">
            <v>Overdrager</v>
          </cell>
          <cell r="D214" t="str">
            <v>OVDR</v>
          </cell>
        </row>
        <row r="215">
          <cell r="A215" t="str">
            <v>rolletype.panthaver</v>
          </cell>
          <cell r="B215" t="str">
            <v>NOB</v>
          </cell>
          <cell r="C215" t="str">
            <v>Panthaver</v>
          </cell>
          <cell r="D215" t="str">
            <v>PAHA</v>
          </cell>
        </row>
        <row r="216">
          <cell r="A216" t="str">
            <v>rolletype.pantsetter</v>
          </cell>
          <cell r="B216" t="str">
            <v>NOB</v>
          </cell>
          <cell r="C216" t="str">
            <v>Pantsetter</v>
          </cell>
          <cell r="D216" t="str">
            <v>PASE</v>
          </cell>
        </row>
        <row r="217">
          <cell r="A217" t="str">
            <v>rolletype.patalemyndighet</v>
          </cell>
          <cell r="B217" t="str">
            <v>NOB</v>
          </cell>
          <cell r="C217" t="str">
            <v>Påtalemyndighet</v>
          </cell>
          <cell r="D217" t="str">
            <v>PAMY</v>
          </cell>
        </row>
        <row r="218">
          <cell r="A218" t="str">
            <v>rolletype.prosessfullmektig</v>
          </cell>
          <cell r="B218" t="str">
            <v>NOB</v>
          </cell>
          <cell r="C218" t="str">
            <v>Prosessfullmektig</v>
          </cell>
          <cell r="D218" t="str">
            <v>PRFM</v>
          </cell>
        </row>
        <row r="219">
          <cell r="A219" t="str">
            <v>rolletype.saksoker</v>
          </cell>
          <cell r="B219" t="str">
            <v>NOB</v>
          </cell>
          <cell r="C219" t="str">
            <v>Saksøker</v>
          </cell>
          <cell r="D219" t="str">
            <v>SOKR</v>
          </cell>
        </row>
        <row r="220">
          <cell r="A220" t="str">
            <v>rolletype.saksokt</v>
          </cell>
          <cell r="B220" t="str">
            <v>NOB</v>
          </cell>
          <cell r="C220" t="str">
            <v>Saksøkt</v>
          </cell>
          <cell r="D220" t="str">
            <v>SOKT</v>
          </cell>
        </row>
        <row r="221">
          <cell r="A221" t="str">
            <v>rolletype.siktet</v>
          </cell>
          <cell r="B221" t="str">
            <v>NOB</v>
          </cell>
          <cell r="C221" t="str">
            <v>Siktet</v>
          </cell>
          <cell r="D221" t="str">
            <v>SIKT</v>
          </cell>
        </row>
        <row r="222">
          <cell r="A222" t="str">
            <v>rolletype.skyldner</v>
          </cell>
          <cell r="B222" t="str">
            <v>NOB</v>
          </cell>
          <cell r="C222" t="str">
            <v>Skyldner</v>
          </cell>
          <cell r="D222" t="str">
            <v>SKYL</v>
          </cell>
        </row>
        <row r="223">
          <cell r="A223" t="str">
            <v>rolletype.tillitsmann</v>
          </cell>
          <cell r="B223" t="str">
            <v>NOB</v>
          </cell>
          <cell r="C223" t="str">
            <v>Tillitsmann</v>
          </cell>
          <cell r="D223" t="str">
            <v>TILM</v>
          </cell>
        </row>
        <row r="224">
          <cell r="A224" t="str">
            <v>rolletype.undervergemal</v>
          </cell>
          <cell r="B224" t="str">
            <v>NOB</v>
          </cell>
          <cell r="C224" t="str">
            <v>Under vergemål</v>
          </cell>
          <cell r="D224" t="str">
            <v>UNVG</v>
          </cell>
        </row>
        <row r="225">
          <cell r="A225" t="str">
            <v>rolletype.verge</v>
          </cell>
          <cell r="B225" t="str">
            <v>NOB</v>
          </cell>
          <cell r="C225" t="str">
            <v>Verge</v>
          </cell>
          <cell r="D225" t="str">
            <v>VERG</v>
          </cell>
        </row>
        <row r="226">
          <cell r="A226" t="str">
            <v>rolletype.vergemalsmyndighet</v>
          </cell>
          <cell r="B226" t="str">
            <v>NOB</v>
          </cell>
          <cell r="C226" t="str">
            <v>Vergemålsmyndighet</v>
          </cell>
          <cell r="D226" t="str">
            <v>VGMY</v>
          </cell>
        </row>
        <row r="227">
          <cell r="A227" t="str">
            <v>skifteutleggtype.arv</v>
          </cell>
          <cell r="B227" t="str">
            <v>NOB</v>
          </cell>
          <cell r="C227" t="str">
            <v>Arv</v>
          </cell>
        </row>
        <row r="228">
          <cell r="A228" t="str">
            <v>skifteutleggtype.gjeld</v>
          </cell>
          <cell r="B228" t="str">
            <v>NOB</v>
          </cell>
          <cell r="C228" t="str">
            <v>Gjeld</v>
          </cell>
        </row>
        <row r="229">
          <cell r="A229" t="str">
            <v>slettegrunnlag.beslutning.domstol</v>
          </cell>
          <cell r="B229" t="str">
            <v>NOB</v>
          </cell>
          <cell r="C229" t="str">
            <v>Grunnlag for sletting på grunn av beslutning fra domstol</v>
          </cell>
        </row>
        <row r="230">
          <cell r="A230" t="str">
            <v>slettegrunnlag.forbedring.gjo</v>
          </cell>
          <cell r="B230" t="str">
            <v>NOB</v>
          </cell>
          <cell r="C230" t="str">
            <v>Grunnlag for sletting på grunn av vesentlig forbedring av skyldnerens økonomi</v>
          </cell>
        </row>
        <row r="231">
          <cell r="A231" t="str">
            <v>slettegrunnlag.gjennomfort.gjo</v>
          </cell>
          <cell r="B231" t="str">
            <v>NOB</v>
          </cell>
          <cell r="C231" t="str">
            <v>Grunnlag for sletting på grunn av at gjeldsordning er gjennomført</v>
          </cell>
        </row>
        <row r="232">
          <cell r="A232" t="str">
            <v>slettegrunnlag.mislighold.gjo</v>
          </cell>
          <cell r="B232" t="str">
            <v>NOB</v>
          </cell>
          <cell r="C232" t="str">
            <v>Grunnlag for sletting på grunn av mislighold</v>
          </cell>
        </row>
        <row r="233">
          <cell r="A233" t="str">
            <v>slettegrunnlag.omgjoring</v>
          </cell>
          <cell r="B233" t="str">
            <v>NOB</v>
          </cell>
          <cell r="C233" t="str">
            <v>Grunnlag for sletting på grunn av omgjøring</v>
          </cell>
        </row>
        <row r="234">
          <cell r="A234" t="str">
            <v>slettegrunnlag.omgjoring.opphevelse.retten</v>
          </cell>
          <cell r="B234" t="str">
            <v>NOB</v>
          </cell>
          <cell r="C234" t="str">
            <v>Grunnlag for sletting på grunn av omgjøring/opphevelse av retten</v>
          </cell>
        </row>
        <row r="235">
          <cell r="A235" t="str">
            <v>slettegrunnlag.omstendigheter.gjo</v>
          </cell>
          <cell r="B235" t="str">
            <v>NOB</v>
          </cell>
          <cell r="C235" t="str">
            <v>Grunnlag for sletting på grunn av omstendigheter til hinder for gjeldsordning</v>
          </cell>
        </row>
        <row r="236">
          <cell r="A236" t="str">
            <v>slettegrunnlag.omstotelse</v>
          </cell>
          <cell r="B236" t="str">
            <v>NOB</v>
          </cell>
          <cell r="C236" t="str">
            <v>Grunnlag for sletting på grunn av omstøtelse</v>
          </cell>
        </row>
        <row r="237">
          <cell r="A237" t="str">
            <v>slettegrunnlag.opphevelse</v>
          </cell>
          <cell r="B237" t="str">
            <v>NOB</v>
          </cell>
          <cell r="C237" t="str">
            <v>Grunnlag for sletting på grunn av opphevelse</v>
          </cell>
        </row>
        <row r="238">
          <cell r="A238" t="str">
            <v>slettegrunnlag.opphoert</v>
          </cell>
          <cell r="B238" t="str">
            <v>NOB</v>
          </cell>
          <cell r="C238" t="str">
            <v>Åpenbart opphørt</v>
          </cell>
        </row>
        <row r="239">
          <cell r="A239" t="str">
            <v>slettegrunnlag.tilbakekalt.vgml</v>
          </cell>
          <cell r="B239" t="str">
            <v>NOB</v>
          </cell>
          <cell r="C239" t="str">
            <v>Tilbakekalt</v>
          </cell>
        </row>
        <row r="240">
          <cell r="A240" t="str">
            <v>slettegrunnlag.tilbakelevering</v>
          </cell>
          <cell r="B240" t="str">
            <v>NOB</v>
          </cell>
          <cell r="C240" t="str">
            <v>Grunnlag for sletting på grunn av tilbakelevering</v>
          </cell>
        </row>
        <row r="241">
          <cell r="A241" t="str">
            <v>slettegrunnlag.tvangssalg</v>
          </cell>
          <cell r="B241" t="str">
            <v>NOB</v>
          </cell>
          <cell r="C241" t="str">
            <v xml:space="preserve">Grunnlag for sletting på grunn av tvangssalg </v>
          </cell>
        </row>
        <row r="242">
          <cell r="A242" t="str">
            <v>slettegrunnlag.utlop.uten.gjo</v>
          </cell>
          <cell r="B242" t="str">
            <v>NOB</v>
          </cell>
          <cell r="C242" t="str">
            <v>Grunnlag for sletting på grunn av uløpt gjeldsfohandlingsperiode uten at gjeldsordning har kommet i stand</v>
          </cell>
        </row>
        <row r="243">
          <cell r="A243" t="str">
            <v>slettegrunnlag.vedtatt.stadfestet.gjo</v>
          </cell>
          <cell r="B243" t="str">
            <v>NOB</v>
          </cell>
          <cell r="C243" t="str">
            <v>Grunnlag for sletting på grunn av at gjeldsordning er vedtatt eller stadfestet</v>
          </cell>
        </row>
        <row r="244">
          <cell r="A244" t="str">
            <v>sletteaarsak.annet</v>
          </cell>
          <cell r="B244" t="str">
            <v>NOB</v>
          </cell>
          <cell r="C244" t="str">
            <v>Annet</v>
          </cell>
        </row>
        <row r="245">
          <cell r="A245" t="str">
            <v>sletteaarsak.begj.nams</v>
          </cell>
          <cell r="B245" t="str">
            <v>NOB</v>
          </cell>
          <cell r="C245" t="str">
            <v>Begjæring fra namsmann</v>
          </cell>
        </row>
        <row r="246">
          <cell r="A246" t="str">
            <v>sletteaarsak.begj.rett</v>
          </cell>
          <cell r="B246" t="str">
            <v>NOB</v>
          </cell>
          <cell r="C246" t="str">
            <v>Sletting etter begjæring fra rettighetshaver</v>
          </cell>
        </row>
        <row r="247">
          <cell r="A247" t="str">
            <v>sletteaarsak.gjo.gjennomfort</v>
          </cell>
          <cell r="B247" t="str">
            <v>NOB</v>
          </cell>
          <cell r="C247" t="str">
            <v>gjeldsordningen er gjennomført</v>
          </cell>
        </row>
        <row r="248">
          <cell r="A248" t="str">
            <v>sletteaarsak.omgj.dom</v>
          </cell>
          <cell r="B248" t="str">
            <v>NOB</v>
          </cell>
          <cell r="C248" t="str">
            <v>Omgjøring etter dom</v>
          </cell>
        </row>
        <row r="249">
          <cell r="A249" t="str">
            <v>sletteaarsak.tilbakelevering</v>
          </cell>
          <cell r="B249" t="str">
            <v>NOB</v>
          </cell>
          <cell r="C249" t="str">
            <v>Tilbakelevering</v>
          </cell>
        </row>
        <row r="250">
          <cell r="A250" t="str">
            <v>sletteaarsak.tvangssalg</v>
          </cell>
          <cell r="B250" t="str">
            <v>NOB</v>
          </cell>
          <cell r="C250" t="str">
            <v>Tvangssalg</v>
          </cell>
        </row>
        <row r="251">
          <cell r="A251" t="str">
            <v>sletteaarsak.uretid</v>
          </cell>
          <cell r="B251" t="str">
            <v>NOB</v>
          </cell>
          <cell r="C251" t="str">
            <v>Utløpt registreringsobjekt (autoslett)</v>
          </cell>
        </row>
        <row r="252">
          <cell r="A252" t="str">
            <v>statusRegistreringsobjekt.av</v>
          </cell>
          <cell r="B252" t="str">
            <v>NOB</v>
          </cell>
          <cell r="C252" t="str">
            <v>Avvist</v>
          </cell>
        </row>
        <row r="253">
          <cell r="A253" t="str">
            <v>statusregistreringsobjekt.fr</v>
          </cell>
          <cell r="B253" t="str">
            <v>NOB</v>
          </cell>
          <cell r="C253" t="str">
            <v>foreløpig registrert</v>
          </cell>
          <cell r="D253" t="str">
            <v>FR</v>
          </cell>
        </row>
        <row r="254">
          <cell r="A254" t="str">
            <v>statusregistreringsobjekt.nr</v>
          </cell>
          <cell r="B254" t="str">
            <v>NOB</v>
          </cell>
          <cell r="C254" t="str">
            <v>nektet registrert</v>
          </cell>
          <cell r="D254" t="str">
            <v>NR</v>
          </cell>
        </row>
        <row r="255">
          <cell r="A255" t="str">
            <v>statusregistreringsobjekt.nt</v>
          </cell>
          <cell r="B255" t="str">
            <v>NOB</v>
          </cell>
          <cell r="C255" t="str">
            <v>nektet tinglyst</v>
          </cell>
          <cell r="D255" t="str">
            <v>NR</v>
          </cell>
        </row>
        <row r="256">
          <cell r="A256" t="str">
            <v>statusregistreringsobjekt.rg</v>
          </cell>
          <cell r="B256" t="str">
            <v>NOB</v>
          </cell>
          <cell r="C256" t="str">
            <v>registrert</v>
          </cell>
          <cell r="D256" t="str">
            <v>RG</v>
          </cell>
        </row>
        <row r="257">
          <cell r="A257" t="str">
            <v>statusregistreringsobjekt.sl</v>
          </cell>
          <cell r="B257" t="str">
            <v>NOB</v>
          </cell>
          <cell r="C257" t="str">
            <v>slettet</v>
          </cell>
          <cell r="D257" t="str">
            <v>SL</v>
          </cell>
        </row>
        <row r="258">
          <cell r="A258" t="str">
            <v>statusregistreringsobjekt.tl</v>
          </cell>
          <cell r="B258" t="str">
            <v>NOB</v>
          </cell>
          <cell r="C258" t="str">
            <v>tinglyst</v>
          </cell>
          <cell r="D258" t="str">
            <v>TL</v>
          </cell>
        </row>
        <row r="259">
          <cell r="A259" t="str">
            <v>varighet.midlertidig</v>
          </cell>
          <cell r="B259" t="str">
            <v>NOB</v>
          </cell>
          <cell r="C259" t="str">
            <v>midlertidig</v>
          </cell>
        </row>
        <row r="260">
          <cell r="A260" t="str">
            <v>varighet.varig</v>
          </cell>
          <cell r="B260" t="str">
            <v>NOB</v>
          </cell>
          <cell r="C260" t="str">
            <v>varig</v>
          </cell>
        </row>
        <row r="261">
          <cell r="A261" t="str">
            <v>vedtak.avvist</v>
          </cell>
          <cell r="B261" t="str">
            <v>NOB</v>
          </cell>
          <cell r="C261" t="str">
            <v>Avvist</v>
          </cell>
        </row>
        <row r="262">
          <cell r="A262" t="str">
            <v>vedtak.godkjent</v>
          </cell>
          <cell r="B262" t="str">
            <v>NOB</v>
          </cell>
          <cell r="C262" t="str">
            <v>Godkjent</v>
          </cell>
        </row>
        <row r="263">
          <cell r="A263" t="str">
            <v>vedtak.nektet</v>
          </cell>
          <cell r="B263" t="str">
            <v>NOB</v>
          </cell>
          <cell r="C263" t="str">
            <v>Nektet</v>
          </cell>
        </row>
        <row r="264">
          <cell r="A264" t="str">
            <v>vedtak.under.behandling</v>
          </cell>
          <cell r="B264" t="str">
            <v>NOB</v>
          </cell>
          <cell r="C264" t="str">
            <v>Under behandling</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05ADC-2D2B-4783-BDE2-DCB80619E551}">
  <sheetPr>
    <tabColor theme="9" tint="0.79998168889431442"/>
  </sheetPr>
  <dimension ref="A1:D25"/>
  <sheetViews>
    <sheetView zoomScale="80" zoomScaleNormal="80" workbookViewId="0">
      <selection activeCell="C58" sqref="C58"/>
    </sheetView>
  </sheetViews>
  <sheetFormatPr baseColWidth="10" defaultRowHeight="15" x14ac:dyDescent="0.25"/>
  <cols>
    <col min="1" max="1" width="29.28515625" bestFit="1" customWidth="1"/>
    <col min="2" max="2" width="60" bestFit="1" customWidth="1"/>
    <col min="3" max="3" width="15.140625" bestFit="1" customWidth="1"/>
    <col min="4" max="4" width="12.7109375" customWidth="1"/>
  </cols>
  <sheetData>
    <row r="1" spans="1:4" x14ac:dyDescent="0.25">
      <c r="A1" s="1" t="s">
        <v>27</v>
      </c>
      <c r="B1" s="1" t="s">
        <v>26</v>
      </c>
      <c r="C1" s="1" t="s">
        <v>25</v>
      </c>
      <c r="D1" s="1" t="s">
        <v>24</v>
      </c>
    </row>
    <row r="2" spans="1:4" x14ac:dyDescent="0.25">
      <c r="A2" t="s">
        <v>23</v>
      </c>
      <c r="B2" t="str">
        <f>VLOOKUP(A2,[1]kodeliste_sprak!A:C,3,FALSE)</f>
        <v>Intet til utlegg</v>
      </c>
      <c r="C2" t="str">
        <f>VLOOKUP(A2,[1]kodeliste_sprak!A:D,4,FALSE)</f>
        <v>ITU</v>
      </c>
    </row>
    <row r="3" spans="1:4" x14ac:dyDescent="0.25">
      <c r="A3" t="s">
        <v>22</v>
      </c>
      <c r="B3" t="str">
        <f>VLOOKUP(A3,[1]kodeliste_sprak!A:C,3,FALSE)</f>
        <v>Utleggstrekk</v>
      </c>
      <c r="C3" t="str">
        <f>VLOOKUP(A3,[1]kodeliste_sprak!A:D,4,FALSE)</f>
        <v>UTT</v>
      </c>
    </row>
    <row r="4" spans="1:4" x14ac:dyDescent="0.25">
      <c r="A4" t="s">
        <v>21</v>
      </c>
      <c r="B4" t="str">
        <f>VLOOKUP(A4,[1]kodeliste_sprak!A:C,3,FALSE)</f>
        <v>Utleggspant</v>
      </c>
      <c r="C4" t="str">
        <f>VLOOKUP(A4,[1]kodeliste_sprak!A:D,4,FALSE)</f>
        <v>UTP</v>
      </c>
    </row>
    <row r="5" spans="1:4" x14ac:dyDescent="0.25">
      <c r="A5" t="s">
        <v>20</v>
      </c>
      <c r="B5" t="str">
        <f>VLOOKUP(A5,[1]kodeliste_sprak!A:C,3,FALSE)</f>
        <v>Skifteutlegg</v>
      </c>
      <c r="C5" t="str">
        <f>VLOOKUP(A5,[1]kodeliste_sprak!A:D,4,FALSE)</f>
        <v>SKU</v>
      </c>
    </row>
    <row r="6" spans="1:4" x14ac:dyDescent="0.25">
      <c r="A6" t="s">
        <v>19</v>
      </c>
      <c r="B6" t="str">
        <f>VLOOKUP(A6,[1]kodeliste_sprak!A:C,3,FALSE)</f>
        <v>Arrest</v>
      </c>
      <c r="C6" t="str">
        <f>VLOOKUP(A6,[1]kodeliste_sprak!A:D,4,FALSE)</f>
        <v>ARR</v>
      </c>
    </row>
    <row r="7" spans="1:4" x14ac:dyDescent="0.25">
      <c r="A7" t="s">
        <v>18</v>
      </c>
      <c r="B7" t="str">
        <f>VLOOKUP(A7,[1]kodeliste_sprak!A:C,3,FALSE)</f>
        <v>Straffeprosessheftelse</v>
      </c>
      <c r="C7" t="str">
        <f>VLOOKUP(A7,[1]kodeliste_sprak!A:D,4,FALSE)</f>
        <v>SPH</v>
      </c>
    </row>
    <row r="8" spans="1:4" x14ac:dyDescent="0.25">
      <c r="A8" t="s">
        <v>17</v>
      </c>
      <c r="B8" t="str">
        <f>VLOOKUP(A8,[1]kodeliste_sprak!A:C,3,FALSE)</f>
        <v>Salgspant</v>
      </c>
      <c r="C8" t="str">
        <f>VLOOKUP(A8,[1]kodeliste_sprak!A:D,4,FALSE)</f>
        <v>SAP</v>
      </c>
    </row>
    <row r="9" spans="1:4" x14ac:dyDescent="0.25">
      <c r="A9" t="s">
        <v>16</v>
      </c>
      <c r="B9" t="str">
        <f>VLOOKUP(A9,[1]kodeliste_sprak!A:C,3,FALSE)</f>
        <v>Leasing</v>
      </c>
      <c r="C9" t="str">
        <f>VLOOKUP(A9,[1]kodeliste_sprak!A:D,4,FALSE)</f>
        <v>LEA</v>
      </c>
    </row>
    <row r="10" spans="1:4" x14ac:dyDescent="0.25">
      <c r="A10" t="s">
        <v>15</v>
      </c>
      <c r="B10" t="str">
        <f>VLOOKUP(A10,[1]kodeliste_sprak!A:C,3,FALSE)</f>
        <v>Pant i driftstilbehør</v>
      </c>
      <c r="C10" t="str">
        <f>VLOOKUP(A10,[1]kodeliste_sprak!A:D,4,FALSE)</f>
        <v>PDT</v>
      </c>
    </row>
    <row r="11" spans="1:4" x14ac:dyDescent="0.25">
      <c r="A11" t="s">
        <v>14</v>
      </c>
      <c r="B11" t="str">
        <f>VLOOKUP(A11,[1]kodeliste_sprak!A:C,3,FALSE)</f>
        <v>Pant i varelager</v>
      </c>
      <c r="C11" t="str">
        <f>VLOOKUP(A11,[1]kodeliste_sprak!A:D,4,FALSE)</f>
        <v>PVL</v>
      </c>
    </row>
    <row r="12" spans="1:4" x14ac:dyDescent="0.25">
      <c r="A12" t="s">
        <v>13</v>
      </c>
      <c r="B12" t="str">
        <f>VLOOKUP(A12,[1]kodeliste_sprak!A:C,3,FALSE)</f>
        <v>Pant i landbruksredskaper</v>
      </c>
      <c r="C12" t="str">
        <f>VLOOKUP(A12,[1]kodeliste_sprak!A:D,4,FALSE)</f>
        <v>PLR</v>
      </c>
    </row>
    <row r="13" spans="1:4" x14ac:dyDescent="0.25">
      <c r="A13" t="s">
        <v>12</v>
      </c>
      <c r="B13" t="str">
        <f>VLOOKUP(A13,[1]kodeliste_sprak!A:C,3,FALSE)</f>
        <v>Pant i fiskeredskaper</v>
      </c>
      <c r="C13" t="str">
        <f>VLOOKUP(A13,[1]kodeliste_sprak!A:D,4,FALSE)</f>
        <v>PFR</v>
      </c>
    </row>
    <row r="14" spans="1:4" x14ac:dyDescent="0.25">
      <c r="A14" t="s">
        <v>11</v>
      </c>
      <c r="B14" t="str">
        <f>VLOOKUP(A14,[1]kodeliste_sprak!A:C,3,FALSE)</f>
        <v>Pant i fordringer (factoring)</v>
      </c>
      <c r="C14" t="str">
        <f>VLOOKUP(A14,[1]kodeliste_sprak!A:D,4,FALSE)</f>
        <v>FAC</v>
      </c>
    </row>
    <row r="15" spans="1:4" x14ac:dyDescent="0.25">
      <c r="A15" t="s">
        <v>10</v>
      </c>
      <c r="B15" t="str">
        <f>VLOOKUP(A15,[1]kodeliste_sprak!A:C,3,FALSE)</f>
        <v>Pant i motorvogner, anleggsmaskiner og jernbanemateriell</v>
      </c>
      <c r="C15" t="str">
        <f>VLOOKUP(A15,[1]kodeliste_sprak!A:D,4,FALSE)</f>
        <v>PMA</v>
      </c>
    </row>
    <row r="16" spans="1:4" x14ac:dyDescent="0.25">
      <c r="A16" t="s">
        <v>9</v>
      </c>
      <c r="B16" t="str">
        <f>VLOOKUP(A16,[1]kodeliste_sprak!A:C,3,FALSE)</f>
        <v>Løsningsrett til fordel for nærstående</v>
      </c>
      <c r="C16" t="str">
        <f>VLOOKUP(A16,[1]kodeliste_sprak!A:D,4,FALSE)</f>
        <v>LFN</v>
      </c>
    </row>
    <row r="17" spans="1:3" x14ac:dyDescent="0.25">
      <c r="A17" t="s">
        <v>8</v>
      </c>
      <c r="B17" t="str">
        <f>VLOOKUP(A17,[1]kodeliste_sprak!A:C,3,FALSE)</f>
        <v>Privat beslagsforbud</v>
      </c>
      <c r="C17" t="str">
        <f>VLOOKUP(A17,[1]kodeliste_sprak!A:D,4,FALSE)</f>
        <v>PBF</v>
      </c>
    </row>
    <row r="18" spans="1:3" x14ac:dyDescent="0.25">
      <c r="A18" t="s">
        <v>7</v>
      </c>
      <c r="B18" t="str">
        <f>VLOOKUP(A18,[1]kodeliste_sprak!A:C,3,FALSE)</f>
        <v>Konkursåpning</v>
      </c>
      <c r="C18" t="str">
        <f>VLOOKUP(A18,[1]kodeliste_sprak!A:D,4,FALSE)</f>
        <v>KON</v>
      </c>
    </row>
    <row r="19" spans="1:3" x14ac:dyDescent="0.25">
      <c r="A19" t="s">
        <v>6</v>
      </c>
      <c r="B19" t="str">
        <f>VLOOKUP(A19,[1]kodeliste_sprak!A:C,3,FALSE)</f>
        <v>Tvangsakkord</v>
      </c>
      <c r="C19" t="str">
        <f>VLOOKUP(A19,[1]kodeliste_sprak!A:D,4,FALSE)</f>
        <v>TVA</v>
      </c>
    </row>
    <row r="20" spans="1:3" x14ac:dyDescent="0.25">
      <c r="A20" t="s">
        <v>5</v>
      </c>
      <c r="B20" t="str">
        <f>VLOOKUP(A20,[1]kodeliste_sprak!A:C,3,FALSE)</f>
        <v>Rådighetsforbud før konkurs</v>
      </c>
      <c r="C20" t="str">
        <f>VLOOKUP(A20,[1]kodeliste_sprak!A:D,4,FALSE)</f>
        <v>RFK</v>
      </c>
    </row>
    <row r="21" spans="1:3" x14ac:dyDescent="0.25">
      <c r="A21" t="s">
        <v>4</v>
      </c>
      <c r="B21" t="str">
        <f>VLOOKUP(A21,[1]kodeliste_sprak!A:C,3,FALSE)</f>
        <v>Abandonering</v>
      </c>
      <c r="C21" t="str">
        <f>VLOOKUP(A21,[1]kodeliste_sprak!A:D,4,FALSE)</f>
        <v>ABA</v>
      </c>
    </row>
    <row r="22" spans="1:3" x14ac:dyDescent="0.25">
      <c r="A22" t="s">
        <v>3</v>
      </c>
      <c r="B22" t="str">
        <f>VLOOKUP(A22,[1]kodeliste_sprak!A:C,3,FALSE)</f>
        <v>Gjeldsordning</v>
      </c>
      <c r="C22" t="str">
        <f>VLOOKUP(A22,[1]kodeliste_sprak!A:D,4,FALSE)</f>
        <v>GJO</v>
      </c>
    </row>
    <row r="23" spans="1:3" x14ac:dyDescent="0.25">
      <c r="A23" t="s">
        <v>2</v>
      </c>
      <c r="B23" t="str">
        <f>VLOOKUP(A23,[1]kodeliste_sprak!A:C,3,FALSE)</f>
        <v>Beslutning om forvaltning av formue</v>
      </c>
      <c r="C23" t="str">
        <f>VLOOKUP(A23,[1]kodeliste_sprak!A:D,4,FALSE)</f>
        <v>BFF</v>
      </c>
    </row>
    <row r="24" spans="1:3" x14ac:dyDescent="0.25">
      <c r="A24" t="s">
        <v>1</v>
      </c>
      <c r="B24" t="str">
        <f>VLOOKUP(A24,[1]kodeliste_sprak!A:C,3,FALSE)</f>
        <v>Fratakelse av rettslig handleevne</v>
      </c>
      <c r="C24" t="str">
        <f>VLOOKUP(A24,[1]kodeliste_sprak!A:D,4,FALSE)</f>
        <v>FRH</v>
      </c>
    </row>
    <row r="25" spans="1:3" x14ac:dyDescent="0.25">
      <c r="A25" t="s">
        <v>0</v>
      </c>
      <c r="B25" t="str">
        <f>VLOOKUP(A25,[1]kodeliste_sprak!A:C,3,FALSE)</f>
        <v>Stadfestelse av fremtidsfullmakt</v>
      </c>
      <c r="C25" t="str">
        <f>VLOOKUP(A25,[1]kodeliste_sprak!A:D,4,FALSE)</f>
        <v>SFF</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70F2F-5AFC-49A5-B726-DE9A920293D9}">
  <sheetPr>
    <tabColor theme="9" tint="0.79998168889431442"/>
  </sheetPr>
  <dimension ref="A1:F8"/>
  <sheetViews>
    <sheetView tabSelected="1" workbookViewId="0">
      <selection activeCell="A10" sqref="A10"/>
    </sheetView>
  </sheetViews>
  <sheetFormatPr baseColWidth="10" defaultRowHeight="15" x14ac:dyDescent="0.25"/>
  <cols>
    <col min="1" max="1" width="27" bestFit="1" customWidth="1"/>
    <col min="2" max="2" width="18" bestFit="1" customWidth="1"/>
    <col min="4" max="4" width="12.5703125" bestFit="1" customWidth="1"/>
    <col min="5" max="5" width="12" bestFit="1" customWidth="1"/>
  </cols>
  <sheetData>
    <row r="1" spans="1:6" x14ac:dyDescent="0.25">
      <c r="A1" s="1" t="s">
        <v>27</v>
      </c>
      <c r="B1" s="1" t="s">
        <v>26</v>
      </c>
      <c r="C1" s="1" t="s">
        <v>25</v>
      </c>
      <c r="D1" s="1" t="s">
        <v>147</v>
      </c>
      <c r="E1" s="1" t="s">
        <v>148</v>
      </c>
      <c r="F1" s="1" t="s">
        <v>24</v>
      </c>
    </row>
    <row r="2" spans="1:6" x14ac:dyDescent="0.25">
      <c r="A2" t="s">
        <v>149</v>
      </c>
      <c r="B2" t="str">
        <f>VLOOKUP(A2,[2]kodeliste_sprak!A:C,3,FALSE)</f>
        <v>tinglyst</v>
      </c>
    </row>
    <row r="3" spans="1:6" x14ac:dyDescent="0.25">
      <c r="A3" t="s">
        <v>150</v>
      </c>
      <c r="B3" t="str">
        <f>VLOOKUP(A3,[2]kodeliste_sprak!A:C,3,FALSE)</f>
        <v>registrert</v>
      </c>
    </row>
    <row r="4" spans="1:6" x14ac:dyDescent="0.25">
      <c r="A4" t="s">
        <v>151</v>
      </c>
      <c r="B4" t="str">
        <f>VLOOKUP(A4,[2]kodeliste_sprak!A:C,3,FALSE)</f>
        <v>nektet tinglyst</v>
      </c>
    </row>
    <row r="5" spans="1:6" x14ac:dyDescent="0.25">
      <c r="A5" t="s">
        <v>152</v>
      </c>
      <c r="B5" t="str">
        <f>VLOOKUP(A5,[2]kodeliste_sprak!A:C,3,FALSE)</f>
        <v>slettet</v>
      </c>
    </row>
    <row r="6" spans="1:6" x14ac:dyDescent="0.25">
      <c r="A6" t="s">
        <v>153</v>
      </c>
      <c r="B6" t="str">
        <f>VLOOKUP(A6,[2]kodeliste_sprak!A:C,3,FALSE)</f>
        <v>foreløpig registrert</v>
      </c>
    </row>
    <row r="7" spans="1:6" x14ac:dyDescent="0.25">
      <c r="A7" t="s">
        <v>154</v>
      </c>
      <c r="B7" t="str">
        <f>VLOOKUP(A7,[2]kodeliste_sprak!A:C,3,FALSE)</f>
        <v>nektet registrert</v>
      </c>
    </row>
    <row r="8" spans="1:6" x14ac:dyDescent="0.25">
      <c r="A8" t="s">
        <v>157</v>
      </c>
      <c r="B8" t="str">
        <f>VLOOKUP(A8,[2]kodeliste_sprak!A:C,3,FALSE)</f>
        <v>Avvist</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6663-DF8D-4C0E-91D1-E5076FC73D24}">
  <sheetPr>
    <tabColor theme="9" tint="0.79998168889431442"/>
  </sheetPr>
  <dimension ref="A1:C4"/>
  <sheetViews>
    <sheetView workbookViewId="0">
      <selection activeCell="B2" sqref="B2"/>
    </sheetView>
  </sheetViews>
  <sheetFormatPr baseColWidth="10" defaultRowHeight="15" x14ac:dyDescent="0.25"/>
  <cols>
    <col min="1" max="1" width="29.28515625" bestFit="1" customWidth="1"/>
    <col min="2" max="2" width="25.7109375" bestFit="1" customWidth="1"/>
  </cols>
  <sheetData>
    <row r="1" spans="1:3" x14ac:dyDescent="0.25">
      <c r="A1" s="1" t="s">
        <v>27</v>
      </c>
      <c r="B1" s="1" t="s">
        <v>26</v>
      </c>
      <c r="C1" s="1" t="s">
        <v>24</v>
      </c>
    </row>
    <row r="2" spans="1:3" x14ac:dyDescent="0.25">
      <c r="A2" t="s">
        <v>166</v>
      </c>
      <c r="B2" t="str">
        <f>VLOOKUP(A2,[2]kodeliste_sprak!A:C,3,FALSE)</f>
        <v>åpning av gjeldsforhandling</v>
      </c>
    </row>
    <row r="3" spans="1:3" x14ac:dyDescent="0.25">
      <c r="A3" t="s">
        <v>167</v>
      </c>
      <c r="B3" t="str">
        <f>VLOOKUP(A3,[2]kodeliste_sprak!A:C,3,FALSE)</f>
        <v>frivillig gjeldsordning</v>
      </c>
    </row>
    <row r="4" spans="1:3" x14ac:dyDescent="0.25">
      <c r="A4" t="s">
        <v>168</v>
      </c>
      <c r="B4" t="str">
        <f>VLOOKUP(A4,[2]kodeliste_sprak!A:C,3,FALSE)</f>
        <v>tvungen gjeldsordning</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B5182-E2EA-4973-93B1-A462331BD626}">
  <sheetPr>
    <tabColor theme="9" tint="0.79998168889431442"/>
  </sheetPr>
  <dimension ref="A1:C3"/>
  <sheetViews>
    <sheetView workbookViewId="0">
      <selection activeCell="A6" sqref="A6"/>
    </sheetView>
  </sheetViews>
  <sheetFormatPr baseColWidth="10" defaultRowHeight="15" x14ac:dyDescent="0.25"/>
  <cols>
    <col min="1" max="1" width="20.7109375" bestFit="1" customWidth="1"/>
  </cols>
  <sheetData>
    <row r="1" spans="1:3" x14ac:dyDescent="0.25">
      <c r="A1" s="1" t="s">
        <v>27</v>
      </c>
      <c r="B1" s="1" t="s">
        <v>26</v>
      </c>
      <c r="C1" s="1" t="s">
        <v>24</v>
      </c>
    </row>
    <row r="2" spans="1:3" x14ac:dyDescent="0.25">
      <c r="A2" t="s">
        <v>169</v>
      </c>
      <c r="B2" t="str">
        <f>VLOOKUP(A2,[2]kodeliste_sprak!A:C,3,FALSE)</f>
        <v>Arv</v>
      </c>
    </row>
    <row r="3" spans="1:3" x14ac:dyDescent="0.25">
      <c r="A3" t="s">
        <v>170</v>
      </c>
      <c r="B3" t="str">
        <f>VLOOKUP(A3,[2]kodeliste_sprak!A:C,3,FALSE)</f>
        <v>Gjeld</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9A5F3-760B-4547-9A73-2C8DB35817A6}">
  <sheetPr>
    <tabColor theme="9" tint="0.79998168889431442"/>
  </sheetPr>
  <dimension ref="A1:D5"/>
  <sheetViews>
    <sheetView workbookViewId="0">
      <selection activeCell="A7" sqref="A7"/>
    </sheetView>
  </sheetViews>
  <sheetFormatPr baseColWidth="10" defaultRowHeight="15" x14ac:dyDescent="0.25"/>
  <cols>
    <col min="1" max="1" width="23.28515625" bestFit="1" customWidth="1"/>
    <col min="2" max="2" width="15.140625" bestFit="1" customWidth="1"/>
    <col min="3" max="3" width="15.140625" customWidth="1"/>
  </cols>
  <sheetData>
    <row r="1" spans="1:4" x14ac:dyDescent="0.25">
      <c r="A1" s="1" t="s">
        <v>27</v>
      </c>
      <c r="B1" s="1" t="s">
        <v>26</v>
      </c>
      <c r="C1" s="1" t="s">
        <v>25</v>
      </c>
      <c r="D1" s="1" t="s">
        <v>24</v>
      </c>
    </row>
    <row r="2" spans="1:4" x14ac:dyDescent="0.25">
      <c r="A2" t="s">
        <v>28</v>
      </c>
      <c r="B2" t="str">
        <f>VLOOKUP(A2,[1]kodeliste_sprak!A:C,3,FALSE)</f>
        <v>Forpliktet</v>
      </c>
      <c r="C2" t="str">
        <f>VLOOKUP(A2,[1]kodeliste_sprak!A:D,4,FALSE)</f>
        <v>FORP</v>
      </c>
    </row>
    <row r="3" spans="1:4" x14ac:dyDescent="0.25">
      <c r="A3" t="s">
        <v>29</v>
      </c>
      <c r="B3" t="str">
        <f>VLOOKUP(A3,[1]kodeliste_sprak!A:C,3,FALSE)</f>
        <v>Rettighetshaver</v>
      </c>
      <c r="C3" t="str">
        <f>VLOOKUP(A3,[1]kodeliste_sprak!A:D,4,FALSE)</f>
        <v>RETT</v>
      </c>
    </row>
    <row r="4" spans="1:4" x14ac:dyDescent="0.25">
      <c r="A4" t="s">
        <v>30</v>
      </c>
      <c r="B4" t="str">
        <f>VLOOKUP(A4,[1]kodeliste_sprak!A:C,3,FALSE)</f>
        <v>Oppretter</v>
      </c>
      <c r="C4" t="str">
        <f>VLOOKUP(A4,[1]kodeliste_sprak!A:D,4,FALSE)</f>
        <v>OPPR</v>
      </c>
    </row>
    <row r="5" spans="1:4" x14ac:dyDescent="0.25">
      <c r="A5" t="s">
        <v>31</v>
      </c>
      <c r="B5" t="str">
        <f>VLOOKUP(A5,[1]kodeliste_sprak!A:C,3,FALSE)</f>
        <v>Annen rolle</v>
      </c>
      <c r="C5" t="str">
        <f>VLOOKUP(A5,[1]kodeliste_sprak!A:D,4,FALSE)</f>
        <v>ANRO</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1EBA0-6AE0-4C82-BE35-2C459A66C6A7}">
  <sheetPr>
    <tabColor theme="9" tint="0.79998168889431442"/>
  </sheetPr>
  <dimension ref="A1:F27"/>
  <sheetViews>
    <sheetView zoomScale="90" zoomScaleNormal="90" workbookViewId="0">
      <selection activeCell="I11" sqref="I11"/>
    </sheetView>
  </sheetViews>
  <sheetFormatPr baseColWidth="10" defaultRowHeight="15" x14ac:dyDescent="0.25"/>
  <cols>
    <col min="1" max="1" width="28.85546875" bestFit="1" customWidth="1"/>
    <col min="2" max="2" width="21.85546875" bestFit="1" customWidth="1"/>
    <col min="3" max="3" width="21.85546875" customWidth="1"/>
    <col min="4" max="4" width="23.85546875" bestFit="1" customWidth="1"/>
    <col min="5" max="5" width="15.140625" bestFit="1" customWidth="1"/>
  </cols>
  <sheetData>
    <row r="1" spans="1:6" x14ac:dyDescent="0.25">
      <c r="A1" s="1" t="s">
        <v>27</v>
      </c>
      <c r="B1" s="1" t="s">
        <v>26</v>
      </c>
      <c r="C1" s="1" t="s">
        <v>25</v>
      </c>
      <c r="D1" s="1" t="s">
        <v>32</v>
      </c>
      <c r="E1" s="1" t="s">
        <v>26</v>
      </c>
      <c r="F1" s="1" t="s">
        <v>24</v>
      </c>
    </row>
    <row r="2" spans="1:6" x14ac:dyDescent="0.25">
      <c r="A2" s="6" t="s">
        <v>33</v>
      </c>
      <c r="B2" s="6" t="str">
        <f>VLOOKUP(A2,[1]kodeliste_sprak!A:C,3,FALSE)</f>
        <v>Saksøker</v>
      </c>
      <c r="C2" s="6" t="str">
        <f>VLOOKUP(A2,[1]kodeliste_sprak!A:D,4,FALSE)</f>
        <v>SOKR</v>
      </c>
      <c r="D2" s="6" t="s">
        <v>29</v>
      </c>
      <c r="E2" s="6" t="str">
        <f>VLOOKUP(D2,[1]kodeliste_sprak!A:C,3,FALSE)</f>
        <v>Rettighetshaver</v>
      </c>
      <c r="F2" s="6"/>
    </row>
    <row r="3" spans="1:6" x14ac:dyDescent="0.25">
      <c r="A3" t="s">
        <v>34</v>
      </c>
      <c r="B3" t="str">
        <f>VLOOKUP(A3,[1]kodeliste_sprak!A:C,3,FALSE)</f>
        <v>Saksøkt</v>
      </c>
      <c r="C3" t="str">
        <f>VLOOKUP(A3,[1]kodeliste_sprak!A:D,4,FALSE)</f>
        <v>SOKT</v>
      </c>
      <c r="D3" t="s">
        <v>28</v>
      </c>
      <c r="E3" t="str">
        <f>VLOOKUP(D3,[1]rollegruppe!A:B,2,FALSE)</f>
        <v>Forpliktet</v>
      </c>
    </row>
    <row r="4" spans="1:6" x14ac:dyDescent="0.25">
      <c r="A4" t="s">
        <v>35</v>
      </c>
      <c r="B4" t="str">
        <f>VLOOKUP(A4,[1]kodeliste_sprak!A:C,3,FALSE)</f>
        <v>Namsmyndighet</v>
      </c>
      <c r="C4" t="str">
        <f>VLOOKUP(A4,[1]kodeliste_sprak!A:D,4,FALSE)</f>
        <v>NAMS</v>
      </c>
      <c r="D4" t="s">
        <v>30</v>
      </c>
      <c r="E4" t="str">
        <f>VLOOKUP(D4,[1]rollegruppe!A:B,2,FALSE)</f>
        <v>Oppretter</v>
      </c>
    </row>
    <row r="5" spans="1:6" x14ac:dyDescent="0.25">
      <c r="A5" t="s">
        <v>36</v>
      </c>
      <c r="B5" t="str">
        <f>VLOOKUP(A5,[1]kodeliste_sprak!A:C,3,FALSE)</f>
        <v>Prosessfullmektig</v>
      </c>
      <c r="C5" t="str">
        <f>VLOOKUP(A5,[1]kodeliste_sprak!A:D,4,FALSE)</f>
        <v>PRFM</v>
      </c>
      <c r="D5" t="s">
        <v>31</v>
      </c>
      <c r="E5" t="str">
        <f>VLOOKUP(D5,[1]rollegruppe!A:B,2,FALSE)</f>
        <v>Annen rolle</v>
      </c>
    </row>
    <row r="6" spans="1:6" x14ac:dyDescent="0.25">
      <c r="A6" t="s">
        <v>37</v>
      </c>
      <c r="B6" t="str">
        <f>VLOOKUP(A6,[1]kodeliste_sprak!A:C,3,FALSE)</f>
        <v>Panthaver</v>
      </c>
      <c r="C6" t="str">
        <f>VLOOKUP(A6,[1]kodeliste_sprak!A:D,4,FALSE)</f>
        <v>PAHA</v>
      </c>
      <c r="D6" t="s">
        <v>29</v>
      </c>
      <c r="E6" t="str">
        <f>VLOOKUP(D6,[1]rollegruppe!A:B,2,FALSE)</f>
        <v>Rettighetshaver</v>
      </c>
    </row>
    <row r="7" spans="1:6" x14ac:dyDescent="0.25">
      <c r="A7" t="s">
        <v>38</v>
      </c>
      <c r="B7" t="str">
        <f>VLOOKUP(A7,[1]kodeliste_sprak!A:C,3,FALSE)</f>
        <v>Pansetter</v>
      </c>
      <c r="C7" t="str">
        <f>VLOOKUP(A7,[1]kodeliste_sprak!A:D,4,FALSE)</f>
        <v>PASE</v>
      </c>
      <c r="D7" t="s">
        <v>28</v>
      </c>
      <c r="E7" t="str">
        <f>VLOOKUP(D7,[1]rollegruppe!A:B,2,FALSE)</f>
        <v>Forpliktet</v>
      </c>
    </row>
    <row r="8" spans="1:6" x14ac:dyDescent="0.25">
      <c r="A8" t="s">
        <v>39</v>
      </c>
      <c r="B8" t="str">
        <f>VLOOKUP(A8,[1]kodeliste_sprak!A:C,3,FALSE)</f>
        <v>Domstol</v>
      </c>
      <c r="C8" t="str">
        <f>VLOOKUP(A8,[1]kodeliste_sprak!A:D,4,FALSE)</f>
        <v>DOST</v>
      </c>
      <c r="D8" t="s">
        <v>30</v>
      </c>
      <c r="E8" t="str">
        <f>VLOOKUP(D8,[1]rollegruppe!A:B,2,FALSE)</f>
        <v>Oppretter</v>
      </c>
    </row>
    <row r="9" spans="1:6" x14ac:dyDescent="0.25">
      <c r="A9" t="s">
        <v>40</v>
      </c>
      <c r="B9" t="str">
        <f>VLOOKUP(A9,[1]kodeliste_sprak!A:C,3,FALSE)</f>
        <v>Påtalemyndighet</v>
      </c>
      <c r="C9" t="str">
        <f>VLOOKUP(A9,[1]kodeliste_sprak!A:D,4,FALSE)</f>
        <v>PAMY</v>
      </c>
      <c r="D9" t="s">
        <v>30</v>
      </c>
      <c r="E9" t="str">
        <f>VLOOKUP(D9,[1]rollegruppe!A:B,2,FALSE)</f>
        <v>Oppretter</v>
      </c>
    </row>
    <row r="10" spans="1:6" x14ac:dyDescent="0.25">
      <c r="A10" t="s">
        <v>41</v>
      </c>
      <c r="B10" t="str">
        <f>VLOOKUP(A10,[1]kodeliste_sprak!A:C,3,FALSE)</f>
        <v>Begjærer</v>
      </c>
      <c r="C10" t="str">
        <f>VLOOKUP(A10,[1]kodeliste_sprak!A:D,4,FALSE)</f>
        <v>BEGJ</v>
      </c>
      <c r="D10" t="s">
        <v>31</v>
      </c>
      <c r="E10" t="str">
        <f>VLOOKUP(D10,[1]rollegruppe!A:B,2,FALSE)</f>
        <v>Annen rolle</v>
      </c>
    </row>
    <row r="11" spans="1:6" x14ac:dyDescent="0.25">
      <c r="A11" t="s">
        <v>42</v>
      </c>
      <c r="B11" t="str">
        <f>VLOOKUP(A11,[1]kodeliste_sprak!A:C,3,FALSE)</f>
        <v>Eier</v>
      </c>
      <c r="C11" t="str">
        <f>VLOOKUP(A11,[1]kodeliste_sprak!A:D,4,FALSE)</f>
        <v>EIER</v>
      </c>
      <c r="D11" t="s">
        <v>29</v>
      </c>
      <c r="E11" t="str">
        <f>VLOOKUP(D11,[1]rollegruppe!A:B,2,FALSE)</f>
        <v>Rettighetshaver</v>
      </c>
    </row>
    <row r="12" spans="1:6" x14ac:dyDescent="0.25">
      <c r="A12" t="s">
        <v>43</v>
      </c>
      <c r="B12" t="str">
        <f>VLOOKUP(A12,[1]kodeliste_sprak!A:C,3,FALSE)</f>
        <v>Leietaker</v>
      </c>
      <c r="C12" t="str">
        <f>VLOOKUP(A12,[1]kodeliste_sprak!A:D,4,FALSE)</f>
        <v>LEIE</v>
      </c>
      <c r="D12" t="s">
        <v>28</v>
      </c>
      <c r="E12" t="str">
        <f>VLOOKUP(D12,[1]rollegruppe!A:B,2,FALSE)</f>
        <v>Forpliktet</v>
      </c>
    </row>
    <row r="13" spans="1:6" x14ac:dyDescent="0.25">
      <c r="A13" t="s">
        <v>44</v>
      </c>
      <c r="B13" t="str">
        <f>VLOOKUP(A13,[1]kodeliste_sprak!A:C,3,FALSE)</f>
        <v>Siktet</v>
      </c>
      <c r="C13" t="str">
        <f>VLOOKUP(A13,[1]kodeliste_sprak!A:D,4,FALSE)</f>
        <v>SIKT</v>
      </c>
      <c r="D13" t="s">
        <v>31</v>
      </c>
      <c r="E13" t="str">
        <f>VLOOKUP(D13,[1]rollegruppe!A:B,2,FALSE)</f>
        <v>Annen rolle</v>
      </c>
    </row>
    <row r="14" spans="1:6" x14ac:dyDescent="0.25">
      <c r="A14" t="s">
        <v>45</v>
      </c>
      <c r="B14" t="str">
        <f>VLOOKUP(A14,[1]kodeliste_sprak!A:C,3,FALSE)</f>
        <v>Overdrager</v>
      </c>
      <c r="C14" t="str">
        <f>VLOOKUP(A14,[1]kodeliste_sprak!A:D,4,FALSE)</f>
        <v>OVDR</v>
      </c>
      <c r="D14" t="s">
        <v>30</v>
      </c>
      <c r="E14" t="str">
        <f>VLOOKUP(D14,[1]rollegruppe!A:B,2,FALSE)</f>
        <v>Oppretter</v>
      </c>
    </row>
    <row r="15" spans="1:6" x14ac:dyDescent="0.25">
      <c r="A15" t="s">
        <v>46</v>
      </c>
      <c r="B15" t="str">
        <f>VLOOKUP(A15,[1]kodeliste_sprak!A:C,3,FALSE)</f>
        <v>Tillitsmann</v>
      </c>
      <c r="C15" t="str">
        <f>VLOOKUP(A15,[1]kodeliste_sprak!A:D,4,FALSE)</f>
        <v>TILM</v>
      </c>
      <c r="D15" t="s">
        <v>31</v>
      </c>
      <c r="E15" t="str">
        <f>VLOOKUP(D15,[1]rollegruppe!A:B,2,FALSE)</f>
        <v>Annen rolle</v>
      </c>
    </row>
    <row r="16" spans="1:6" x14ac:dyDescent="0.25">
      <c r="A16" t="s">
        <v>47</v>
      </c>
      <c r="B16" t="str">
        <f>VLOOKUP(A16,[1]kodeliste_sprak!A:C,3,FALSE)</f>
        <v>Erverver</v>
      </c>
      <c r="C16" t="str">
        <f>VLOOKUP(A16,[1]kodeliste_sprak!A:D,4,FALSE)</f>
        <v>ERVE</v>
      </c>
      <c r="D16" t="s">
        <v>31</v>
      </c>
      <c r="E16" t="str">
        <f>VLOOKUP(D16,[1]rollegruppe!A:B,2,FALSE)</f>
        <v>Annen rolle</v>
      </c>
    </row>
    <row r="17" spans="1:5" x14ac:dyDescent="0.25">
      <c r="A17" t="s">
        <v>48</v>
      </c>
      <c r="B17" t="str">
        <f>VLOOKUP(A17,[1]kodeliste_sprak!A:C,3,FALSE)</f>
        <v>Konkursdebitor</v>
      </c>
      <c r="C17" t="str">
        <f>VLOOKUP(A17,[1]kodeliste_sprak!A:D,4,FALSE)</f>
        <v>KDEB</v>
      </c>
      <c r="D17" t="s">
        <v>31</v>
      </c>
      <c r="E17" t="str">
        <f>VLOOKUP(D17,[1]rollegruppe!A:B,2,FALSE)</f>
        <v>Annen rolle</v>
      </c>
    </row>
    <row r="18" spans="1:5" x14ac:dyDescent="0.25">
      <c r="A18" t="s">
        <v>49</v>
      </c>
      <c r="B18" t="str">
        <f>VLOOKUP(A18,[1]kodeliste_sprak!A:C,3,FALSE)</f>
        <v>Gjeldsnemdas leder</v>
      </c>
      <c r="C18" t="str">
        <f>VLOOKUP(A18,[1]kodeliste_sprak!A:D,4,FALSE)</f>
        <v>GJNL</v>
      </c>
      <c r="D18" t="s">
        <v>31</v>
      </c>
      <c r="E18" t="str">
        <f>VLOOKUP(D18,[1]rollegruppe!A:B,2,FALSE)</f>
        <v>Annen rolle</v>
      </c>
    </row>
    <row r="19" spans="1:5" x14ac:dyDescent="0.25">
      <c r="A19" t="s">
        <v>50</v>
      </c>
      <c r="B19" t="str">
        <f>VLOOKUP(A19,[1]kodeliste_sprak!A:C,3,FALSE)</f>
        <v>Skyldner</v>
      </c>
      <c r="C19" t="str">
        <f>VLOOKUP(A19,[1]kodeliste_sprak!A:D,4,FALSE)</f>
        <v>SKYL</v>
      </c>
      <c r="D19" t="s">
        <v>31</v>
      </c>
      <c r="E19" t="str">
        <f>VLOOKUP(D19,[1]rollegruppe!A:B,2,FALSE)</f>
        <v>Annen rolle</v>
      </c>
    </row>
    <row r="20" spans="1:5" x14ac:dyDescent="0.25">
      <c r="A20" t="s">
        <v>51</v>
      </c>
      <c r="B20" t="str">
        <f>VLOOKUP(A20,[1]kodeliste_sprak!A:C,3,FALSE)</f>
        <v>Bostyrer</v>
      </c>
      <c r="C20" t="str">
        <f>VLOOKUP(A20,[1]kodeliste_sprak!A:D,4,FALSE)</f>
        <v>BOST</v>
      </c>
      <c r="D20" t="s">
        <v>30</v>
      </c>
      <c r="E20" t="str">
        <f>VLOOKUP(D20,[1]rollegruppe!A:B,2,FALSE)</f>
        <v>Oppretter</v>
      </c>
    </row>
    <row r="21" spans="1:5" x14ac:dyDescent="0.25">
      <c r="A21" t="s">
        <v>52</v>
      </c>
      <c r="B21" t="str">
        <f>VLOOKUP(A21,[1]kodeliste_sprak!A:C,3,FALSE)</f>
        <v>Domfelt</v>
      </c>
      <c r="C21" t="str">
        <f>VLOOKUP(A21,[1]kodeliste_sprak!A:D,4,FALSE)</f>
        <v>DOFE</v>
      </c>
      <c r="D21" t="s">
        <v>31</v>
      </c>
      <c r="E21" t="str">
        <f>VLOOKUP(D21,[1]rollegruppe!A:B,2,FALSE)</f>
        <v>Annen rolle</v>
      </c>
    </row>
    <row r="22" spans="1:5" x14ac:dyDescent="0.25">
      <c r="A22" t="s">
        <v>53</v>
      </c>
      <c r="B22" t="str">
        <f>VLOOKUP(A22,[1]kodeliste_sprak!A:C,3,FALSE)</f>
        <v>Vergemålsmyndighet</v>
      </c>
      <c r="C22" t="str">
        <f>VLOOKUP(A22,[1]kodeliste_sprak!A:D,4,FALSE)</f>
        <v>VGMY</v>
      </c>
      <c r="D22" t="s">
        <v>30</v>
      </c>
      <c r="E22" t="str">
        <f>VLOOKUP(D22,[1]rollegruppe!A:B,2,FALSE)</f>
        <v>Oppretter</v>
      </c>
    </row>
    <row r="23" spans="1:5" x14ac:dyDescent="0.25">
      <c r="A23" t="s">
        <v>54</v>
      </c>
      <c r="B23" t="str">
        <f>VLOOKUP(A23,[1]kodeliste_sprak!A:C,3,FALSE)</f>
        <v>Under vergemål</v>
      </c>
      <c r="C23" t="str">
        <f>VLOOKUP(A23,[1]kodeliste_sprak!A:D,4,FALSE)</f>
        <v>UNVG</v>
      </c>
      <c r="D23" t="s">
        <v>31</v>
      </c>
      <c r="E23" t="str">
        <f>VLOOKUP(D23,[1]rollegruppe!A:B,2,FALSE)</f>
        <v>Annen rolle</v>
      </c>
    </row>
    <row r="24" spans="1:5" x14ac:dyDescent="0.25">
      <c r="A24" t="s">
        <v>55</v>
      </c>
      <c r="B24" t="str">
        <f>VLOOKUP(A24,[1]kodeliste_sprak!A:C,3,FALSE)</f>
        <v>Verge</v>
      </c>
      <c r="C24" t="str">
        <f>VLOOKUP(A24,[1]kodeliste_sprak!A:D,4,FALSE)</f>
        <v>VERG</v>
      </c>
      <c r="D24" t="s">
        <v>31</v>
      </c>
      <c r="E24" t="str">
        <f>VLOOKUP(D24,[1]rollegruppe!A:B,2,FALSE)</f>
        <v>Annen rolle</v>
      </c>
    </row>
    <row r="25" spans="1:5" x14ac:dyDescent="0.25">
      <c r="A25" t="s">
        <v>56</v>
      </c>
      <c r="B25" t="str">
        <f>VLOOKUP(A25,[1]kodeliste_sprak!A:C,3,FALSE)</f>
        <v>Fullmaktsgiver</v>
      </c>
      <c r="C25" t="str">
        <f>VLOOKUP(A25,[1]kodeliste_sprak!A:D,4,FALSE)</f>
        <v>FUGI</v>
      </c>
      <c r="D25" t="s">
        <v>31</v>
      </c>
      <c r="E25" t="str">
        <f>VLOOKUP(D25,[1]rollegruppe!A:B,2,FALSE)</f>
        <v>Annen rolle</v>
      </c>
    </row>
    <row r="26" spans="1:5" x14ac:dyDescent="0.25">
      <c r="A26" t="s">
        <v>57</v>
      </c>
      <c r="B26" t="str">
        <f>VLOOKUP(A26,[1]kodeliste_sprak!A:C,3,FALSE)</f>
        <v>Fullmektig</v>
      </c>
      <c r="C26" t="str">
        <f>VLOOKUP(A26,[1]kodeliste_sprak!A:D,4,FALSE)</f>
        <v>FUME</v>
      </c>
      <c r="D26" t="s">
        <v>31</v>
      </c>
      <c r="E26" t="str">
        <f>VLOOKUP(D26,[1]rollegruppe!A:B,2,FALSE)</f>
        <v>Annen rolle</v>
      </c>
    </row>
    <row r="27" spans="1:5" x14ac:dyDescent="0.25">
      <c r="A27" t="s">
        <v>58</v>
      </c>
      <c r="B27" t="str">
        <f>VLOOKUP(A27,[1]kodeliste_sprak!A:C,3,FALSE)</f>
        <v>Namsmann</v>
      </c>
      <c r="C27" t="str">
        <f>VLOOKUP(A27,[1]kodeliste_sprak!A:D,4,FALSE)</f>
        <v>NMAN</v>
      </c>
      <c r="D27" t="s">
        <v>30</v>
      </c>
      <c r="E27" t="str">
        <f>VLOOKUP(D27,[1]rollegruppe!A:B,2,FALSE)</f>
        <v>Oppretter</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E62C4-798E-4EB3-B962-ED59E1ACB33B}">
  <sheetPr>
    <tabColor theme="9" tint="0.79998168889431442"/>
  </sheetPr>
  <dimension ref="A1:G66"/>
  <sheetViews>
    <sheetView zoomScale="90" zoomScaleNormal="90" workbookViewId="0">
      <selection activeCell="G68" sqref="G68"/>
    </sheetView>
  </sheetViews>
  <sheetFormatPr baseColWidth="10" defaultRowHeight="15" x14ac:dyDescent="0.25"/>
  <cols>
    <col min="1" max="1" width="20.5703125" bestFit="1" customWidth="1"/>
    <col min="2" max="2" width="54.140625" bestFit="1" customWidth="1"/>
    <col min="3" max="3" width="28.85546875" bestFit="1" customWidth="1"/>
    <col min="4" max="4" width="21.28515625" bestFit="1" customWidth="1"/>
    <col min="5" max="5" width="24.42578125" bestFit="1" customWidth="1"/>
    <col min="6" max="6" width="8.140625" customWidth="1"/>
    <col min="7" max="7" width="18.5703125" style="5" bestFit="1" customWidth="1"/>
    <col min="8" max="8" width="21.85546875" bestFit="1" customWidth="1"/>
    <col min="11" max="11" width="28.85546875" bestFit="1" customWidth="1"/>
  </cols>
  <sheetData>
    <row r="1" spans="1:7" x14ac:dyDescent="0.25">
      <c r="A1" s="1" t="s">
        <v>59</v>
      </c>
      <c r="B1" s="1" t="s">
        <v>26</v>
      </c>
      <c r="C1" s="1" t="s">
        <v>60</v>
      </c>
      <c r="D1" s="1" t="s">
        <v>26</v>
      </c>
      <c r="E1" s="1" t="s">
        <v>61</v>
      </c>
      <c r="F1" s="1" t="s">
        <v>62</v>
      </c>
      <c r="G1" s="4" t="s">
        <v>63</v>
      </c>
    </row>
    <row r="2" spans="1:7" x14ac:dyDescent="0.25">
      <c r="A2" t="s">
        <v>23</v>
      </c>
      <c r="B2" t="str">
        <f>VLOOKUP(A2,[2]kodeliste_sprak!A:C,3,FALSE)</f>
        <v>Intet til utlegg</v>
      </c>
      <c r="C2" t="s">
        <v>33</v>
      </c>
      <c r="D2" t="str">
        <f>VLOOKUP(C2,[2]kodeliste_sprak!A:C,3,FALSE)</f>
        <v>Saksøker</v>
      </c>
      <c r="E2" t="s">
        <v>64</v>
      </c>
      <c r="F2" t="s">
        <v>65</v>
      </c>
      <c r="G2" t="s">
        <v>65</v>
      </c>
    </row>
    <row r="3" spans="1:7" x14ac:dyDescent="0.25">
      <c r="A3" t="s">
        <v>23</v>
      </c>
      <c r="B3" t="str">
        <f>VLOOKUP(A3,[2]kodeliste_sprak!A:C,3,FALSE)</f>
        <v>Intet til utlegg</v>
      </c>
      <c r="C3" t="s">
        <v>34</v>
      </c>
      <c r="D3" t="str">
        <f>VLOOKUP(C3,[2]kodeliste_sprak!A:C,3,FALSE)</f>
        <v>Saksøkt</v>
      </c>
      <c r="E3" t="s">
        <v>64</v>
      </c>
      <c r="F3" t="s">
        <v>65</v>
      </c>
      <c r="G3" t="s">
        <v>66</v>
      </c>
    </row>
    <row r="4" spans="1:7" x14ac:dyDescent="0.25">
      <c r="A4" t="s">
        <v>23</v>
      </c>
      <c r="B4" t="str">
        <f>VLOOKUP(A4,[2]kodeliste_sprak!A:C,3,FALSE)</f>
        <v>Intet til utlegg</v>
      </c>
      <c r="C4" t="s">
        <v>35</v>
      </c>
      <c r="D4" t="str">
        <f>VLOOKUP(C4,[2]kodeliste_sprak!A:C,3,FALSE)</f>
        <v>Namsmyndighet</v>
      </c>
      <c r="E4" t="s">
        <v>64</v>
      </c>
      <c r="F4" t="s">
        <v>65</v>
      </c>
      <c r="G4" t="s">
        <v>65</v>
      </c>
    </row>
    <row r="5" spans="1:7" x14ac:dyDescent="0.25">
      <c r="A5" t="s">
        <v>23</v>
      </c>
      <c r="B5" t="str">
        <f>VLOOKUP(A5,[2]kodeliste_sprak!A:C,3,FALSE)</f>
        <v>Intet til utlegg</v>
      </c>
      <c r="C5" t="s">
        <v>36</v>
      </c>
      <c r="D5" t="str">
        <f>VLOOKUP(C5,[2]kodeliste_sprak!A:C,3,FALSE)</f>
        <v>Prosessfullmektig</v>
      </c>
      <c r="E5" t="s">
        <v>67</v>
      </c>
      <c r="F5" t="s">
        <v>65</v>
      </c>
      <c r="G5" t="s">
        <v>65</v>
      </c>
    </row>
    <row r="6" spans="1:7" x14ac:dyDescent="0.25">
      <c r="A6" t="s">
        <v>22</v>
      </c>
      <c r="B6" t="str">
        <f>VLOOKUP(A6,[2]kodeliste_sprak!A:C,3,FALSE)</f>
        <v>Utleggstrekk</v>
      </c>
      <c r="C6" t="s">
        <v>33</v>
      </c>
      <c r="D6" t="str">
        <f>VLOOKUP(C6,[2]kodeliste_sprak!A:C,3,FALSE)</f>
        <v>Saksøker</v>
      </c>
      <c r="E6" t="s">
        <v>64</v>
      </c>
      <c r="F6" t="s">
        <v>65</v>
      </c>
      <c r="G6" t="s">
        <v>65</v>
      </c>
    </row>
    <row r="7" spans="1:7" x14ac:dyDescent="0.25">
      <c r="A7" t="s">
        <v>22</v>
      </c>
      <c r="B7" t="str">
        <f>VLOOKUP(A7,[2]kodeliste_sprak!A:C,3,FALSE)</f>
        <v>Utleggstrekk</v>
      </c>
      <c r="C7" t="s">
        <v>34</v>
      </c>
      <c r="D7" t="str">
        <f>VLOOKUP(C7,[2]kodeliste_sprak!A:C,3,FALSE)</f>
        <v>Saksøkt</v>
      </c>
      <c r="E7" t="s">
        <v>64</v>
      </c>
      <c r="F7" t="s">
        <v>65</v>
      </c>
      <c r="G7" t="s">
        <v>66</v>
      </c>
    </row>
    <row r="8" spans="1:7" x14ac:dyDescent="0.25">
      <c r="A8" t="s">
        <v>22</v>
      </c>
      <c r="B8" t="str">
        <f>VLOOKUP(A8,[2]kodeliste_sprak!A:C,3,FALSE)</f>
        <v>Utleggstrekk</v>
      </c>
      <c r="C8" t="s">
        <v>35</v>
      </c>
      <c r="D8" t="str">
        <f>VLOOKUP(C8,[2]kodeliste_sprak!A:C,3,FALSE)</f>
        <v>Namsmyndighet</v>
      </c>
      <c r="E8" t="s">
        <v>64</v>
      </c>
      <c r="F8" t="s">
        <v>65</v>
      </c>
      <c r="G8" t="s">
        <v>65</v>
      </c>
    </row>
    <row r="9" spans="1:7" x14ac:dyDescent="0.25">
      <c r="A9" t="s">
        <v>22</v>
      </c>
      <c r="B9" t="str">
        <f>VLOOKUP(A9,[2]kodeliste_sprak!A:C,3,FALSE)</f>
        <v>Utleggstrekk</v>
      </c>
      <c r="C9" t="s">
        <v>36</v>
      </c>
      <c r="D9" t="str">
        <f>VLOOKUP(C9,[2]kodeliste_sprak!A:C,3,FALSE)</f>
        <v>Prosessfullmektig</v>
      </c>
      <c r="E9" t="s">
        <v>67</v>
      </c>
      <c r="F9" t="s">
        <v>65</v>
      </c>
      <c r="G9" t="s">
        <v>65</v>
      </c>
    </row>
    <row r="10" spans="1:7" x14ac:dyDescent="0.25">
      <c r="A10" s="6" t="s">
        <v>21</v>
      </c>
      <c r="B10" s="6" t="str">
        <f>VLOOKUP(A10,[2]kodeliste_sprak!A:C,3,FALSE)</f>
        <v>Utleggspant</v>
      </c>
      <c r="C10" s="6" t="s">
        <v>33</v>
      </c>
      <c r="D10" s="6" t="str">
        <f>VLOOKUP(C10,[2]kodeliste_sprak!A:C,3,FALSE)</f>
        <v>Saksøker</v>
      </c>
      <c r="E10" s="6" t="s">
        <v>64</v>
      </c>
      <c r="F10" s="6" t="s">
        <v>66</v>
      </c>
      <c r="G10" s="6" t="s">
        <v>65</v>
      </c>
    </row>
    <row r="11" spans="1:7" x14ac:dyDescent="0.25">
      <c r="A11" s="6" t="s">
        <v>21</v>
      </c>
      <c r="B11" s="6" t="str">
        <f>VLOOKUP(A11,[2]kodeliste_sprak!A:C,3,FALSE)</f>
        <v>Utleggspant</v>
      </c>
      <c r="C11" s="6" t="s">
        <v>34</v>
      </c>
      <c r="D11" s="6" t="str">
        <f>VLOOKUP(C11,[2]kodeliste_sprak!A:C,3,FALSE)</f>
        <v>Saksøkt</v>
      </c>
      <c r="E11" s="6" t="s">
        <v>64</v>
      </c>
      <c r="F11" s="6" t="s">
        <v>66</v>
      </c>
      <c r="G11" s="6" t="s">
        <v>66</v>
      </c>
    </row>
    <row r="12" spans="1:7" x14ac:dyDescent="0.25">
      <c r="A12" s="6" t="s">
        <v>21</v>
      </c>
      <c r="B12" s="6" t="str">
        <f>VLOOKUP(A12,[2]kodeliste_sprak!A:C,3,FALSE)</f>
        <v>Utleggspant</v>
      </c>
      <c r="C12" s="6" t="s">
        <v>35</v>
      </c>
      <c r="D12" s="6" t="str">
        <f>VLOOKUP(C12,[2]kodeliste_sprak!A:C,3,FALSE)</f>
        <v>Namsmyndighet</v>
      </c>
      <c r="E12" s="6" t="s">
        <v>64</v>
      </c>
      <c r="F12" s="6" t="s">
        <v>65</v>
      </c>
      <c r="G12" s="6" t="s">
        <v>65</v>
      </c>
    </row>
    <row r="13" spans="1:7" x14ac:dyDescent="0.25">
      <c r="A13" s="6" t="s">
        <v>21</v>
      </c>
      <c r="B13" s="6" t="str">
        <f>VLOOKUP(A13,[2]kodeliste_sprak!A:C,3,FALSE)</f>
        <v>Utleggspant</v>
      </c>
      <c r="C13" s="6" t="s">
        <v>36</v>
      </c>
      <c r="D13" s="6" t="str">
        <f>VLOOKUP(C13,[2]kodeliste_sprak!A:C,3,FALSE)</f>
        <v>Prosessfullmektig</v>
      </c>
      <c r="E13" s="6" t="s">
        <v>67</v>
      </c>
      <c r="F13" s="6" t="s">
        <v>65</v>
      </c>
      <c r="G13" s="6" t="s">
        <v>65</v>
      </c>
    </row>
    <row r="14" spans="1:7" x14ac:dyDescent="0.25">
      <c r="A14" t="s">
        <v>20</v>
      </c>
      <c r="B14" t="str">
        <f>VLOOKUP(A14,[2]kodeliste_sprak!A:C,3,FALSE)</f>
        <v>Skifteutlegg</v>
      </c>
      <c r="C14" t="s">
        <v>38</v>
      </c>
      <c r="D14" t="str">
        <f>VLOOKUP(C14,[2]kodeliste_sprak!A:C,3,FALSE)</f>
        <v>Pantsetter</v>
      </c>
      <c r="E14" t="s">
        <v>64</v>
      </c>
      <c r="F14" t="s">
        <v>66</v>
      </c>
      <c r="G14" t="s">
        <v>66</v>
      </c>
    </row>
    <row r="15" spans="1:7" x14ac:dyDescent="0.25">
      <c r="A15" t="s">
        <v>20</v>
      </c>
      <c r="B15" t="str">
        <f>VLOOKUP(A15,[2]kodeliste_sprak!A:C,3,FALSE)</f>
        <v>Skifteutlegg</v>
      </c>
      <c r="C15" t="s">
        <v>37</v>
      </c>
      <c r="D15" t="str">
        <f>VLOOKUP(C15,[2]kodeliste_sprak!A:C,3,FALSE)</f>
        <v>Panthaver</v>
      </c>
      <c r="E15" t="s">
        <v>64</v>
      </c>
      <c r="F15" t="s">
        <v>66</v>
      </c>
      <c r="G15" t="s">
        <v>65</v>
      </c>
    </row>
    <row r="16" spans="1:7" x14ac:dyDescent="0.25">
      <c r="A16" t="s">
        <v>20</v>
      </c>
      <c r="B16" t="str">
        <f>VLOOKUP(A16,[2]kodeliste_sprak!A:C,3,FALSE)</f>
        <v>Skifteutlegg</v>
      </c>
      <c r="C16" t="s">
        <v>39</v>
      </c>
      <c r="D16" t="str">
        <f>VLOOKUP(C16,[2]kodeliste_sprak!A:C,3,FALSE)</f>
        <v>Domstol</v>
      </c>
      <c r="E16" t="s">
        <v>64</v>
      </c>
      <c r="F16" t="s">
        <v>65</v>
      </c>
      <c r="G16" t="s">
        <v>65</v>
      </c>
    </row>
    <row r="17" spans="1:7" x14ac:dyDescent="0.25">
      <c r="A17" t="s">
        <v>19</v>
      </c>
      <c r="B17" t="str">
        <f>VLOOKUP(A17,[2]kodeliste_sprak!A:C,3,FALSE)</f>
        <v>Arrest</v>
      </c>
      <c r="C17" t="s">
        <v>33</v>
      </c>
      <c r="D17" t="str">
        <f>VLOOKUP(C17,[2]kodeliste_sprak!A:C,3,FALSE)</f>
        <v>Saksøker</v>
      </c>
      <c r="E17" t="s">
        <v>64</v>
      </c>
      <c r="F17" t="s">
        <v>66</v>
      </c>
      <c r="G17" t="s">
        <v>65</v>
      </c>
    </row>
    <row r="18" spans="1:7" x14ac:dyDescent="0.25">
      <c r="A18" t="s">
        <v>19</v>
      </c>
      <c r="B18" t="str">
        <f>VLOOKUP(A18,[2]kodeliste_sprak!A:C,3,FALSE)</f>
        <v>Arrest</v>
      </c>
      <c r="C18" t="s">
        <v>34</v>
      </c>
      <c r="D18" t="str">
        <f>VLOOKUP(C18,[2]kodeliste_sprak!A:C,3,FALSE)</f>
        <v>Saksøkt</v>
      </c>
      <c r="E18" t="s">
        <v>64</v>
      </c>
      <c r="F18" t="s">
        <v>66</v>
      </c>
      <c r="G18" t="s">
        <v>66</v>
      </c>
    </row>
    <row r="19" spans="1:7" x14ac:dyDescent="0.25">
      <c r="A19" t="s">
        <v>19</v>
      </c>
      <c r="B19" t="str">
        <f>VLOOKUP(A19,[2]kodeliste_sprak!A:C,3,FALSE)</f>
        <v>Arrest</v>
      </c>
      <c r="C19" t="s">
        <v>39</v>
      </c>
      <c r="D19" t="str">
        <f>VLOOKUP(C19,[2]kodeliste_sprak!A:C,3,FALSE)</f>
        <v>Domstol</v>
      </c>
      <c r="E19" t="s">
        <v>64</v>
      </c>
      <c r="F19" t="s">
        <v>65</v>
      </c>
      <c r="G19" t="s">
        <v>65</v>
      </c>
    </row>
    <row r="20" spans="1:7" x14ac:dyDescent="0.25">
      <c r="A20" t="s">
        <v>19</v>
      </c>
      <c r="B20" t="str">
        <f>VLOOKUP(A20,[2]kodeliste_sprak!A:C,3,FALSE)</f>
        <v>Arrest</v>
      </c>
      <c r="C20" t="s">
        <v>36</v>
      </c>
      <c r="D20" t="str">
        <f>VLOOKUP(C20,[2]kodeliste_sprak!A:C,3,FALSE)</f>
        <v>Prosessfullmektig</v>
      </c>
      <c r="E20" t="s">
        <v>67</v>
      </c>
      <c r="F20" t="s">
        <v>65</v>
      </c>
      <c r="G20" t="s">
        <v>65</v>
      </c>
    </row>
    <row r="21" spans="1:7" x14ac:dyDescent="0.25">
      <c r="A21" t="s">
        <v>18</v>
      </c>
      <c r="B21" t="str">
        <f>VLOOKUP(A21,[2]kodeliste_sprak!A:C,3,FALSE)</f>
        <v>Straffeprosessheftelse</v>
      </c>
      <c r="C21" t="s">
        <v>44</v>
      </c>
      <c r="D21" t="str">
        <f>VLOOKUP(C21,[2]kodeliste_sprak!A:C,3,FALSE)</f>
        <v>Siktet</v>
      </c>
      <c r="E21" t="s">
        <v>64</v>
      </c>
      <c r="F21" t="s">
        <v>66</v>
      </c>
      <c r="G21" t="s">
        <v>66</v>
      </c>
    </row>
    <row r="22" spans="1:7" x14ac:dyDescent="0.25">
      <c r="A22" t="s">
        <v>18</v>
      </c>
      <c r="B22" t="str">
        <f>VLOOKUP(A22,[2]kodeliste_sprak!A:C,3,FALSE)</f>
        <v>Straffeprosessheftelse</v>
      </c>
      <c r="C22" t="s">
        <v>39</v>
      </c>
      <c r="D22" t="str">
        <f>VLOOKUP(C22,[2]kodeliste_sprak!A:C,3,FALSE)</f>
        <v>Domstol</v>
      </c>
      <c r="E22" t="s">
        <v>68</v>
      </c>
      <c r="F22" t="s">
        <v>65</v>
      </c>
      <c r="G22" t="s">
        <v>65</v>
      </c>
    </row>
    <row r="23" spans="1:7" x14ac:dyDescent="0.25">
      <c r="A23" t="s">
        <v>18</v>
      </c>
      <c r="B23" t="str">
        <f>VLOOKUP(A23,[2]kodeliste_sprak!A:C,3,FALSE)</f>
        <v>Straffeprosessheftelse</v>
      </c>
      <c r="C23" t="s">
        <v>40</v>
      </c>
      <c r="D23" t="str">
        <f>VLOOKUP(C23,[2]kodeliste_sprak!A:C,3,FALSE)</f>
        <v>Påtalemyndighet</v>
      </c>
      <c r="E23" t="s">
        <v>68</v>
      </c>
      <c r="F23" t="s">
        <v>65</v>
      </c>
      <c r="G23" t="s">
        <v>65</v>
      </c>
    </row>
    <row r="24" spans="1:7" x14ac:dyDescent="0.25">
      <c r="A24" t="s">
        <v>18</v>
      </c>
      <c r="B24" t="str">
        <f>VLOOKUP(A24,[2]kodeliste_sprak!A:C,3,FALSE)</f>
        <v>Straffeprosessheftelse</v>
      </c>
      <c r="C24" t="s">
        <v>41</v>
      </c>
      <c r="D24" t="str">
        <f>VLOOKUP(C24,[2]kodeliste_sprak!A:C,3,FALSE)</f>
        <v>Begjærer</v>
      </c>
      <c r="E24" t="s">
        <v>67</v>
      </c>
      <c r="F24" t="s">
        <v>66</v>
      </c>
      <c r="G24" t="s">
        <v>65</v>
      </c>
    </row>
    <row r="25" spans="1:7" x14ac:dyDescent="0.25">
      <c r="A25" t="s">
        <v>17</v>
      </c>
      <c r="B25" t="str">
        <f>VLOOKUP(A25,[2]kodeliste_sprak!A:C,3,FALSE)</f>
        <v>Salgspant</v>
      </c>
      <c r="C25" t="s">
        <v>37</v>
      </c>
      <c r="D25" t="str">
        <f>VLOOKUP(C25,[2]kodeliste_sprak!A:C,3,FALSE)</f>
        <v>Panthaver</v>
      </c>
      <c r="E25" t="s">
        <v>64</v>
      </c>
      <c r="F25" t="s">
        <v>66</v>
      </c>
      <c r="G25" t="s">
        <v>65</v>
      </c>
    </row>
    <row r="26" spans="1:7" x14ac:dyDescent="0.25">
      <c r="A26" t="s">
        <v>17</v>
      </c>
      <c r="B26" t="str">
        <f>VLOOKUP(A26,[2]kodeliste_sprak!A:C,3,FALSE)</f>
        <v>Salgspant</v>
      </c>
      <c r="C26" t="s">
        <v>38</v>
      </c>
      <c r="D26" t="str">
        <f>VLOOKUP(C26,[2]kodeliste_sprak!A:C,3,FALSE)</f>
        <v>Pantsetter</v>
      </c>
      <c r="E26" t="s">
        <v>64</v>
      </c>
      <c r="F26" t="s">
        <v>66</v>
      </c>
      <c r="G26" t="s">
        <v>66</v>
      </c>
    </row>
    <row r="27" spans="1:7" x14ac:dyDescent="0.25">
      <c r="A27" t="s">
        <v>16</v>
      </c>
      <c r="B27" t="str">
        <f>VLOOKUP(A27,[2]kodeliste_sprak!A:C,3,FALSE)</f>
        <v>Leasing</v>
      </c>
      <c r="C27" t="s">
        <v>42</v>
      </c>
      <c r="D27" t="str">
        <f>VLOOKUP(C27,[2]kodeliste_sprak!A:C,3,FALSE)</f>
        <v>Eier</v>
      </c>
      <c r="E27" t="s">
        <v>64</v>
      </c>
      <c r="F27" t="s">
        <v>66</v>
      </c>
      <c r="G27" t="s">
        <v>65</v>
      </c>
    </row>
    <row r="28" spans="1:7" x14ac:dyDescent="0.25">
      <c r="A28" t="s">
        <v>16</v>
      </c>
      <c r="B28" t="str">
        <f>VLOOKUP(A28,[2]kodeliste_sprak!A:C,3,FALSE)</f>
        <v>Leasing</v>
      </c>
      <c r="C28" t="s">
        <v>43</v>
      </c>
      <c r="D28" t="str">
        <f>VLOOKUP(C28,[2]kodeliste_sprak!A:C,3,FALSE)</f>
        <v>Leietaker</v>
      </c>
      <c r="E28" t="s">
        <v>64</v>
      </c>
      <c r="F28" t="s">
        <v>66</v>
      </c>
      <c r="G28" t="s">
        <v>66</v>
      </c>
    </row>
    <row r="29" spans="1:7" x14ac:dyDescent="0.25">
      <c r="A29" t="s">
        <v>15</v>
      </c>
      <c r="B29" t="str">
        <f>VLOOKUP(A29,[2]kodeliste_sprak!A:C,3,FALSE)</f>
        <v>Pant i driftstilbehør</v>
      </c>
      <c r="C29" t="s">
        <v>37</v>
      </c>
      <c r="D29" t="str">
        <f>VLOOKUP(C29,[2]kodeliste_sprak!A:C,3,FALSE)</f>
        <v>Panthaver</v>
      </c>
      <c r="E29" t="s">
        <v>64</v>
      </c>
      <c r="F29" t="s">
        <v>66</v>
      </c>
      <c r="G29" t="s">
        <v>65</v>
      </c>
    </row>
    <row r="30" spans="1:7" x14ac:dyDescent="0.25">
      <c r="A30" t="s">
        <v>15</v>
      </c>
      <c r="B30" t="str">
        <f>VLOOKUP(A30,[2]kodeliste_sprak!A:C,3,FALSE)</f>
        <v>Pant i driftstilbehør</v>
      </c>
      <c r="C30" t="s">
        <v>38</v>
      </c>
      <c r="D30" t="str">
        <f>VLOOKUP(C30,[2]kodeliste_sprak!A:C,3,FALSE)</f>
        <v>Pantsetter</v>
      </c>
      <c r="E30" t="s">
        <v>64</v>
      </c>
      <c r="F30" t="s">
        <v>66</v>
      </c>
      <c r="G30" t="s">
        <v>66</v>
      </c>
    </row>
    <row r="31" spans="1:7" x14ac:dyDescent="0.25">
      <c r="A31" t="s">
        <v>14</v>
      </c>
      <c r="B31" t="str">
        <f>VLOOKUP(A31,[2]kodeliste_sprak!A:C,3,FALSE)</f>
        <v>Pant i varelager</v>
      </c>
      <c r="C31" t="s">
        <v>37</v>
      </c>
      <c r="D31" t="str">
        <f>VLOOKUP(C31,[2]kodeliste_sprak!A:C,3,FALSE)</f>
        <v>Panthaver</v>
      </c>
      <c r="E31" t="s">
        <v>64</v>
      </c>
      <c r="F31" t="s">
        <v>66</v>
      </c>
      <c r="G31" t="s">
        <v>65</v>
      </c>
    </row>
    <row r="32" spans="1:7" x14ac:dyDescent="0.25">
      <c r="A32" t="s">
        <v>14</v>
      </c>
      <c r="B32" t="str">
        <f>VLOOKUP(A32,[2]kodeliste_sprak!A:C,3,FALSE)</f>
        <v>Pant i varelager</v>
      </c>
      <c r="C32" t="s">
        <v>38</v>
      </c>
      <c r="D32" t="str">
        <f>VLOOKUP(C32,[2]kodeliste_sprak!A:C,3,FALSE)</f>
        <v>Pantsetter</v>
      </c>
      <c r="E32" t="s">
        <v>64</v>
      </c>
      <c r="F32" t="s">
        <v>66</v>
      </c>
      <c r="G32" t="s">
        <v>66</v>
      </c>
    </row>
    <row r="33" spans="1:7" x14ac:dyDescent="0.25">
      <c r="A33" t="s">
        <v>13</v>
      </c>
      <c r="B33" t="str">
        <f>VLOOKUP(A33,[2]kodeliste_sprak!A:C,3,FALSE)</f>
        <v>Pant i landbruksredskaper</v>
      </c>
      <c r="C33" t="s">
        <v>37</v>
      </c>
      <c r="D33" t="str">
        <f>VLOOKUP(C33,[2]kodeliste_sprak!A:C,3,FALSE)</f>
        <v>Panthaver</v>
      </c>
      <c r="E33" t="s">
        <v>64</v>
      </c>
      <c r="F33" t="s">
        <v>66</v>
      </c>
      <c r="G33" t="s">
        <v>65</v>
      </c>
    </row>
    <row r="34" spans="1:7" x14ac:dyDescent="0.25">
      <c r="A34" t="s">
        <v>13</v>
      </c>
      <c r="B34" t="str">
        <f>VLOOKUP(A34,[2]kodeliste_sprak!A:C,3,FALSE)</f>
        <v>Pant i landbruksredskaper</v>
      </c>
      <c r="C34" t="s">
        <v>38</v>
      </c>
      <c r="D34" t="str">
        <f>VLOOKUP(C34,[2]kodeliste_sprak!A:C,3,FALSE)</f>
        <v>Pantsetter</v>
      </c>
      <c r="E34" t="s">
        <v>64</v>
      </c>
      <c r="F34" t="s">
        <v>66</v>
      </c>
      <c r="G34" t="s">
        <v>66</v>
      </c>
    </row>
    <row r="35" spans="1:7" x14ac:dyDescent="0.25">
      <c r="A35" t="s">
        <v>12</v>
      </c>
      <c r="B35" t="str">
        <f>VLOOKUP(A35,[2]kodeliste_sprak!A:C,3,FALSE)</f>
        <v>Pant i fiskeredskaper</v>
      </c>
      <c r="C35" t="s">
        <v>37</v>
      </c>
      <c r="D35" t="str">
        <f>VLOOKUP(C35,[2]kodeliste_sprak!A:C,3,FALSE)</f>
        <v>Panthaver</v>
      </c>
      <c r="E35" t="s">
        <v>64</v>
      </c>
      <c r="F35" t="s">
        <v>66</v>
      </c>
      <c r="G35" t="s">
        <v>65</v>
      </c>
    </row>
    <row r="36" spans="1:7" x14ac:dyDescent="0.25">
      <c r="A36" t="s">
        <v>12</v>
      </c>
      <c r="B36" t="str">
        <f>VLOOKUP(A36,[2]kodeliste_sprak!A:C,3,FALSE)</f>
        <v>Pant i fiskeredskaper</v>
      </c>
      <c r="C36" t="s">
        <v>38</v>
      </c>
      <c r="D36" t="str">
        <f>VLOOKUP(C36,[2]kodeliste_sprak!A:C,3,FALSE)</f>
        <v>Pantsetter</v>
      </c>
      <c r="E36" t="s">
        <v>64</v>
      </c>
      <c r="F36" t="s">
        <v>66</v>
      </c>
      <c r="G36" t="s">
        <v>66</v>
      </c>
    </row>
    <row r="37" spans="1:7" x14ac:dyDescent="0.25">
      <c r="A37" t="s">
        <v>11</v>
      </c>
      <c r="B37" t="str">
        <f>VLOOKUP(A37,[2]kodeliste_sprak!A:C,3,FALSE)</f>
        <v>Pant i fordringer (factoring)</v>
      </c>
      <c r="C37" t="s">
        <v>37</v>
      </c>
      <c r="D37" t="str">
        <f>VLOOKUP(C37,[2]kodeliste_sprak!A:C,3,FALSE)</f>
        <v>Panthaver</v>
      </c>
      <c r="E37" t="s">
        <v>64</v>
      </c>
      <c r="F37" t="s">
        <v>66</v>
      </c>
      <c r="G37" t="s">
        <v>65</v>
      </c>
    </row>
    <row r="38" spans="1:7" x14ac:dyDescent="0.25">
      <c r="A38" t="s">
        <v>11</v>
      </c>
      <c r="B38" t="str">
        <f>VLOOKUP(A38,[2]kodeliste_sprak!A:C,3,FALSE)</f>
        <v>Pant i fordringer (factoring)</v>
      </c>
      <c r="C38" t="s">
        <v>38</v>
      </c>
      <c r="D38" t="str">
        <f>VLOOKUP(C38,[2]kodeliste_sprak!A:C,3,FALSE)</f>
        <v>Pantsetter</v>
      </c>
      <c r="E38" t="s">
        <v>64</v>
      </c>
      <c r="F38" t="s">
        <v>66</v>
      </c>
      <c r="G38" t="s">
        <v>66</v>
      </c>
    </row>
    <row r="39" spans="1:7" x14ac:dyDescent="0.25">
      <c r="A39" t="s">
        <v>10</v>
      </c>
      <c r="B39" t="str">
        <f>VLOOKUP(A39,[2]kodeliste_sprak!A:C,3,FALSE)</f>
        <v>Pant i motorvogner, anleggsmaskiner og jernbanemateriell</v>
      </c>
      <c r="C39" t="s">
        <v>37</v>
      </c>
      <c r="D39" t="str">
        <f>VLOOKUP(C39,[2]kodeliste_sprak!A:C,3,FALSE)</f>
        <v>Panthaver</v>
      </c>
      <c r="E39" t="s">
        <v>64</v>
      </c>
      <c r="F39" t="s">
        <v>66</v>
      </c>
      <c r="G39" t="s">
        <v>65</v>
      </c>
    </row>
    <row r="40" spans="1:7" x14ac:dyDescent="0.25">
      <c r="A40" t="s">
        <v>10</v>
      </c>
      <c r="B40" t="str">
        <f>VLOOKUP(A40,[2]kodeliste_sprak!A:C,3,FALSE)</f>
        <v>Pant i motorvogner, anleggsmaskiner og jernbanemateriell</v>
      </c>
      <c r="C40" t="s">
        <v>38</v>
      </c>
      <c r="D40" t="str">
        <f>VLOOKUP(C40,[2]kodeliste_sprak!A:C,3,FALSE)</f>
        <v>Pantsetter</v>
      </c>
      <c r="E40" t="s">
        <v>64</v>
      </c>
      <c r="F40" t="s">
        <v>66</v>
      </c>
      <c r="G40" t="s">
        <v>66</v>
      </c>
    </row>
    <row r="41" spans="1:7" x14ac:dyDescent="0.25">
      <c r="A41" t="s">
        <v>9</v>
      </c>
      <c r="B41" t="str">
        <f>VLOOKUP(A41,[2]kodeliste_sprak!A:C,3,FALSE)</f>
        <v>Løsningsrett til fordel for nærstående</v>
      </c>
      <c r="C41" t="s">
        <v>45</v>
      </c>
      <c r="D41" t="str">
        <f>VLOOKUP(C41,[2]kodeliste_sprak!A:C,3,FALSE)</f>
        <v>Overdrager</v>
      </c>
      <c r="E41" t="s">
        <v>64</v>
      </c>
      <c r="F41" t="s">
        <v>65</v>
      </c>
      <c r="G41" t="s">
        <v>65</v>
      </c>
    </row>
    <row r="42" spans="1:7" x14ac:dyDescent="0.25">
      <c r="A42" t="s">
        <v>9</v>
      </c>
      <c r="B42" t="str">
        <f>VLOOKUP(A42,[2]kodeliste_sprak!A:C,3,FALSE)</f>
        <v>Løsningsrett til fordel for nærstående</v>
      </c>
      <c r="C42" t="s">
        <v>47</v>
      </c>
      <c r="D42" t="str">
        <f>VLOOKUP(C42,[2]kodeliste_sprak!A:C,3,FALSE)</f>
        <v>Erverver</v>
      </c>
      <c r="E42" t="s">
        <v>64</v>
      </c>
      <c r="F42" t="s">
        <v>66</v>
      </c>
      <c r="G42" t="s">
        <v>66</v>
      </c>
    </row>
    <row r="43" spans="1:7" x14ac:dyDescent="0.25">
      <c r="A43" t="s">
        <v>9</v>
      </c>
      <c r="B43" t="str">
        <f>VLOOKUP(A43,[2]kodeliste_sprak!A:C,3,FALSE)</f>
        <v>Løsningsrett til fordel for nærstående</v>
      </c>
      <c r="C43" t="s">
        <v>46</v>
      </c>
      <c r="D43" t="str">
        <f>VLOOKUP(C43,[2]kodeliste_sprak!A:C,3,FALSE)</f>
        <v>Tillitsmann</v>
      </c>
      <c r="E43" t="s">
        <v>67</v>
      </c>
      <c r="F43" t="s">
        <v>65</v>
      </c>
      <c r="G43" t="s">
        <v>65</v>
      </c>
    </row>
    <row r="44" spans="1:7" x14ac:dyDescent="0.25">
      <c r="A44" t="s">
        <v>8</v>
      </c>
      <c r="B44" t="str">
        <f>VLOOKUP(A44,[2]kodeliste_sprak!A:C,3,FALSE)</f>
        <v>Privat beslagsforbud</v>
      </c>
      <c r="C44" t="s">
        <v>45</v>
      </c>
      <c r="D44" t="str">
        <f>VLOOKUP(C44,[2]kodeliste_sprak!A:C,3,FALSE)</f>
        <v>Overdrager</v>
      </c>
      <c r="E44" t="s">
        <v>64</v>
      </c>
      <c r="F44" t="s">
        <v>65</v>
      </c>
      <c r="G44" t="s">
        <v>65</v>
      </c>
    </row>
    <row r="45" spans="1:7" x14ac:dyDescent="0.25">
      <c r="A45" t="s">
        <v>8</v>
      </c>
      <c r="B45" t="str">
        <f>VLOOKUP(A45,[2]kodeliste_sprak!A:C,3,FALSE)</f>
        <v>Privat beslagsforbud</v>
      </c>
      <c r="C45" t="s">
        <v>46</v>
      </c>
      <c r="D45" t="str">
        <f>VLOOKUP(C45,[2]kodeliste_sprak!A:C,3,FALSE)</f>
        <v>Tillitsmann</v>
      </c>
      <c r="E45" t="s">
        <v>67</v>
      </c>
      <c r="F45" t="s">
        <v>65</v>
      </c>
      <c r="G45" t="s">
        <v>65</v>
      </c>
    </row>
    <row r="46" spans="1:7" x14ac:dyDescent="0.25">
      <c r="A46" t="s">
        <v>8</v>
      </c>
      <c r="B46" t="str">
        <f>VLOOKUP(A46,[2]kodeliste_sprak!A:C,3,FALSE)</f>
        <v>Privat beslagsforbud</v>
      </c>
      <c r="C46" t="s">
        <v>47</v>
      </c>
      <c r="D46" t="str">
        <f>VLOOKUP(C46,[2]kodeliste_sprak!A:C,3,FALSE)</f>
        <v>Erverver</v>
      </c>
      <c r="E46" t="s">
        <v>64</v>
      </c>
      <c r="F46" t="s">
        <v>66</v>
      </c>
      <c r="G46" t="s">
        <v>66</v>
      </c>
    </row>
    <row r="47" spans="1:7" x14ac:dyDescent="0.25">
      <c r="A47" t="s">
        <v>7</v>
      </c>
      <c r="B47" t="str">
        <f>VLOOKUP(A47,[2]kodeliste_sprak!A:C,3,FALSE)</f>
        <v>Konkursåpning</v>
      </c>
      <c r="C47" t="s">
        <v>48</v>
      </c>
      <c r="D47" t="str">
        <f>VLOOKUP(C47,[2]kodeliste_sprak!A:C,3,FALSE)</f>
        <v>Konkursdebitor</v>
      </c>
      <c r="E47" t="s">
        <v>64</v>
      </c>
      <c r="F47" t="s">
        <v>65</v>
      </c>
      <c r="G47" t="s">
        <v>66</v>
      </c>
    </row>
    <row r="48" spans="1:7" x14ac:dyDescent="0.25">
      <c r="A48" t="s">
        <v>6</v>
      </c>
      <c r="B48" t="str">
        <f>VLOOKUP(A48,[2]kodeliste_sprak!A:C,3,FALSE)</f>
        <v>Tvangsakkord</v>
      </c>
      <c r="C48" t="s">
        <v>50</v>
      </c>
      <c r="D48" t="str">
        <f>VLOOKUP(C48,[2]kodeliste_sprak!A:C,3,FALSE)</f>
        <v>Skyldner</v>
      </c>
      <c r="E48" t="s">
        <v>64</v>
      </c>
      <c r="F48" t="s">
        <v>66</v>
      </c>
      <c r="G48" t="s">
        <v>66</v>
      </c>
    </row>
    <row r="49" spans="1:7" x14ac:dyDescent="0.25">
      <c r="A49" t="s">
        <v>6</v>
      </c>
      <c r="B49" t="str">
        <f>VLOOKUP(A49,[2]kodeliste_sprak!A:C,3,FALSE)</f>
        <v>Tvangsakkord</v>
      </c>
      <c r="C49" t="s">
        <v>49</v>
      </c>
      <c r="D49" t="str">
        <f>VLOOKUP(C49,[2]kodeliste_sprak!A:C,3,FALSE)</f>
        <v>Gjeldsnemdas leder</v>
      </c>
      <c r="E49" t="s">
        <v>64</v>
      </c>
      <c r="F49" t="s">
        <v>65</v>
      </c>
      <c r="G49" t="s">
        <v>65</v>
      </c>
    </row>
    <row r="50" spans="1:7" x14ac:dyDescent="0.25">
      <c r="A50" t="s">
        <v>5</v>
      </c>
      <c r="B50" t="str">
        <f>VLOOKUP(A50,[2]kodeliste_sprak!A:C,3,FALSE)</f>
        <v>Rådighetsforbud før konkurs</v>
      </c>
      <c r="C50" t="s">
        <v>50</v>
      </c>
      <c r="D50" t="str">
        <f>VLOOKUP(C50,[2]kodeliste_sprak!A:C,3,FALSE)</f>
        <v>Skyldner</v>
      </c>
      <c r="E50" t="s">
        <v>64</v>
      </c>
      <c r="F50" t="s">
        <v>66</v>
      </c>
      <c r="G50" t="s">
        <v>66</v>
      </c>
    </row>
    <row r="51" spans="1:7" x14ac:dyDescent="0.25">
      <c r="A51" t="s">
        <v>5</v>
      </c>
      <c r="B51" t="str">
        <f>VLOOKUP(A51,[2]kodeliste_sprak!A:C,3,FALSE)</f>
        <v>Rådighetsforbud før konkurs</v>
      </c>
      <c r="C51" t="s">
        <v>39</v>
      </c>
      <c r="D51" t="str">
        <f>VLOOKUP(C51,[2]kodeliste_sprak!A:C,3,FALSE)</f>
        <v>Domstol</v>
      </c>
      <c r="E51" t="s">
        <v>64</v>
      </c>
      <c r="F51" t="s">
        <v>65</v>
      </c>
      <c r="G51" t="s">
        <v>65</v>
      </c>
    </row>
    <row r="52" spans="1:7" x14ac:dyDescent="0.25">
      <c r="A52" t="s">
        <v>4</v>
      </c>
      <c r="B52" t="str">
        <f>VLOOKUP(A52,[2]kodeliste_sprak!A:C,3,FALSE)</f>
        <v>Abandonering</v>
      </c>
      <c r="C52" t="s">
        <v>48</v>
      </c>
      <c r="D52" t="str">
        <f>VLOOKUP(C52,[2]kodeliste_sprak!A:C,3,FALSE)</f>
        <v>Konkursdebitor</v>
      </c>
      <c r="E52" t="s">
        <v>64</v>
      </c>
      <c r="F52" t="s">
        <v>66</v>
      </c>
      <c r="G52" t="s">
        <v>66</v>
      </c>
    </row>
    <row r="53" spans="1:7" x14ac:dyDescent="0.25">
      <c r="A53" t="s">
        <v>4</v>
      </c>
      <c r="B53" t="str">
        <f>VLOOKUP(A53,[2]kodeliste_sprak!A:C,3,FALSE)</f>
        <v>Abandonering</v>
      </c>
      <c r="C53" t="s">
        <v>51</v>
      </c>
      <c r="D53" t="str">
        <f>VLOOKUP(C53,[2]kodeliste_sprak!A:C,3,FALSE)</f>
        <v>Bostyrer</v>
      </c>
      <c r="E53" t="s">
        <v>64</v>
      </c>
      <c r="F53" t="s">
        <v>66</v>
      </c>
      <c r="G53" t="s">
        <v>65</v>
      </c>
    </row>
    <row r="54" spans="1:7" x14ac:dyDescent="0.25">
      <c r="A54" t="s">
        <v>3</v>
      </c>
      <c r="B54" t="str">
        <f>VLOOKUP(A54,[2]kodeliste_sprak!A:C,3,FALSE)</f>
        <v>Gjeldsordning</v>
      </c>
      <c r="C54" t="s">
        <v>50</v>
      </c>
      <c r="D54" t="str">
        <f>VLOOKUP(C54,[2]kodeliste_sprak!A:C,3,FALSE)</f>
        <v>Skyldner</v>
      </c>
      <c r="E54" t="s">
        <v>64</v>
      </c>
      <c r="F54" t="s">
        <v>65</v>
      </c>
      <c r="G54" t="s">
        <v>66</v>
      </c>
    </row>
    <row r="55" spans="1:7" x14ac:dyDescent="0.25">
      <c r="A55" t="s">
        <v>3</v>
      </c>
      <c r="B55" t="str">
        <f>VLOOKUP(A55,[2]kodeliste_sprak!A:C,3,FALSE)</f>
        <v>Gjeldsordning</v>
      </c>
      <c r="C55" t="s">
        <v>39</v>
      </c>
      <c r="D55" t="str">
        <f>VLOOKUP(C55,[2]kodeliste_sprak!A:C,3,FALSE)</f>
        <v>Domstol</v>
      </c>
      <c r="E55" t="s">
        <v>68</v>
      </c>
      <c r="F55" t="s">
        <v>65</v>
      </c>
      <c r="G55" t="s">
        <v>65</v>
      </c>
    </row>
    <row r="56" spans="1:7" x14ac:dyDescent="0.25">
      <c r="A56" t="s">
        <v>3</v>
      </c>
      <c r="B56" t="str">
        <f>VLOOKUP(A56,[2]kodeliste_sprak!A:C,3,FALSE)</f>
        <v>Gjeldsordning</v>
      </c>
      <c r="C56" t="s">
        <v>58</v>
      </c>
      <c r="D56" t="str">
        <f>VLOOKUP(C56,[2]kodeliste_sprak!A:C,3,FALSE)</f>
        <v>Namsmann</v>
      </c>
      <c r="E56" t="s">
        <v>68</v>
      </c>
      <c r="F56" t="s">
        <v>65</v>
      </c>
      <c r="G56" t="s">
        <v>65</v>
      </c>
    </row>
    <row r="57" spans="1:7" x14ac:dyDescent="0.25">
      <c r="A57" t="s">
        <v>2</v>
      </c>
      <c r="B57" t="str">
        <f>VLOOKUP(A57,[2]kodeliste_sprak!A:C,3,FALSE)</f>
        <v>Beslutning om forvaltning av formue</v>
      </c>
      <c r="C57" t="s">
        <v>44</v>
      </c>
      <c r="D57" t="str">
        <f>VLOOKUP(C57,[2]kodeliste_sprak!A:C,3,FALSE)</f>
        <v>Siktet</v>
      </c>
      <c r="E57" t="s">
        <v>68</v>
      </c>
      <c r="F57" t="s">
        <v>66</v>
      </c>
      <c r="G57" t="s">
        <v>66</v>
      </c>
    </row>
    <row r="58" spans="1:7" x14ac:dyDescent="0.25">
      <c r="A58" t="s">
        <v>2</v>
      </c>
      <c r="B58" t="str">
        <f>VLOOKUP(A58,[2]kodeliste_sprak!A:C,3,FALSE)</f>
        <v>Beslutning om forvaltning av formue</v>
      </c>
      <c r="C58" t="s">
        <v>39</v>
      </c>
      <c r="D58" t="str">
        <f>VLOOKUP(C58,[2]kodeliste_sprak!A:C,3,FALSE)</f>
        <v>Domstol</v>
      </c>
      <c r="E58" t="s">
        <v>64</v>
      </c>
      <c r="F58" t="s">
        <v>65</v>
      </c>
      <c r="G58" t="s">
        <v>65</v>
      </c>
    </row>
    <row r="59" spans="1:7" x14ac:dyDescent="0.25">
      <c r="A59" t="s">
        <v>2</v>
      </c>
      <c r="B59" s="5" t="str">
        <f>VLOOKUP(A59,[2]kodeliste_sprak!A:C,3,FALSE)</f>
        <v>Beslutning om forvaltning av formue</v>
      </c>
      <c r="C59" s="5" t="s">
        <v>52</v>
      </c>
      <c r="D59" s="5" t="str">
        <f>VLOOKUP(C59,[2]kodeliste_sprak!A:C,3,FALSE)</f>
        <v>Domfelt</v>
      </c>
      <c r="E59" s="5" t="s">
        <v>68</v>
      </c>
      <c r="F59" s="5" t="s">
        <v>66</v>
      </c>
      <c r="G59" s="5" t="s">
        <v>66</v>
      </c>
    </row>
    <row r="60" spans="1:7" x14ac:dyDescent="0.25">
      <c r="A60" t="s">
        <v>1</v>
      </c>
      <c r="B60" t="str">
        <f>VLOOKUP(A60,[2]kodeliste_sprak!A:C,3,FALSE)</f>
        <v>Fratakelse av rettslig handleevne</v>
      </c>
      <c r="C60" t="s">
        <v>55</v>
      </c>
      <c r="D60" t="str">
        <f>VLOOKUP(C60,[2]kodeliste_sprak!A:C,3,FALSE)</f>
        <v>Verge</v>
      </c>
      <c r="E60" t="s">
        <v>67</v>
      </c>
      <c r="F60" t="s">
        <v>66</v>
      </c>
      <c r="G60" t="s">
        <v>65</v>
      </c>
    </row>
    <row r="61" spans="1:7" x14ac:dyDescent="0.25">
      <c r="A61" t="s">
        <v>1</v>
      </c>
      <c r="B61" t="str">
        <f>VLOOKUP(A61,[2]kodeliste_sprak!A:C,3,FALSE)</f>
        <v>Fratakelse av rettslig handleevne</v>
      </c>
      <c r="C61" t="s">
        <v>54</v>
      </c>
      <c r="D61" t="str">
        <f>VLOOKUP(C61,[2]kodeliste_sprak!A:C,3,FALSE)</f>
        <v>Under vergemål</v>
      </c>
      <c r="E61" t="s">
        <v>64</v>
      </c>
      <c r="F61" t="s">
        <v>66</v>
      </c>
      <c r="G61" t="s">
        <v>66</v>
      </c>
    </row>
    <row r="62" spans="1:7" x14ac:dyDescent="0.25">
      <c r="A62" t="s">
        <v>1</v>
      </c>
      <c r="B62" t="str">
        <f>VLOOKUP(A62,[2]kodeliste_sprak!A:C,3,FALSE)</f>
        <v>Fratakelse av rettslig handleevne</v>
      </c>
      <c r="C62" t="s">
        <v>39</v>
      </c>
      <c r="D62" t="str">
        <f>VLOOKUP(C62,[2]kodeliste_sprak!A:C,3,FALSE)</f>
        <v>Domstol</v>
      </c>
      <c r="E62" t="s">
        <v>68</v>
      </c>
      <c r="F62" t="s">
        <v>65</v>
      </c>
      <c r="G62" t="s">
        <v>65</v>
      </c>
    </row>
    <row r="63" spans="1:7" x14ac:dyDescent="0.25">
      <c r="A63" t="s">
        <v>1</v>
      </c>
      <c r="B63" t="str">
        <f>VLOOKUP(A63,[2]kodeliste_sprak!A:C,3,FALSE)</f>
        <v>Fratakelse av rettslig handleevne</v>
      </c>
      <c r="C63" t="s">
        <v>53</v>
      </c>
      <c r="D63" t="str">
        <f>VLOOKUP(C63,[2]kodeliste_sprak!A:C,3,FALSE)</f>
        <v>Vergemålsmyndighet</v>
      </c>
      <c r="E63" t="s">
        <v>68</v>
      </c>
      <c r="F63" t="s">
        <v>65</v>
      </c>
      <c r="G63" t="s">
        <v>65</v>
      </c>
    </row>
    <row r="64" spans="1:7" x14ac:dyDescent="0.25">
      <c r="A64" t="s">
        <v>0</v>
      </c>
      <c r="B64" t="str">
        <f>VLOOKUP(A64,[2]kodeliste_sprak!A:C,3,FALSE)</f>
        <v>Stadfestelse av fremtidsfullmakt</v>
      </c>
      <c r="C64" t="s">
        <v>57</v>
      </c>
      <c r="D64" t="str">
        <f>VLOOKUP(C64,[2]kodeliste_sprak!A:C,3,FALSE)</f>
        <v>Fullmektig</v>
      </c>
      <c r="E64" t="s">
        <v>64</v>
      </c>
      <c r="F64" t="s">
        <v>66</v>
      </c>
      <c r="G64" t="s">
        <v>65</v>
      </c>
    </row>
    <row r="65" spans="1:7" x14ac:dyDescent="0.25">
      <c r="A65" t="s">
        <v>0</v>
      </c>
      <c r="B65" t="str">
        <f>VLOOKUP(A65,[2]kodeliste_sprak!A:C,3,FALSE)</f>
        <v>Stadfestelse av fremtidsfullmakt</v>
      </c>
      <c r="C65" t="s">
        <v>56</v>
      </c>
      <c r="D65" t="str">
        <f>VLOOKUP(C65,[2]kodeliste_sprak!A:C,3,FALSE)</f>
        <v>Fullmaktsgiver</v>
      </c>
      <c r="E65" t="s">
        <v>64</v>
      </c>
      <c r="F65" t="s">
        <v>66</v>
      </c>
      <c r="G65" t="s">
        <v>66</v>
      </c>
    </row>
    <row r="66" spans="1:7" x14ac:dyDescent="0.25">
      <c r="A66" t="s">
        <v>0</v>
      </c>
      <c r="B66" t="str">
        <f>VLOOKUP(A66,[2]kodeliste_sprak!A:C,3,FALSE)</f>
        <v>Stadfestelse av fremtidsfullmakt</v>
      </c>
      <c r="C66" t="s">
        <v>53</v>
      </c>
      <c r="D66" t="str">
        <f>VLOOKUP(C66,[2]kodeliste_sprak!A:C,3,FALSE)</f>
        <v>Vergemålsmyndighet</v>
      </c>
      <c r="E66" t="s">
        <v>64</v>
      </c>
      <c r="F66" t="s">
        <v>65</v>
      </c>
      <c r="G66" t="s">
        <v>65</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DC5C9-5197-43C2-8079-74F50A00F2C8}">
  <sheetPr>
    <tabColor theme="9" tint="0.79998168889431442"/>
  </sheetPr>
  <dimension ref="A1:D23"/>
  <sheetViews>
    <sheetView workbookViewId="0">
      <selection activeCell="A25" sqref="A25"/>
    </sheetView>
  </sheetViews>
  <sheetFormatPr baseColWidth="10" defaultRowHeight="15" x14ac:dyDescent="0.25"/>
  <cols>
    <col min="1" max="1" width="34.42578125" customWidth="1"/>
    <col min="2" max="2" width="45.85546875" bestFit="1" customWidth="1"/>
    <col min="3" max="3" width="35.5703125" customWidth="1"/>
  </cols>
  <sheetData>
    <row r="1" spans="1:4" x14ac:dyDescent="0.25">
      <c r="A1" s="1" t="s">
        <v>27</v>
      </c>
      <c r="B1" s="1" t="s">
        <v>26</v>
      </c>
      <c r="C1" s="1" t="s">
        <v>25</v>
      </c>
      <c r="D1" s="1" t="s">
        <v>24</v>
      </c>
    </row>
    <row r="2" spans="1:4" x14ac:dyDescent="0.25">
      <c r="A2" t="s">
        <v>69</v>
      </c>
      <c r="B2" t="str">
        <f>VLOOKUP(A2,[2]kodeliste_sprak!A:C,3,FALSE)</f>
        <v>driftstilbehør</v>
      </c>
      <c r="C2" t="str">
        <f>VLOOKUP(A2,[2]kodeliste_sprak!A:D,4,FALSE)</f>
        <v>Driftstilbehør</v>
      </c>
    </row>
    <row r="3" spans="1:4" x14ac:dyDescent="0.25">
      <c r="A3" t="s">
        <v>70</v>
      </c>
      <c r="B3" t="str">
        <f>VLOOKUP(A3,[2]kodeliste_sprak!A:C,3,FALSE)</f>
        <v>varelager</v>
      </c>
      <c r="C3" t="str">
        <f>VLOOKUP(A3,[2]kodeliste_sprak!A:D,4,FALSE)</f>
        <v>Varelager</v>
      </c>
    </row>
    <row r="4" spans="1:4" x14ac:dyDescent="0.25">
      <c r="A4" t="s">
        <v>71</v>
      </c>
      <c r="B4" t="str">
        <f>VLOOKUP(A4,[2]kodeliste_sprak!A:C,3,FALSE)</f>
        <v>landbruksredskap</v>
      </c>
      <c r="C4" t="str">
        <f>VLOOKUP(A4,[2]kodeliste_sprak!A:D,4,FALSE)</f>
        <v>Landbruksredskap</v>
      </c>
    </row>
    <row r="5" spans="1:4" x14ac:dyDescent="0.25">
      <c r="A5" t="s">
        <v>72</v>
      </c>
      <c r="B5" t="str">
        <f>VLOOKUP(A5,[2]kodeliste_sprak!A:C,3,FALSE)</f>
        <v>fiskeredskap</v>
      </c>
      <c r="C5" t="str">
        <f>VLOOKUP(A5,[2]kodeliste_sprak!A:D,4,FALSE)</f>
        <v>Fiskeredskap</v>
      </c>
    </row>
    <row r="6" spans="1:4" x14ac:dyDescent="0.25">
      <c r="A6" t="s">
        <v>73</v>
      </c>
      <c r="B6" t="str">
        <f>VLOOKUP(A6,[2]kodeliste_sprak!A:C,3,FALSE)</f>
        <v>anleggsmaskin særskilt identifisert</v>
      </c>
      <c r="C6" t="str">
        <f>VLOOKUP(A6,[2]kodeliste_sprak!A:D,4,FALSE)</f>
        <v>Anleggsmaskin</v>
      </c>
    </row>
    <row r="7" spans="1:4" x14ac:dyDescent="0.25">
      <c r="A7" t="s">
        <v>74</v>
      </c>
      <c r="B7" t="str">
        <f>VLOOKUP(A7,[2]kodeliste_sprak!A:C,3,FALSE)</f>
        <v>anleggsmaskin strukturert særskilt identifisert</v>
      </c>
      <c r="C7" t="str">
        <f>VLOOKUP(A7,[2]kodeliste_sprak!A:D,4,FALSE)</f>
        <v>Anleggsmaskin</v>
      </c>
    </row>
    <row r="8" spans="1:4" x14ac:dyDescent="0.25">
      <c r="A8" t="s">
        <v>75</v>
      </c>
      <c r="B8" t="str">
        <f>VLOOKUP(A8,[2]kodeliste_sprak!A:C,3,FALSE)</f>
        <v>anleggsmaskin tingsinnbegrep</v>
      </c>
      <c r="C8" t="str">
        <f>VLOOKUP(A8,[2]kodeliste_sprak!A:D,4,FALSE)</f>
        <v>Anleggsmaskin</v>
      </c>
    </row>
    <row r="9" spans="1:4" x14ac:dyDescent="0.25">
      <c r="A9" t="s">
        <v>76</v>
      </c>
      <c r="B9" t="str">
        <f>VLOOKUP(A9,[2]kodeliste_sprak!A:C,3,FALSE)</f>
        <v>jernbanemateriell særskilt identifisert</v>
      </c>
      <c r="C9" t="str">
        <f>VLOOKUP(A9,[2]kodeliste_sprak!A:D,4,FALSE)</f>
        <v>Jernbanemateriell</v>
      </c>
    </row>
    <row r="10" spans="1:4" x14ac:dyDescent="0.25">
      <c r="A10" t="s">
        <v>77</v>
      </c>
      <c r="B10" t="str">
        <f>VLOOKUP(A10,[2]kodeliste_sprak!A:C,3,FALSE)</f>
        <v>jernbanemateriell strukturert særskilt identifisert</v>
      </c>
      <c r="C10" t="str">
        <f>VLOOKUP(A10,[2]kodeliste_sprak!A:D,4,FALSE)</f>
        <v>Jernbanemateriell</v>
      </c>
    </row>
    <row r="11" spans="1:4" x14ac:dyDescent="0.25">
      <c r="A11" t="s">
        <v>78</v>
      </c>
      <c r="B11" t="str">
        <f>VLOOKUP(A11,[2]kodeliste_sprak!A:C,3,FALSE)</f>
        <v>jernbanemateriell tingsinnbegrep</v>
      </c>
      <c r="C11" t="str">
        <f>VLOOKUP(A11,[2]kodeliste_sprak!A:D,4,FALSE)</f>
        <v>Jernbanemateriell</v>
      </c>
    </row>
    <row r="12" spans="1:4" x14ac:dyDescent="0.25">
      <c r="A12" t="s">
        <v>79</v>
      </c>
      <c r="B12" t="str">
        <f>VLOOKUP(A12,[2]kodeliste_sprak!A:C,3,FALSE)</f>
        <v>fordringer særskilt identifisert</v>
      </c>
      <c r="C12" t="str">
        <f>VLOOKUP(A12,[2]kodeliste_sprak!A:D,4,FALSE)</f>
        <v>Fordringer</v>
      </c>
    </row>
    <row r="13" spans="1:4" x14ac:dyDescent="0.25">
      <c r="A13" t="s">
        <v>80</v>
      </c>
      <c r="B13" t="str">
        <f>VLOOKUP(A13,[2]kodeliste_sprak!A:C,3,FALSE)</f>
        <v>fordringer tingsinnbegrep</v>
      </c>
      <c r="C13" t="str">
        <f>VLOOKUP(A13,[2]kodeliste_sprak!A:D,4,FALSE)</f>
        <v>Fordringer</v>
      </c>
    </row>
    <row r="14" spans="1:4" x14ac:dyDescent="0.25">
      <c r="A14" t="s">
        <v>81</v>
      </c>
      <c r="B14" t="str">
        <f>VLOOKUP(A14,[2]kodeliste_sprak!A:C,3,FALSE)</f>
        <v>motorvogn registrert</v>
      </c>
      <c r="C14" t="str">
        <f>VLOOKUP(A14,[2]kodeliste_sprak!A:D,4,FALSE)</f>
        <v>Registrert motorvogn</v>
      </c>
    </row>
    <row r="15" spans="1:4" x14ac:dyDescent="0.25">
      <c r="A15" t="s">
        <v>82</v>
      </c>
      <c r="B15" t="str">
        <f>VLOOKUP(A15,[2]kodeliste_sprak!A:C,3,FALSE)</f>
        <v>motorvogn særskilt identifisert</v>
      </c>
      <c r="C15" t="str">
        <f>VLOOKUP(A15,[2]kodeliste_sprak!A:D,4,FALSE)</f>
        <v>Motorvogn</v>
      </c>
    </row>
    <row r="16" spans="1:4" x14ac:dyDescent="0.25">
      <c r="A16" t="s">
        <v>83</v>
      </c>
      <c r="B16" t="str">
        <f>VLOOKUP(A16,[2]kodeliste_sprak!A:C,3,FALSE)</f>
        <v>motorvogn strukturert særskilt identifisert</v>
      </c>
      <c r="C16" t="str">
        <f>VLOOKUP(A16,[2]kodeliste_sprak!A:D,4,FALSE)</f>
        <v>Motorvogn</v>
      </c>
    </row>
    <row r="17" spans="1:3" x14ac:dyDescent="0.25">
      <c r="A17" t="s">
        <v>84</v>
      </c>
      <c r="B17" t="str">
        <f>VLOOKUP(A17,[2]kodeliste_sprak!A:C,3,FALSE)</f>
        <v>motorvogn tingsinnbegrep</v>
      </c>
      <c r="C17" t="str">
        <f>VLOOKUP(A17,[2]kodeliste_sprak!A:D,4,FALSE)</f>
        <v>Motorvogner</v>
      </c>
    </row>
    <row r="18" spans="1:3" x14ac:dyDescent="0.25">
      <c r="A18" t="s">
        <v>85</v>
      </c>
      <c r="B18" t="str">
        <f>VLOOKUP(A18,[2]kodeliste_sprak!A:C,3,FALSE)</f>
        <v>immateriell rettighet</v>
      </c>
      <c r="C18" t="str">
        <f>VLOOKUP(A18,[2]kodeliste_sprak!A:D,4,FALSE)</f>
        <v>Immateriell rettighet</v>
      </c>
    </row>
    <row r="19" spans="1:3" x14ac:dyDescent="0.25">
      <c r="A19" t="s">
        <v>86</v>
      </c>
      <c r="B19" t="str">
        <f>VLOOKUP(A19,[2]kodeliste_sprak!A:C,3,FALSE)</f>
        <v>verdipapir</v>
      </c>
      <c r="C19" t="str">
        <f>VLOOKUP(A19,[2]kodeliste_sprak!A:D,4,FALSE)</f>
        <v>Verdipapir</v>
      </c>
    </row>
    <row r="20" spans="1:3" x14ac:dyDescent="0.25">
      <c r="A20" t="s">
        <v>87</v>
      </c>
      <c r="B20" t="str">
        <f>VLOOKUP(A20,[2]kodeliste_sprak!A:C,3,FALSE)</f>
        <v>penger</v>
      </c>
      <c r="C20" t="str">
        <f>VLOOKUP(A20,[2]kodeliste_sprak!A:D,4,FALSE)</f>
        <v>Penger</v>
      </c>
    </row>
    <row r="21" spans="1:3" x14ac:dyDescent="0.25">
      <c r="A21" t="s">
        <v>88</v>
      </c>
      <c r="B21" t="str">
        <f>VLOOKUP(A21,[2]kodeliste_sprak!A:C,3,FALSE)</f>
        <v>småbåt</v>
      </c>
      <c r="C21" t="str">
        <f>VLOOKUP(A21,[2]kodeliste_sprak!A:D,4,FALSE)</f>
        <v>Småbåt</v>
      </c>
    </row>
    <row r="22" spans="1:3" x14ac:dyDescent="0.25">
      <c r="A22" t="s">
        <v>89</v>
      </c>
      <c r="B22" t="str">
        <f>VLOOKUP(A22,[2]kodeliste_sprak!A:C,3,FALSE)</f>
        <v>annet formuesgode</v>
      </c>
      <c r="C22" t="str">
        <f>VLOOKUP(A22,[2]kodeliste_sprak!A:D,4,FALSE)</f>
        <v>Annet formuesgode</v>
      </c>
    </row>
    <row r="23" spans="1:3" x14ac:dyDescent="0.25">
      <c r="A23" t="s">
        <v>155</v>
      </c>
      <c r="B23" t="str">
        <f>VLOOKUP(A23,[2]kodeliste_sprak!A:C,3,FALSE)</f>
        <v>Verdipapir strukturert særskilt identifisert</v>
      </c>
      <c r="C23" t="str">
        <f>VLOOKUP(A23,[2]kodeliste_sprak!A:D,4,FALSE)</f>
        <v>Verdipapir</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FB344-3103-490F-8BC3-A7FE6FF65A52}">
  <sheetPr>
    <tabColor theme="9" tint="0.79998168889431442"/>
  </sheetPr>
  <dimension ref="A1:G117"/>
  <sheetViews>
    <sheetView topLeftCell="A67" zoomScale="90" zoomScaleNormal="90" workbookViewId="0">
      <selection activeCell="I23" sqref="I23"/>
    </sheetView>
  </sheetViews>
  <sheetFormatPr baseColWidth="10" defaultRowHeight="15" x14ac:dyDescent="0.25"/>
  <cols>
    <col min="1" max="1" width="20.5703125" bestFit="1" customWidth="1"/>
    <col min="2" max="2" width="26.5703125" customWidth="1"/>
    <col min="3" max="3" width="29.42578125" bestFit="1" customWidth="1"/>
    <col min="4" max="4" width="45.85546875" bestFit="1" customWidth="1"/>
    <col min="5" max="5" width="43.5703125" bestFit="1" customWidth="1"/>
    <col min="6" max="6" width="20.42578125" bestFit="1" customWidth="1"/>
    <col min="12" max="12" width="19.85546875" bestFit="1" customWidth="1"/>
  </cols>
  <sheetData>
    <row r="1" spans="1:7" x14ac:dyDescent="0.25">
      <c r="A1" s="1" t="s">
        <v>59</v>
      </c>
      <c r="B1" s="1" t="s">
        <v>26</v>
      </c>
      <c r="C1" s="1" t="s">
        <v>90</v>
      </c>
      <c r="D1" s="1" t="s">
        <v>26</v>
      </c>
      <c r="E1" s="1" t="s">
        <v>91</v>
      </c>
      <c r="F1" s="4" t="s">
        <v>92</v>
      </c>
    </row>
    <row r="2" spans="1:7" x14ac:dyDescent="0.25">
      <c r="A2" t="s">
        <v>21</v>
      </c>
      <c r="B2" t="str">
        <f>VLOOKUP(A2,[2]kodeliste_sprak!A:C,3,FALSE)</f>
        <v>Utleggspant</v>
      </c>
      <c r="C2" t="s">
        <v>73</v>
      </c>
      <c r="D2" t="str">
        <f>VLOOKUP(C2,[2]kodeliste_sprak!A:C,3,FALSE)</f>
        <v>anleggsmaskin særskilt identifisert</v>
      </c>
      <c r="E2" t="s">
        <v>94</v>
      </c>
      <c r="F2" t="s">
        <v>95</v>
      </c>
    </row>
    <row r="3" spans="1:7" x14ac:dyDescent="0.25">
      <c r="A3" t="s">
        <v>21</v>
      </c>
      <c r="B3" t="str">
        <f>VLOOKUP(A3,[2]kodeliste_sprak!A:C,3,FALSE)</f>
        <v>Utleggspant</v>
      </c>
      <c r="C3" t="s">
        <v>76</v>
      </c>
      <c r="D3" t="str">
        <f>VLOOKUP(C3,[2]kodeliste_sprak!A:C,3,FALSE)</f>
        <v>jernbanemateriell særskilt identifisert</v>
      </c>
      <c r="E3" t="s">
        <v>94</v>
      </c>
      <c r="F3" t="s">
        <v>95</v>
      </c>
    </row>
    <row r="4" spans="1:7" x14ac:dyDescent="0.25">
      <c r="A4" t="s">
        <v>21</v>
      </c>
      <c r="B4" t="str">
        <f>VLOOKUP(A4,[2]kodeliste_sprak!A:C,3,FALSE)</f>
        <v>Utleggspant</v>
      </c>
      <c r="C4" t="s">
        <v>79</v>
      </c>
      <c r="D4" t="str">
        <f>VLOOKUP(C4,[2]kodeliste_sprak!A:C,3,FALSE)</f>
        <v>fordringer særskilt identifisert</v>
      </c>
      <c r="E4" t="s">
        <v>94</v>
      </c>
      <c r="F4" t="s">
        <v>95</v>
      </c>
    </row>
    <row r="5" spans="1:7" x14ac:dyDescent="0.25">
      <c r="A5" s="6" t="s">
        <v>21</v>
      </c>
      <c r="B5" s="6" t="str">
        <f>VLOOKUP(A5,[2]kodeliste_sprak!A:C,3,FALSE)</f>
        <v>Utleggspant</v>
      </c>
      <c r="C5" s="6" t="s">
        <v>81</v>
      </c>
      <c r="D5" s="6" t="str">
        <f>VLOOKUP(C5,[2]kodeliste_sprak!A:C,3,FALSE)</f>
        <v>motorvogn registrert</v>
      </c>
      <c r="E5" s="6" t="s">
        <v>96</v>
      </c>
      <c r="F5" s="6" t="s">
        <v>95</v>
      </c>
      <c r="G5" s="5"/>
    </row>
    <row r="6" spans="1:7" x14ac:dyDescent="0.25">
      <c r="A6" t="s">
        <v>21</v>
      </c>
      <c r="B6" t="str">
        <f>VLOOKUP(A6,[2]kodeliste_sprak!A:C,3,FALSE)</f>
        <v>Utleggspant</v>
      </c>
      <c r="C6" t="s">
        <v>82</v>
      </c>
      <c r="D6" t="str">
        <f>VLOOKUP(C6,[2]kodeliste_sprak!A:C,3,FALSE)</f>
        <v>motorvogn særskilt identifisert</v>
      </c>
      <c r="E6" t="s">
        <v>94</v>
      </c>
      <c r="F6" t="s">
        <v>95</v>
      </c>
    </row>
    <row r="7" spans="1:7" x14ac:dyDescent="0.25">
      <c r="A7" t="s">
        <v>21</v>
      </c>
      <c r="B7" t="str">
        <f>VLOOKUP(A7,[2]kodeliste_sprak!A:C,3,FALSE)</f>
        <v>Utleggspant</v>
      </c>
      <c r="C7" t="s">
        <v>85</v>
      </c>
      <c r="D7" t="str">
        <f>VLOOKUP(C7,[2]kodeliste_sprak!A:C,3,FALSE)</f>
        <v>immateriell rettighet</v>
      </c>
      <c r="E7" t="s">
        <v>94</v>
      </c>
      <c r="F7" t="s">
        <v>95</v>
      </c>
    </row>
    <row r="8" spans="1:7" x14ac:dyDescent="0.25">
      <c r="A8" t="s">
        <v>21</v>
      </c>
      <c r="B8" t="str">
        <f>VLOOKUP(A8,[2]kodeliste_sprak!A:C,3,FALSE)</f>
        <v>Utleggspant</v>
      </c>
      <c r="C8" t="s">
        <v>86</v>
      </c>
      <c r="D8" t="str">
        <f>VLOOKUP(C8,[2]kodeliste_sprak!A:C,3,FALSE)</f>
        <v>verdipapir</v>
      </c>
      <c r="E8" t="s">
        <v>94</v>
      </c>
      <c r="F8" t="s">
        <v>95</v>
      </c>
    </row>
    <row r="9" spans="1:7" x14ac:dyDescent="0.25">
      <c r="A9" t="s">
        <v>21</v>
      </c>
      <c r="B9" t="str">
        <f>VLOOKUP(A9,[2]kodeliste_sprak!A:C,3,FALSE)</f>
        <v>Utleggspant</v>
      </c>
      <c r="C9" t="s">
        <v>87</v>
      </c>
      <c r="D9" t="str">
        <f>VLOOKUP(C9,[2]kodeliste_sprak!A:C,3,FALSE)</f>
        <v>penger</v>
      </c>
      <c r="E9" t="s">
        <v>94</v>
      </c>
      <c r="F9" t="s">
        <v>95</v>
      </c>
    </row>
    <row r="10" spans="1:7" x14ac:dyDescent="0.25">
      <c r="A10" t="s">
        <v>21</v>
      </c>
      <c r="B10" t="str">
        <f>VLOOKUP(A10,[2]kodeliste_sprak!A:C,3,FALSE)</f>
        <v>Utleggspant</v>
      </c>
      <c r="C10" t="s">
        <v>88</v>
      </c>
      <c r="D10" t="str">
        <f>VLOOKUP(C10,[2]kodeliste_sprak!A:C,3,FALSE)</f>
        <v>småbåt</v>
      </c>
      <c r="E10" t="s">
        <v>94</v>
      </c>
      <c r="F10" t="s">
        <v>95</v>
      </c>
    </row>
    <row r="11" spans="1:7" x14ac:dyDescent="0.25">
      <c r="A11" t="s">
        <v>21</v>
      </c>
      <c r="B11" t="str">
        <f>VLOOKUP(A11,[2]kodeliste_sprak!A:C,3,FALSE)</f>
        <v>Utleggspant</v>
      </c>
      <c r="C11" t="s">
        <v>89</v>
      </c>
      <c r="D11" t="str">
        <f>VLOOKUP(C11,[2]kodeliste_sprak!A:C,3,FALSE)</f>
        <v>annet formuesgode</v>
      </c>
      <c r="E11" t="s">
        <v>94</v>
      </c>
      <c r="F11" t="s">
        <v>95</v>
      </c>
    </row>
    <row r="12" spans="1:7" x14ac:dyDescent="0.25">
      <c r="A12" t="s">
        <v>21</v>
      </c>
      <c r="B12" t="str">
        <f>VLOOKUP(A12,[2]kodeliste_sprak!A:C,3,FALSE)</f>
        <v>Utleggspant</v>
      </c>
      <c r="C12" t="s">
        <v>74</v>
      </c>
      <c r="D12" t="str">
        <f>VLOOKUP(C12,[2]kodeliste_sprak!A:C,3,FALSE)</f>
        <v>anleggsmaskin strukturert særskilt identifisert</v>
      </c>
      <c r="E12" t="s">
        <v>97</v>
      </c>
      <c r="F12" t="s">
        <v>95</v>
      </c>
    </row>
    <row r="13" spans="1:7" x14ac:dyDescent="0.25">
      <c r="A13" t="s">
        <v>21</v>
      </c>
      <c r="B13" t="str">
        <f>VLOOKUP(A13,[2]kodeliste_sprak!A:C,3,FALSE)</f>
        <v>Utleggspant</v>
      </c>
      <c r="C13" t="s">
        <v>77</v>
      </c>
      <c r="D13" t="str">
        <f>VLOOKUP(C13,[2]kodeliste_sprak!A:C,3,FALSE)</f>
        <v>jernbanemateriell strukturert særskilt identifisert</v>
      </c>
      <c r="E13" t="s">
        <v>97</v>
      </c>
      <c r="F13" t="s">
        <v>95</v>
      </c>
    </row>
    <row r="14" spans="1:7" x14ac:dyDescent="0.25">
      <c r="A14" t="s">
        <v>21</v>
      </c>
      <c r="B14" t="str">
        <f>VLOOKUP(A14,[2]kodeliste_sprak!A:C,3,FALSE)</f>
        <v>Utleggspant</v>
      </c>
      <c r="C14" t="s">
        <v>83</v>
      </c>
      <c r="D14" t="str">
        <f>VLOOKUP(C14,[2]kodeliste_sprak!A:C,3,FALSE)</f>
        <v>motorvogn strukturert særskilt identifisert</v>
      </c>
      <c r="E14" t="s">
        <v>97</v>
      </c>
      <c r="F14" t="s">
        <v>95</v>
      </c>
    </row>
    <row r="15" spans="1:7" x14ac:dyDescent="0.25">
      <c r="A15" t="s">
        <v>21</v>
      </c>
      <c r="B15" t="str">
        <f>VLOOKUP(A15,[2]kodeliste_sprak!A:C,3,FALSE)</f>
        <v>Utleggspant</v>
      </c>
      <c r="C15" t="s">
        <v>155</v>
      </c>
      <c r="D15" t="str">
        <f>VLOOKUP(C15,[2]kodeliste_sprak!A:C,3,FALSE)</f>
        <v>Verdipapir strukturert særskilt identifisert</v>
      </c>
      <c r="E15" t="s">
        <v>156</v>
      </c>
      <c r="F15" t="s">
        <v>95</v>
      </c>
    </row>
    <row r="16" spans="1:7" x14ac:dyDescent="0.25">
      <c r="A16" t="s">
        <v>3</v>
      </c>
      <c r="B16" t="str">
        <f>VLOOKUP(A16,[2]kodeliste_sprak!A:C,3,FALSE)</f>
        <v>Gjeldsordning</v>
      </c>
      <c r="C16" t="s">
        <v>73</v>
      </c>
      <c r="D16" t="str">
        <f>VLOOKUP(C16,[2]kodeliste_sprak!A:C,3,FALSE)</f>
        <v>anleggsmaskin særskilt identifisert</v>
      </c>
      <c r="E16" t="s">
        <v>94</v>
      </c>
    </row>
    <row r="17" spans="1:6" x14ac:dyDescent="0.25">
      <c r="A17" t="s">
        <v>3</v>
      </c>
      <c r="B17" t="str">
        <f>VLOOKUP(A17,[2]kodeliste_sprak!A:C,3,FALSE)</f>
        <v>Gjeldsordning</v>
      </c>
      <c r="C17" t="s">
        <v>76</v>
      </c>
      <c r="D17" t="str">
        <f>VLOOKUP(C17,[2]kodeliste_sprak!A:C,3,FALSE)</f>
        <v>jernbanemateriell særskilt identifisert</v>
      </c>
      <c r="E17" t="s">
        <v>94</v>
      </c>
    </row>
    <row r="18" spans="1:6" x14ac:dyDescent="0.25">
      <c r="A18" t="s">
        <v>3</v>
      </c>
      <c r="B18" t="str">
        <f>VLOOKUP(A18,[2]kodeliste_sprak!A:C,3,FALSE)</f>
        <v>Gjeldsordning</v>
      </c>
      <c r="C18" t="s">
        <v>79</v>
      </c>
      <c r="D18" t="str">
        <f>VLOOKUP(C18,[2]kodeliste_sprak!A:C,3,FALSE)</f>
        <v>fordringer særskilt identifisert</v>
      </c>
      <c r="E18" t="s">
        <v>94</v>
      </c>
    </row>
    <row r="19" spans="1:6" x14ac:dyDescent="0.25">
      <c r="A19" t="s">
        <v>3</v>
      </c>
      <c r="B19" t="str">
        <f>VLOOKUP(A19,[2]kodeliste_sprak!A:C,3,FALSE)</f>
        <v>Gjeldsordning</v>
      </c>
      <c r="C19" t="s">
        <v>81</v>
      </c>
      <c r="D19" t="str">
        <f>VLOOKUP(C19,[2]kodeliste_sprak!A:C,3,FALSE)</f>
        <v>motorvogn registrert</v>
      </c>
      <c r="E19" t="s">
        <v>96</v>
      </c>
    </row>
    <row r="20" spans="1:6" x14ac:dyDescent="0.25">
      <c r="A20" t="s">
        <v>3</v>
      </c>
      <c r="B20" t="str">
        <f>VLOOKUP(A20,[2]kodeliste_sprak!A:C,3,FALSE)</f>
        <v>Gjeldsordning</v>
      </c>
      <c r="C20" t="s">
        <v>82</v>
      </c>
      <c r="D20" t="str">
        <f>VLOOKUP(C20,[2]kodeliste_sprak!A:C,3,FALSE)</f>
        <v>motorvogn særskilt identifisert</v>
      </c>
      <c r="E20" t="s">
        <v>94</v>
      </c>
    </row>
    <row r="21" spans="1:6" x14ac:dyDescent="0.25">
      <c r="A21" t="s">
        <v>3</v>
      </c>
      <c r="B21" t="str">
        <f>VLOOKUP(A21,[2]kodeliste_sprak!A:C,3,FALSE)</f>
        <v>Gjeldsordning</v>
      </c>
      <c r="C21" t="s">
        <v>85</v>
      </c>
      <c r="D21" t="str">
        <f>VLOOKUP(C21,[2]kodeliste_sprak!A:C,3,FALSE)</f>
        <v>immateriell rettighet</v>
      </c>
      <c r="E21" t="s">
        <v>94</v>
      </c>
    </row>
    <row r="22" spans="1:6" x14ac:dyDescent="0.25">
      <c r="A22" t="s">
        <v>3</v>
      </c>
      <c r="B22" t="str">
        <f>VLOOKUP(A22,[2]kodeliste_sprak!A:C,3,FALSE)</f>
        <v>Gjeldsordning</v>
      </c>
      <c r="C22" t="s">
        <v>86</v>
      </c>
      <c r="D22" t="str">
        <f>VLOOKUP(C22,[2]kodeliste_sprak!A:C,3,FALSE)</f>
        <v>verdipapir</v>
      </c>
      <c r="E22" t="s">
        <v>94</v>
      </c>
    </row>
    <row r="23" spans="1:6" x14ac:dyDescent="0.25">
      <c r="A23" t="s">
        <v>3</v>
      </c>
      <c r="B23" t="str">
        <f>VLOOKUP(A23,[2]kodeliste_sprak!A:C,3,FALSE)</f>
        <v>Gjeldsordning</v>
      </c>
      <c r="C23" t="s">
        <v>87</v>
      </c>
      <c r="D23" t="str">
        <f>VLOOKUP(C23,[2]kodeliste_sprak!A:C,3,FALSE)</f>
        <v>penger</v>
      </c>
      <c r="E23" t="s">
        <v>94</v>
      </c>
    </row>
    <row r="24" spans="1:6" x14ac:dyDescent="0.25">
      <c r="A24" t="s">
        <v>3</v>
      </c>
      <c r="B24" t="str">
        <f>VLOOKUP(A24,[2]kodeliste_sprak!A:C,3,FALSE)</f>
        <v>Gjeldsordning</v>
      </c>
      <c r="C24" t="s">
        <v>88</v>
      </c>
      <c r="D24" t="str">
        <f>VLOOKUP(C24,[2]kodeliste_sprak!A:C,3,FALSE)</f>
        <v>småbåt</v>
      </c>
      <c r="E24" t="s">
        <v>94</v>
      </c>
    </row>
    <row r="25" spans="1:6" x14ac:dyDescent="0.25">
      <c r="A25" t="s">
        <v>3</v>
      </c>
      <c r="B25" t="str">
        <f>VLOOKUP(A25,[2]kodeliste_sprak!A:C,3,FALSE)</f>
        <v>Gjeldsordning</v>
      </c>
      <c r="C25" t="s">
        <v>89</v>
      </c>
      <c r="D25" t="str">
        <f>VLOOKUP(C25,[2]kodeliste_sprak!A:C,3,FALSE)</f>
        <v>annet formuesgode</v>
      </c>
      <c r="E25" t="s">
        <v>94</v>
      </c>
    </row>
    <row r="26" spans="1:6" x14ac:dyDescent="0.25">
      <c r="A26" t="s">
        <v>17</v>
      </c>
      <c r="B26" t="str">
        <f>VLOOKUP(A26,[2]kodeliste_sprak!A:C,3,FALSE)</f>
        <v>Salgspant</v>
      </c>
      <c r="C26" t="s">
        <v>81</v>
      </c>
      <c r="D26" t="str">
        <f>VLOOKUP(C26,[2]kodeliste_sprak!A:C,3,FALSE)</f>
        <v>motorvogn registrert</v>
      </c>
      <c r="E26" t="s">
        <v>96</v>
      </c>
      <c r="F26" t="s">
        <v>95</v>
      </c>
    </row>
    <row r="27" spans="1:6" x14ac:dyDescent="0.25">
      <c r="A27" t="s">
        <v>16</v>
      </c>
      <c r="B27" t="str">
        <f>VLOOKUP(A27,[2]kodeliste_sprak!A:C,3,FALSE)</f>
        <v>Leasing</v>
      </c>
      <c r="C27" t="s">
        <v>81</v>
      </c>
      <c r="D27" t="str">
        <f>VLOOKUP(C27,[2]kodeliste_sprak!A:C,3,FALSE)</f>
        <v>motorvogn registrert</v>
      </c>
      <c r="E27" t="s">
        <v>96</v>
      </c>
      <c r="F27" t="s">
        <v>95</v>
      </c>
    </row>
    <row r="28" spans="1:6" x14ac:dyDescent="0.25">
      <c r="A28" t="s">
        <v>3</v>
      </c>
      <c r="B28" t="str">
        <f>VLOOKUP(A28,[2]kodeliste_sprak!A:C,3,FALSE)</f>
        <v>Gjeldsordning</v>
      </c>
      <c r="C28" t="s">
        <v>155</v>
      </c>
      <c r="D28" t="str">
        <f>VLOOKUP(C28,[2]kodeliste_sprak!A:C,3,FALSE)</f>
        <v>Verdipapir strukturert særskilt identifisert</v>
      </c>
      <c r="E28" t="s">
        <v>156</v>
      </c>
    </row>
    <row r="29" spans="1:6" x14ac:dyDescent="0.25">
      <c r="A29" t="s">
        <v>15</v>
      </c>
      <c r="B29" t="str">
        <f>VLOOKUP(A29,[2]kodeliste_sprak!A:C,3,FALSE)</f>
        <v>Pant i driftstilbehør</v>
      </c>
      <c r="C29" t="s">
        <v>69</v>
      </c>
      <c r="D29" t="str">
        <f>VLOOKUP(C29,[2]kodeliste_sprak!A:C,3,FALSE)</f>
        <v>driftstilbehør</v>
      </c>
      <c r="E29" t="s">
        <v>93</v>
      </c>
    </row>
    <row r="30" spans="1:6" x14ac:dyDescent="0.25">
      <c r="A30" t="s">
        <v>14</v>
      </c>
      <c r="B30" t="str">
        <f>VLOOKUP(A30,[2]kodeliste_sprak!A:C,3,FALSE)</f>
        <v>Pant i varelager</v>
      </c>
      <c r="C30" t="s">
        <v>70</v>
      </c>
      <c r="D30" t="str">
        <f>VLOOKUP(C30,[2]kodeliste_sprak!A:C,3,FALSE)</f>
        <v>varelager</v>
      </c>
      <c r="E30" t="s">
        <v>93</v>
      </c>
    </row>
    <row r="31" spans="1:6" x14ac:dyDescent="0.25">
      <c r="A31" t="s">
        <v>13</v>
      </c>
      <c r="B31" t="str">
        <f>VLOOKUP(A31,[2]kodeliste_sprak!A:C,3,FALSE)</f>
        <v>Pant i landbruksredskaper</v>
      </c>
      <c r="C31" t="s">
        <v>71</v>
      </c>
      <c r="D31" t="str">
        <f>VLOOKUP(C31,[2]kodeliste_sprak!A:C,3,FALSE)</f>
        <v>landbruksredskap</v>
      </c>
      <c r="E31" t="s">
        <v>93</v>
      </c>
    </row>
    <row r="32" spans="1:6" x14ac:dyDescent="0.25">
      <c r="A32" t="s">
        <v>12</v>
      </c>
      <c r="B32" t="str">
        <f>VLOOKUP(A32,[2]kodeliste_sprak!A:C,3,FALSE)</f>
        <v>Pant i fiskeredskaper</v>
      </c>
      <c r="C32" t="s">
        <v>72</v>
      </c>
      <c r="D32" t="str">
        <f>VLOOKUP(C32,[2]kodeliste_sprak!A:C,3,FALSE)</f>
        <v>fiskeredskap</v>
      </c>
      <c r="E32" t="s">
        <v>93</v>
      </c>
    </row>
    <row r="33" spans="1:6" x14ac:dyDescent="0.25">
      <c r="A33" t="s">
        <v>11</v>
      </c>
      <c r="B33" t="str">
        <f>VLOOKUP(A33,[2]kodeliste_sprak!A:C,3,FALSE)</f>
        <v>Pant i fordringer (factoring)</v>
      </c>
      <c r="C33" t="s">
        <v>80</v>
      </c>
      <c r="D33" t="str">
        <f>VLOOKUP(C33,[2]kodeliste_sprak!A:C,3,FALSE)</f>
        <v>fordringer tingsinnbegrep</v>
      </c>
      <c r="E33" t="s">
        <v>93</v>
      </c>
    </row>
    <row r="34" spans="1:6" x14ac:dyDescent="0.25">
      <c r="A34" t="s">
        <v>19</v>
      </c>
      <c r="B34" t="str">
        <f>VLOOKUP(A34,[2]kodeliste_sprak!A:C,3,FALSE)</f>
        <v>Arrest</v>
      </c>
      <c r="C34" t="s">
        <v>73</v>
      </c>
      <c r="D34" t="str">
        <f>VLOOKUP(C34,[2]kodeliste_sprak!A:C,3,FALSE)</f>
        <v>anleggsmaskin særskilt identifisert</v>
      </c>
      <c r="E34" t="s">
        <v>94</v>
      </c>
      <c r="F34" t="s">
        <v>95</v>
      </c>
    </row>
    <row r="35" spans="1:6" x14ac:dyDescent="0.25">
      <c r="A35" t="s">
        <v>19</v>
      </c>
      <c r="B35" t="str">
        <f>VLOOKUP(A35,[2]kodeliste_sprak!A:C,3,FALSE)</f>
        <v>Arrest</v>
      </c>
      <c r="C35" t="s">
        <v>76</v>
      </c>
      <c r="D35" t="str">
        <f>VLOOKUP(C35,[2]kodeliste_sprak!A:C,3,FALSE)</f>
        <v>jernbanemateriell særskilt identifisert</v>
      </c>
      <c r="E35" t="s">
        <v>94</v>
      </c>
      <c r="F35" t="s">
        <v>95</v>
      </c>
    </row>
    <row r="36" spans="1:6" x14ac:dyDescent="0.25">
      <c r="A36" t="s">
        <v>19</v>
      </c>
      <c r="B36" t="str">
        <f>VLOOKUP(A36,[2]kodeliste_sprak!A:C,3,FALSE)</f>
        <v>Arrest</v>
      </c>
      <c r="C36" t="s">
        <v>79</v>
      </c>
      <c r="D36" t="str">
        <f>VLOOKUP(C36,[2]kodeliste_sprak!A:C,3,FALSE)</f>
        <v>fordringer særskilt identifisert</v>
      </c>
      <c r="E36" t="s">
        <v>94</v>
      </c>
      <c r="F36" t="s">
        <v>95</v>
      </c>
    </row>
    <row r="37" spans="1:6" x14ac:dyDescent="0.25">
      <c r="A37" t="s">
        <v>19</v>
      </c>
      <c r="B37" t="str">
        <f>VLOOKUP(A37,[2]kodeliste_sprak!A:C,3,FALSE)</f>
        <v>Arrest</v>
      </c>
      <c r="C37" t="s">
        <v>81</v>
      </c>
      <c r="D37" t="str">
        <f>VLOOKUP(C37,[2]kodeliste_sprak!A:C,3,FALSE)</f>
        <v>motorvogn registrert</v>
      </c>
      <c r="E37" t="s">
        <v>96</v>
      </c>
      <c r="F37" t="s">
        <v>95</v>
      </c>
    </row>
    <row r="38" spans="1:6" x14ac:dyDescent="0.25">
      <c r="A38" t="s">
        <v>19</v>
      </c>
      <c r="B38" t="str">
        <f>VLOOKUP(A38,[2]kodeliste_sprak!A:C,3,FALSE)</f>
        <v>Arrest</v>
      </c>
      <c r="C38" t="s">
        <v>82</v>
      </c>
      <c r="D38" t="str">
        <f>VLOOKUP(C38,[2]kodeliste_sprak!A:C,3,FALSE)</f>
        <v>motorvogn særskilt identifisert</v>
      </c>
      <c r="E38" t="s">
        <v>94</v>
      </c>
      <c r="F38" t="s">
        <v>95</v>
      </c>
    </row>
    <row r="39" spans="1:6" x14ac:dyDescent="0.25">
      <c r="A39" t="s">
        <v>19</v>
      </c>
      <c r="B39" t="str">
        <f>VLOOKUP(A39,[2]kodeliste_sprak!A:C,3,FALSE)</f>
        <v>Arrest</v>
      </c>
      <c r="C39" t="s">
        <v>85</v>
      </c>
      <c r="D39" t="str">
        <f>VLOOKUP(C39,[2]kodeliste_sprak!A:C,3,FALSE)</f>
        <v>immateriell rettighet</v>
      </c>
      <c r="E39" t="s">
        <v>94</v>
      </c>
      <c r="F39" t="s">
        <v>95</v>
      </c>
    </row>
    <row r="40" spans="1:6" x14ac:dyDescent="0.25">
      <c r="A40" t="s">
        <v>19</v>
      </c>
      <c r="B40" t="str">
        <f>VLOOKUP(A40,[2]kodeliste_sprak!A:C,3,FALSE)</f>
        <v>Arrest</v>
      </c>
      <c r="C40" t="s">
        <v>86</v>
      </c>
      <c r="D40" t="str">
        <f>VLOOKUP(C40,[2]kodeliste_sprak!A:C,3,FALSE)</f>
        <v>verdipapir</v>
      </c>
      <c r="E40" t="s">
        <v>94</v>
      </c>
      <c r="F40" t="s">
        <v>95</v>
      </c>
    </row>
    <row r="41" spans="1:6" x14ac:dyDescent="0.25">
      <c r="A41" t="s">
        <v>19</v>
      </c>
      <c r="B41" t="str">
        <f>VLOOKUP(A41,[2]kodeliste_sprak!A:C,3,FALSE)</f>
        <v>Arrest</v>
      </c>
      <c r="C41" t="s">
        <v>87</v>
      </c>
      <c r="D41" t="str">
        <f>VLOOKUP(C41,[2]kodeliste_sprak!A:C,3,FALSE)</f>
        <v>penger</v>
      </c>
      <c r="E41" t="s">
        <v>94</v>
      </c>
      <c r="F41" t="s">
        <v>95</v>
      </c>
    </row>
    <row r="42" spans="1:6" x14ac:dyDescent="0.25">
      <c r="A42" t="s">
        <v>19</v>
      </c>
      <c r="B42" t="str">
        <f>VLOOKUP(A42,[2]kodeliste_sprak!A:C,3,FALSE)</f>
        <v>Arrest</v>
      </c>
      <c r="C42" t="s">
        <v>88</v>
      </c>
      <c r="D42" t="str">
        <f>VLOOKUP(C42,[2]kodeliste_sprak!A:C,3,FALSE)</f>
        <v>småbåt</v>
      </c>
      <c r="E42" t="s">
        <v>94</v>
      </c>
      <c r="F42" t="s">
        <v>95</v>
      </c>
    </row>
    <row r="43" spans="1:6" x14ac:dyDescent="0.25">
      <c r="A43" t="s">
        <v>19</v>
      </c>
      <c r="B43" t="str">
        <f>VLOOKUP(A43,[2]kodeliste_sprak!A:C,3,FALSE)</f>
        <v>Arrest</v>
      </c>
      <c r="C43" t="s">
        <v>89</v>
      </c>
      <c r="D43" t="str">
        <f>VLOOKUP(C43,[2]kodeliste_sprak!A:C,3,FALSE)</f>
        <v>annet formuesgode</v>
      </c>
      <c r="E43" t="s">
        <v>94</v>
      </c>
      <c r="F43" t="s">
        <v>95</v>
      </c>
    </row>
    <row r="44" spans="1:6" x14ac:dyDescent="0.25">
      <c r="A44" t="s">
        <v>19</v>
      </c>
      <c r="B44" t="str">
        <f>VLOOKUP(A44,[2]kodeliste_sprak!A:C,3,FALSE)</f>
        <v>Arrest</v>
      </c>
      <c r="C44" t="s">
        <v>74</v>
      </c>
      <c r="D44" t="str">
        <f>VLOOKUP(C44,[2]kodeliste_sprak!A:C,3,FALSE)</f>
        <v>anleggsmaskin strukturert særskilt identifisert</v>
      </c>
      <c r="E44" t="s">
        <v>97</v>
      </c>
      <c r="F44" t="s">
        <v>95</v>
      </c>
    </row>
    <row r="45" spans="1:6" x14ac:dyDescent="0.25">
      <c r="A45" t="s">
        <v>19</v>
      </c>
      <c r="B45" t="str">
        <f>VLOOKUP(A45,[2]kodeliste_sprak!A:C,3,FALSE)</f>
        <v>Arrest</v>
      </c>
      <c r="C45" t="s">
        <v>77</v>
      </c>
      <c r="D45" t="str">
        <f>VLOOKUP(C45,[2]kodeliste_sprak!A:C,3,FALSE)</f>
        <v>jernbanemateriell strukturert særskilt identifisert</v>
      </c>
      <c r="E45" t="s">
        <v>97</v>
      </c>
      <c r="F45" t="s">
        <v>95</v>
      </c>
    </row>
    <row r="46" spans="1:6" x14ac:dyDescent="0.25">
      <c r="A46" t="s">
        <v>19</v>
      </c>
      <c r="B46" t="str">
        <f>VLOOKUP(A46,[2]kodeliste_sprak!A:C,3,FALSE)</f>
        <v>Arrest</v>
      </c>
      <c r="C46" t="s">
        <v>83</v>
      </c>
      <c r="D46" t="str">
        <f>VLOOKUP(C46,[2]kodeliste_sprak!A:C,3,FALSE)</f>
        <v>motorvogn strukturert særskilt identifisert</v>
      </c>
      <c r="E46" t="s">
        <v>97</v>
      </c>
      <c r="F46" t="s">
        <v>95</v>
      </c>
    </row>
    <row r="47" spans="1:6" x14ac:dyDescent="0.25">
      <c r="A47" t="s">
        <v>19</v>
      </c>
      <c r="B47" t="str">
        <f>VLOOKUP(A47,[2]kodeliste_sprak!A:C,3,FALSE)</f>
        <v>Arrest</v>
      </c>
      <c r="C47" t="s">
        <v>155</v>
      </c>
      <c r="D47" t="str">
        <f>VLOOKUP(C47,[2]kodeliste_sprak!A:C,3,FALSE)</f>
        <v>Verdipapir strukturert særskilt identifisert</v>
      </c>
      <c r="E47" t="s">
        <v>156</v>
      </c>
      <c r="F47" t="s">
        <v>95</v>
      </c>
    </row>
    <row r="48" spans="1:6" x14ac:dyDescent="0.25">
      <c r="A48" t="s">
        <v>9</v>
      </c>
      <c r="B48" t="str">
        <f>VLOOKUP(A48,[2]kodeliste_sprak!A:C,3,FALSE)</f>
        <v>Løsningsrett til fordel for nærstående</v>
      </c>
      <c r="C48" t="s">
        <v>73</v>
      </c>
      <c r="D48" t="str">
        <f>VLOOKUP(C48,[2]kodeliste_sprak!A:C,3,FALSE)</f>
        <v>anleggsmaskin særskilt identifisert</v>
      </c>
      <c r="E48" t="s">
        <v>94</v>
      </c>
    </row>
    <row r="49" spans="1:5" x14ac:dyDescent="0.25">
      <c r="A49" t="s">
        <v>9</v>
      </c>
      <c r="B49" t="str">
        <f>VLOOKUP(A49,[2]kodeliste_sprak!A:C,3,FALSE)</f>
        <v>Løsningsrett til fordel for nærstående</v>
      </c>
      <c r="C49" t="s">
        <v>76</v>
      </c>
      <c r="D49" t="str">
        <f>VLOOKUP(C49,[2]kodeliste_sprak!A:C,3,FALSE)</f>
        <v>jernbanemateriell særskilt identifisert</v>
      </c>
      <c r="E49" t="s">
        <v>94</v>
      </c>
    </row>
    <row r="50" spans="1:5" x14ac:dyDescent="0.25">
      <c r="A50" t="s">
        <v>9</v>
      </c>
      <c r="B50" t="str">
        <f>VLOOKUP(A50,[2]kodeliste_sprak!A:C,3,FALSE)</f>
        <v>Løsningsrett til fordel for nærstående</v>
      </c>
      <c r="C50" t="s">
        <v>79</v>
      </c>
      <c r="D50" t="str">
        <f>VLOOKUP(C50,[2]kodeliste_sprak!A:C,3,FALSE)</f>
        <v>fordringer særskilt identifisert</v>
      </c>
      <c r="E50" t="s">
        <v>94</v>
      </c>
    </row>
    <row r="51" spans="1:5" x14ac:dyDescent="0.25">
      <c r="A51" t="s">
        <v>9</v>
      </c>
      <c r="B51" t="str">
        <f>VLOOKUP(A51,[2]kodeliste_sprak!A:C,3,FALSE)</f>
        <v>Løsningsrett til fordel for nærstående</v>
      </c>
      <c r="C51" t="s">
        <v>81</v>
      </c>
      <c r="D51" t="str">
        <f>VLOOKUP(C51,[2]kodeliste_sprak!A:C,3,FALSE)</f>
        <v>motorvogn registrert</v>
      </c>
      <c r="E51" t="s">
        <v>96</v>
      </c>
    </row>
    <row r="52" spans="1:5" x14ac:dyDescent="0.25">
      <c r="A52" t="s">
        <v>9</v>
      </c>
      <c r="B52" t="str">
        <f>VLOOKUP(A52,[2]kodeliste_sprak!A:C,3,FALSE)</f>
        <v>Løsningsrett til fordel for nærstående</v>
      </c>
      <c r="C52" t="s">
        <v>82</v>
      </c>
      <c r="D52" t="str">
        <f>VLOOKUP(C52,[2]kodeliste_sprak!A:C,3,FALSE)</f>
        <v>motorvogn særskilt identifisert</v>
      </c>
      <c r="E52" t="s">
        <v>94</v>
      </c>
    </row>
    <row r="53" spans="1:5" x14ac:dyDescent="0.25">
      <c r="A53" t="s">
        <v>9</v>
      </c>
      <c r="B53" t="str">
        <f>VLOOKUP(A53,[2]kodeliste_sprak!A:C,3,FALSE)</f>
        <v>Løsningsrett til fordel for nærstående</v>
      </c>
      <c r="C53" t="s">
        <v>85</v>
      </c>
      <c r="D53" t="str">
        <f>VLOOKUP(C53,[2]kodeliste_sprak!A:C,3,FALSE)</f>
        <v>immateriell rettighet</v>
      </c>
      <c r="E53" t="s">
        <v>94</v>
      </c>
    </row>
    <row r="54" spans="1:5" x14ac:dyDescent="0.25">
      <c r="A54" t="s">
        <v>9</v>
      </c>
      <c r="B54" t="str">
        <f>VLOOKUP(A54,[2]kodeliste_sprak!A:C,3,FALSE)</f>
        <v>Løsningsrett til fordel for nærstående</v>
      </c>
      <c r="C54" t="s">
        <v>86</v>
      </c>
      <c r="D54" t="str">
        <f>VLOOKUP(C54,[2]kodeliste_sprak!A:C,3,FALSE)</f>
        <v>verdipapir</v>
      </c>
      <c r="E54" t="s">
        <v>94</v>
      </c>
    </row>
    <row r="55" spans="1:5" x14ac:dyDescent="0.25">
      <c r="A55" t="s">
        <v>9</v>
      </c>
      <c r="B55" t="str">
        <f>VLOOKUP(A55,[2]kodeliste_sprak!A:C,3,FALSE)</f>
        <v>Løsningsrett til fordel for nærstående</v>
      </c>
      <c r="C55" t="s">
        <v>87</v>
      </c>
      <c r="D55" t="str">
        <f>VLOOKUP(C55,[2]kodeliste_sprak!A:C,3,FALSE)</f>
        <v>penger</v>
      </c>
      <c r="E55" t="s">
        <v>94</v>
      </c>
    </row>
    <row r="56" spans="1:5" x14ac:dyDescent="0.25">
      <c r="A56" t="s">
        <v>9</v>
      </c>
      <c r="B56" t="str">
        <f>VLOOKUP(A56,[2]kodeliste_sprak!A:C,3,FALSE)</f>
        <v>Løsningsrett til fordel for nærstående</v>
      </c>
      <c r="C56" t="s">
        <v>88</v>
      </c>
      <c r="D56" t="str">
        <f>VLOOKUP(C56,[2]kodeliste_sprak!A:C,3,FALSE)</f>
        <v>småbåt</v>
      </c>
      <c r="E56" t="s">
        <v>94</v>
      </c>
    </row>
    <row r="57" spans="1:5" x14ac:dyDescent="0.25">
      <c r="A57" t="s">
        <v>9</v>
      </c>
      <c r="B57" t="str">
        <f>VLOOKUP(A57,[2]kodeliste_sprak!A:C,3,FALSE)</f>
        <v>Løsningsrett til fordel for nærstående</v>
      </c>
      <c r="C57" t="s">
        <v>89</v>
      </c>
      <c r="D57" t="str">
        <f>VLOOKUP(C57,[2]kodeliste_sprak!A:C,3,FALSE)</f>
        <v>annet formuesgode</v>
      </c>
      <c r="E57" t="s">
        <v>94</v>
      </c>
    </row>
    <row r="58" spans="1:5" x14ac:dyDescent="0.25">
      <c r="A58" t="s">
        <v>9</v>
      </c>
      <c r="B58" t="str">
        <f>VLOOKUP(A58,[2]kodeliste_sprak!A:C,3,FALSE)</f>
        <v>Løsningsrett til fordel for nærstående</v>
      </c>
      <c r="C58" t="s">
        <v>74</v>
      </c>
      <c r="D58" t="str">
        <f>VLOOKUP(C58,[2]kodeliste_sprak!A:C,3,FALSE)</f>
        <v>anleggsmaskin strukturert særskilt identifisert</v>
      </c>
      <c r="E58" t="s">
        <v>97</v>
      </c>
    </row>
    <row r="59" spans="1:5" x14ac:dyDescent="0.25">
      <c r="A59" t="s">
        <v>9</v>
      </c>
      <c r="B59" t="str">
        <f>VLOOKUP(A59,[2]kodeliste_sprak!A:C,3,FALSE)</f>
        <v>Løsningsrett til fordel for nærstående</v>
      </c>
      <c r="C59" t="s">
        <v>77</v>
      </c>
      <c r="D59" t="str">
        <f>VLOOKUP(C59,[2]kodeliste_sprak!A:C,3,FALSE)</f>
        <v>jernbanemateriell strukturert særskilt identifisert</v>
      </c>
      <c r="E59" t="s">
        <v>97</v>
      </c>
    </row>
    <row r="60" spans="1:5" x14ac:dyDescent="0.25">
      <c r="A60" t="s">
        <v>9</v>
      </c>
      <c r="B60" t="str">
        <f>VLOOKUP(A60,[2]kodeliste_sprak!A:C,3,FALSE)</f>
        <v>Løsningsrett til fordel for nærstående</v>
      </c>
      <c r="C60" t="s">
        <v>83</v>
      </c>
      <c r="D60" t="str">
        <f>VLOOKUP(C60,[2]kodeliste_sprak!A:C,3,FALSE)</f>
        <v>motorvogn strukturert særskilt identifisert</v>
      </c>
      <c r="E60" t="s">
        <v>97</v>
      </c>
    </row>
    <row r="61" spans="1:5" x14ac:dyDescent="0.25">
      <c r="A61" t="s">
        <v>9</v>
      </c>
      <c r="B61" t="str">
        <f>VLOOKUP(A61,[2]kodeliste_sprak!A:C,3,FALSE)</f>
        <v>Løsningsrett til fordel for nærstående</v>
      </c>
      <c r="C61" t="s">
        <v>155</v>
      </c>
      <c r="D61" t="str">
        <f>VLOOKUP(C61,[2]kodeliste_sprak!A:C,3,FALSE)</f>
        <v>Verdipapir strukturert særskilt identifisert</v>
      </c>
      <c r="E61" t="s">
        <v>156</v>
      </c>
    </row>
    <row r="62" spans="1:5" x14ac:dyDescent="0.25">
      <c r="A62" t="s">
        <v>8</v>
      </c>
      <c r="B62" t="str">
        <f>VLOOKUP(A62,[2]kodeliste_sprak!A:C,3,FALSE)</f>
        <v>Privat beslagsforbud</v>
      </c>
      <c r="C62" t="s">
        <v>73</v>
      </c>
      <c r="D62" t="str">
        <f>VLOOKUP(C62,[2]kodeliste_sprak!A:C,3,FALSE)</f>
        <v>anleggsmaskin særskilt identifisert</v>
      </c>
      <c r="E62" t="s">
        <v>94</v>
      </c>
    </row>
    <row r="63" spans="1:5" x14ac:dyDescent="0.25">
      <c r="A63" t="s">
        <v>8</v>
      </c>
      <c r="B63" t="str">
        <f>VLOOKUP(A63,[2]kodeliste_sprak!A:C,3,FALSE)</f>
        <v>Privat beslagsforbud</v>
      </c>
      <c r="C63" t="s">
        <v>76</v>
      </c>
      <c r="D63" t="str">
        <f>VLOOKUP(C63,[2]kodeliste_sprak!A:C,3,FALSE)</f>
        <v>jernbanemateriell særskilt identifisert</v>
      </c>
      <c r="E63" t="s">
        <v>94</v>
      </c>
    </row>
    <row r="64" spans="1:5" x14ac:dyDescent="0.25">
      <c r="A64" t="s">
        <v>8</v>
      </c>
      <c r="B64" t="str">
        <f>VLOOKUP(A64,[2]kodeliste_sprak!A:C,3,FALSE)</f>
        <v>Privat beslagsforbud</v>
      </c>
      <c r="C64" t="s">
        <v>79</v>
      </c>
      <c r="D64" t="str">
        <f>VLOOKUP(C64,[2]kodeliste_sprak!A:C,3,FALSE)</f>
        <v>fordringer særskilt identifisert</v>
      </c>
      <c r="E64" t="s">
        <v>94</v>
      </c>
    </row>
    <row r="65" spans="1:5" x14ac:dyDescent="0.25">
      <c r="A65" t="s">
        <v>8</v>
      </c>
      <c r="B65" t="str">
        <f>VLOOKUP(A65,[2]kodeliste_sprak!A:C,3,FALSE)</f>
        <v>Privat beslagsforbud</v>
      </c>
      <c r="C65" t="s">
        <v>81</v>
      </c>
      <c r="D65" t="str">
        <f>VLOOKUP(C65,[2]kodeliste_sprak!A:C,3,FALSE)</f>
        <v>motorvogn registrert</v>
      </c>
      <c r="E65" t="s">
        <v>96</v>
      </c>
    </row>
    <row r="66" spans="1:5" x14ac:dyDescent="0.25">
      <c r="A66" t="s">
        <v>8</v>
      </c>
      <c r="B66" t="str">
        <f>VLOOKUP(A66,[2]kodeliste_sprak!A:C,3,FALSE)</f>
        <v>Privat beslagsforbud</v>
      </c>
      <c r="C66" t="s">
        <v>82</v>
      </c>
      <c r="D66" t="str">
        <f>VLOOKUP(C66,[2]kodeliste_sprak!A:C,3,FALSE)</f>
        <v>motorvogn særskilt identifisert</v>
      </c>
      <c r="E66" t="s">
        <v>94</v>
      </c>
    </row>
    <row r="67" spans="1:5" x14ac:dyDescent="0.25">
      <c r="A67" t="s">
        <v>8</v>
      </c>
      <c r="B67" t="str">
        <f>VLOOKUP(A67,[2]kodeliste_sprak!A:C,3,FALSE)</f>
        <v>Privat beslagsforbud</v>
      </c>
      <c r="C67" t="s">
        <v>85</v>
      </c>
      <c r="D67" t="str">
        <f>VLOOKUP(C67,[2]kodeliste_sprak!A:C,3,FALSE)</f>
        <v>immateriell rettighet</v>
      </c>
      <c r="E67" t="s">
        <v>94</v>
      </c>
    </row>
    <row r="68" spans="1:5" x14ac:dyDescent="0.25">
      <c r="A68" t="s">
        <v>8</v>
      </c>
      <c r="B68" t="str">
        <f>VLOOKUP(A68,[2]kodeliste_sprak!A:C,3,FALSE)</f>
        <v>Privat beslagsforbud</v>
      </c>
      <c r="C68" t="s">
        <v>86</v>
      </c>
      <c r="D68" t="str">
        <f>VLOOKUP(C68,[2]kodeliste_sprak!A:C,3,FALSE)</f>
        <v>verdipapir</v>
      </c>
      <c r="E68" t="s">
        <v>94</v>
      </c>
    </row>
    <row r="69" spans="1:5" x14ac:dyDescent="0.25">
      <c r="A69" t="s">
        <v>8</v>
      </c>
      <c r="B69" t="str">
        <f>VLOOKUP(A69,[2]kodeliste_sprak!A:C,3,FALSE)</f>
        <v>Privat beslagsforbud</v>
      </c>
      <c r="C69" t="s">
        <v>87</v>
      </c>
      <c r="D69" t="str">
        <f>VLOOKUP(C69,[2]kodeliste_sprak!A:C,3,FALSE)</f>
        <v>penger</v>
      </c>
      <c r="E69" t="s">
        <v>94</v>
      </c>
    </row>
    <row r="70" spans="1:5" x14ac:dyDescent="0.25">
      <c r="A70" t="s">
        <v>8</v>
      </c>
      <c r="B70" t="str">
        <f>VLOOKUP(A70,[2]kodeliste_sprak!A:C,3,FALSE)</f>
        <v>Privat beslagsforbud</v>
      </c>
      <c r="C70" t="s">
        <v>88</v>
      </c>
      <c r="D70" t="str">
        <f>VLOOKUP(C70,[2]kodeliste_sprak!A:C,3,FALSE)</f>
        <v>småbåt</v>
      </c>
      <c r="E70" t="s">
        <v>94</v>
      </c>
    </row>
    <row r="71" spans="1:5" x14ac:dyDescent="0.25">
      <c r="A71" t="s">
        <v>8</v>
      </c>
      <c r="B71" t="str">
        <f>VLOOKUP(A71,[2]kodeliste_sprak!A:C,3,FALSE)</f>
        <v>Privat beslagsforbud</v>
      </c>
      <c r="C71" t="s">
        <v>89</v>
      </c>
      <c r="D71" t="str">
        <f>VLOOKUP(C71,[2]kodeliste_sprak!A:C,3,FALSE)</f>
        <v>annet formuesgode</v>
      </c>
      <c r="E71" t="s">
        <v>94</v>
      </c>
    </row>
    <row r="72" spans="1:5" x14ac:dyDescent="0.25">
      <c r="A72" t="s">
        <v>8</v>
      </c>
      <c r="B72" t="str">
        <f>VLOOKUP(A72,[2]kodeliste_sprak!A:C,3,FALSE)</f>
        <v>Privat beslagsforbud</v>
      </c>
      <c r="C72" t="s">
        <v>74</v>
      </c>
      <c r="D72" t="str">
        <f>VLOOKUP(C72,[2]kodeliste_sprak!A:C,3,FALSE)</f>
        <v>anleggsmaskin strukturert særskilt identifisert</v>
      </c>
      <c r="E72" t="s">
        <v>97</v>
      </c>
    </row>
    <row r="73" spans="1:5" x14ac:dyDescent="0.25">
      <c r="A73" t="s">
        <v>8</v>
      </c>
      <c r="B73" t="str">
        <f>VLOOKUP(A73,[2]kodeliste_sprak!A:C,3,FALSE)</f>
        <v>Privat beslagsforbud</v>
      </c>
      <c r="C73" t="s">
        <v>77</v>
      </c>
      <c r="D73" t="str">
        <f>VLOOKUP(C73,[2]kodeliste_sprak!A:C,3,FALSE)</f>
        <v>jernbanemateriell strukturert særskilt identifisert</v>
      </c>
      <c r="E73" t="s">
        <v>97</v>
      </c>
    </row>
    <row r="74" spans="1:5" x14ac:dyDescent="0.25">
      <c r="A74" t="s">
        <v>8</v>
      </c>
      <c r="B74" t="str">
        <f>VLOOKUP(A74,[2]kodeliste_sprak!A:C,3,FALSE)</f>
        <v>Privat beslagsforbud</v>
      </c>
      <c r="C74" t="s">
        <v>83</v>
      </c>
      <c r="D74" t="str">
        <f>VLOOKUP(C74,[2]kodeliste_sprak!A:C,3,FALSE)</f>
        <v>motorvogn strukturert særskilt identifisert</v>
      </c>
      <c r="E74" t="s">
        <v>97</v>
      </c>
    </row>
    <row r="75" spans="1:5" x14ac:dyDescent="0.25">
      <c r="A75" t="s">
        <v>8</v>
      </c>
      <c r="B75" t="str">
        <f>VLOOKUP(A75,[2]kodeliste_sprak!A:C,3,FALSE)</f>
        <v>Privat beslagsforbud</v>
      </c>
      <c r="C75" t="s">
        <v>155</v>
      </c>
      <c r="D75" t="str">
        <f>VLOOKUP(C75,[2]kodeliste_sprak!A:C,3,FALSE)</f>
        <v>Verdipapir strukturert særskilt identifisert</v>
      </c>
      <c r="E75" t="s">
        <v>156</v>
      </c>
    </row>
    <row r="76" spans="1:5" x14ac:dyDescent="0.25">
      <c r="A76" t="s">
        <v>20</v>
      </c>
      <c r="B76" t="str">
        <f>VLOOKUP(A76,[2]kodeliste_sprak!A:C,3,FALSE)</f>
        <v>Skifteutlegg</v>
      </c>
      <c r="C76" t="s">
        <v>73</v>
      </c>
      <c r="D76" t="str">
        <f>VLOOKUP(C76,[2]kodeliste_sprak!A:C,3,FALSE)</f>
        <v>anleggsmaskin særskilt identifisert</v>
      </c>
      <c r="E76" t="s">
        <v>94</v>
      </c>
    </row>
    <row r="77" spans="1:5" x14ac:dyDescent="0.25">
      <c r="A77" t="s">
        <v>20</v>
      </c>
      <c r="B77" t="str">
        <f>VLOOKUP(A77,[2]kodeliste_sprak!A:C,3,FALSE)</f>
        <v>Skifteutlegg</v>
      </c>
      <c r="C77" t="s">
        <v>76</v>
      </c>
      <c r="D77" t="str">
        <f>VLOOKUP(C77,[2]kodeliste_sprak!A:C,3,FALSE)</f>
        <v>jernbanemateriell særskilt identifisert</v>
      </c>
      <c r="E77" t="s">
        <v>94</v>
      </c>
    </row>
    <row r="78" spans="1:5" x14ac:dyDescent="0.25">
      <c r="A78" t="s">
        <v>20</v>
      </c>
      <c r="B78" t="str">
        <f>VLOOKUP(A78,[2]kodeliste_sprak!A:C,3,FALSE)</f>
        <v>Skifteutlegg</v>
      </c>
      <c r="C78" t="s">
        <v>79</v>
      </c>
      <c r="D78" t="str">
        <f>VLOOKUP(C78,[2]kodeliste_sprak!A:C,3,FALSE)</f>
        <v>fordringer særskilt identifisert</v>
      </c>
      <c r="E78" t="s">
        <v>94</v>
      </c>
    </row>
    <row r="79" spans="1:5" x14ac:dyDescent="0.25">
      <c r="A79" t="s">
        <v>20</v>
      </c>
      <c r="B79" t="str">
        <f>VLOOKUP(A79,[2]kodeliste_sprak!A:C,3,FALSE)</f>
        <v>Skifteutlegg</v>
      </c>
      <c r="C79" t="s">
        <v>81</v>
      </c>
      <c r="D79" t="str">
        <f>VLOOKUP(C79,[2]kodeliste_sprak!A:C,3,FALSE)</f>
        <v>motorvogn registrert</v>
      </c>
      <c r="E79" t="s">
        <v>96</v>
      </c>
    </row>
    <row r="80" spans="1:5" x14ac:dyDescent="0.25">
      <c r="A80" t="s">
        <v>20</v>
      </c>
      <c r="B80" t="str">
        <f>VLOOKUP(A80,[2]kodeliste_sprak!A:C,3,FALSE)</f>
        <v>Skifteutlegg</v>
      </c>
      <c r="C80" t="s">
        <v>82</v>
      </c>
      <c r="D80" t="str">
        <f>VLOOKUP(C80,[2]kodeliste_sprak!A:C,3,FALSE)</f>
        <v>motorvogn særskilt identifisert</v>
      </c>
      <c r="E80" t="s">
        <v>94</v>
      </c>
    </row>
    <row r="81" spans="1:6" x14ac:dyDescent="0.25">
      <c r="A81" t="s">
        <v>20</v>
      </c>
      <c r="B81" t="str">
        <f>VLOOKUP(A81,[2]kodeliste_sprak!A:C,3,FALSE)</f>
        <v>Skifteutlegg</v>
      </c>
      <c r="C81" t="s">
        <v>85</v>
      </c>
      <c r="D81" t="str">
        <f>VLOOKUP(C81,[2]kodeliste_sprak!A:C,3,FALSE)</f>
        <v>immateriell rettighet</v>
      </c>
      <c r="E81" t="s">
        <v>94</v>
      </c>
    </row>
    <row r="82" spans="1:6" x14ac:dyDescent="0.25">
      <c r="A82" t="s">
        <v>20</v>
      </c>
      <c r="B82" t="str">
        <f>VLOOKUP(A82,[2]kodeliste_sprak!A:C,3,FALSE)</f>
        <v>Skifteutlegg</v>
      </c>
      <c r="C82" t="s">
        <v>86</v>
      </c>
      <c r="D82" t="str">
        <f>VLOOKUP(C82,[2]kodeliste_sprak!A:C,3,FALSE)</f>
        <v>verdipapir</v>
      </c>
      <c r="E82" t="s">
        <v>94</v>
      </c>
    </row>
    <row r="83" spans="1:6" x14ac:dyDescent="0.25">
      <c r="A83" t="s">
        <v>20</v>
      </c>
      <c r="B83" t="str">
        <f>VLOOKUP(A83,[2]kodeliste_sprak!A:C,3,FALSE)</f>
        <v>Skifteutlegg</v>
      </c>
      <c r="C83" t="s">
        <v>87</v>
      </c>
      <c r="D83" t="str">
        <f>VLOOKUP(C83,[2]kodeliste_sprak!A:C,3,FALSE)</f>
        <v>penger</v>
      </c>
      <c r="E83" t="s">
        <v>94</v>
      </c>
    </row>
    <row r="84" spans="1:6" x14ac:dyDescent="0.25">
      <c r="A84" t="s">
        <v>20</v>
      </c>
      <c r="B84" t="str">
        <f>VLOOKUP(A84,[2]kodeliste_sprak!A:C,3,FALSE)</f>
        <v>Skifteutlegg</v>
      </c>
      <c r="C84" t="s">
        <v>88</v>
      </c>
      <c r="D84" t="str">
        <f>VLOOKUP(C84,[2]kodeliste_sprak!A:C,3,FALSE)</f>
        <v>småbåt</v>
      </c>
      <c r="E84" t="s">
        <v>94</v>
      </c>
    </row>
    <row r="85" spans="1:6" x14ac:dyDescent="0.25">
      <c r="A85" t="s">
        <v>20</v>
      </c>
      <c r="B85" t="str">
        <f>VLOOKUP(A85,[2]kodeliste_sprak!A:C,3,FALSE)</f>
        <v>Skifteutlegg</v>
      </c>
      <c r="C85" t="s">
        <v>89</v>
      </c>
      <c r="D85" t="str">
        <f>VLOOKUP(C85,[2]kodeliste_sprak!A:C,3,FALSE)</f>
        <v>annet formuesgode</v>
      </c>
      <c r="E85" t="s">
        <v>94</v>
      </c>
    </row>
    <row r="86" spans="1:6" x14ac:dyDescent="0.25">
      <c r="A86" t="s">
        <v>20</v>
      </c>
      <c r="B86" t="str">
        <f>VLOOKUP(A86,[2]kodeliste_sprak!A:C,3,FALSE)</f>
        <v>Skifteutlegg</v>
      </c>
      <c r="C86" t="s">
        <v>74</v>
      </c>
      <c r="D86" t="str">
        <f>VLOOKUP(C86,[2]kodeliste_sprak!A:C,3,FALSE)</f>
        <v>anleggsmaskin strukturert særskilt identifisert</v>
      </c>
      <c r="E86" t="s">
        <v>97</v>
      </c>
    </row>
    <row r="87" spans="1:6" x14ac:dyDescent="0.25">
      <c r="A87" t="s">
        <v>20</v>
      </c>
      <c r="B87" t="str">
        <f>VLOOKUP(A87,[2]kodeliste_sprak!A:C,3,FALSE)</f>
        <v>Skifteutlegg</v>
      </c>
      <c r="C87" t="s">
        <v>77</v>
      </c>
      <c r="D87" t="str">
        <f>VLOOKUP(C87,[2]kodeliste_sprak!A:C,3,FALSE)</f>
        <v>jernbanemateriell strukturert særskilt identifisert</v>
      </c>
      <c r="E87" t="s">
        <v>97</v>
      </c>
    </row>
    <row r="88" spans="1:6" x14ac:dyDescent="0.25">
      <c r="A88" t="s">
        <v>20</v>
      </c>
      <c r="B88" t="str">
        <f>VLOOKUP(A88,[2]kodeliste_sprak!A:C,3,FALSE)</f>
        <v>Skifteutlegg</v>
      </c>
      <c r="C88" t="s">
        <v>83</v>
      </c>
      <c r="D88" t="str">
        <f>VLOOKUP(C88,[2]kodeliste_sprak!A:C,3,FALSE)</f>
        <v>motorvogn strukturert særskilt identifisert</v>
      </c>
      <c r="E88" t="s">
        <v>97</v>
      </c>
    </row>
    <row r="89" spans="1:6" x14ac:dyDescent="0.25">
      <c r="A89" t="s">
        <v>20</v>
      </c>
      <c r="B89" t="str">
        <f>VLOOKUP(A89,[2]kodeliste_sprak!A:C,3,FALSE)</f>
        <v>Skifteutlegg</v>
      </c>
      <c r="C89" t="s">
        <v>155</v>
      </c>
      <c r="D89" t="str">
        <f>VLOOKUP(C89,[2]kodeliste_sprak!A:C,3,FALSE)</f>
        <v>Verdipapir strukturert særskilt identifisert</v>
      </c>
      <c r="E89" t="s">
        <v>156</v>
      </c>
    </row>
    <row r="90" spans="1:6" x14ac:dyDescent="0.25">
      <c r="A90" t="s">
        <v>18</v>
      </c>
      <c r="B90" t="str">
        <f>VLOOKUP(A90,[2]kodeliste_sprak!A:C,3,FALSE)</f>
        <v>Straffeprosessheftelse</v>
      </c>
      <c r="C90" t="s">
        <v>73</v>
      </c>
      <c r="D90" t="str">
        <f>VLOOKUP(C90,[2]kodeliste_sprak!A:C,3,FALSE)</f>
        <v>anleggsmaskin særskilt identifisert</v>
      </c>
      <c r="E90" t="s">
        <v>94</v>
      </c>
      <c r="F90" t="s">
        <v>95</v>
      </c>
    </row>
    <row r="91" spans="1:6" x14ac:dyDescent="0.25">
      <c r="A91" t="s">
        <v>18</v>
      </c>
      <c r="B91" t="str">
        <f>VLOOKUP(A91,[2]kodeliste_sprak!A:C,3,FALSE)</f>
        <v>Straffeprosessheftelse</v>
      </c>
      <c r="C91" t="s">
        <v>76</v>
      </c>
      <c r="D91" t="str">
        <f>VLOOKUP(C91,[2]kodeliste_sprak!A:C,3,FALSE)</f>
        <v>jernbanemateriell særskilt identifisert</v>
      </c>
      <c r="E91" t="s">
        <v>94</v>
      </c>
      <c r="F91" t="s">
        <v>95</v>
      </c>
    </row>
    <row r="92" spans="1:6" x14ac:dyDescent="0.25">
      <c r="A92" t="s">
        <v>18</v>
      </c>
      <c r="B92" t="str">
        <f>VLOOKUP(A92,[2]kodeliste_sprak!A:C,3,FALSE)</f>
        <v>Straffeprosessheftelse</v>
      </c>
      <c r="C92" t="s">
        <v>79</v>
      </c>
      <c r="D92" t="str">
        <f>VLOOKUP(C92,[2]kodeliste_sprak!A:C,3,FALSE)</f>
        <v>fordringer særskilt identifisert</v>
      </c>
      <c r="E92" t="s">
        <v>94</v>
      </c>
      <c r="F92" t="s">
        <v>95</v>
      </c>
    </row>
    <row r="93" spans="1:6" x14ac:dyDescent="0.25">
      <c r="A93" t="s">
        <v>18</v>
      </c>
      <c r="B93" t="str">
        <f>VLOOKUP(A93,[2]kodeliste_sprak!A:C,3,FALSE)</f>
        <v>Straffeprosessheftelse</v>
      </c>
      <c r="C93" t="s">
        <v>81</v>
      </c>
      <c r="D93" t="str">
        <f>VLOOKUP(C93,[2]kodeliste_sprak!A:C,3,FALSE)</f>
        <v>motorvogn registrert</v>
      </c>
      <c r="E93" t="s">
        <v>96</v>
      </c>
      <c r="F93" t="s">
        <v>95</v>
      </c>
    </row>
    <row r="94" spans="1:6" x14ac:dyDescent="0.25">
      <c r="A94" t="s">
        <v>18</v>
      </c>
      <c r="B94" t="str">
        <f>VLOOKUP(A94,[2]kodeliste_sprak!A:C,3,FALSE)</f>
        <v>Straffeprosessheftelse</v>
      </c>
      <c r="C94" t="s">
        <v>82</v>
      </c>
      <c r="D94" t="str">
        <f>VLOOKUP(C94,[2]kodeliste_sprak!A:C,3,FALSE)</f>
        <v>motorvogn særskilt identifisert</v>
      </c>
      <c r="E94" t="s">
        <v>94</v>
      </c>
      <c r="F94" t="s">
        <v>95</v>
      </c>
    </row>
    <row r="95" spans="1:6" x14ac:dyDescent="0.25">
      <c r="A95" t="s">
        <v>18</v>
      </c>
      <c r="B95" t="str">
        <f>VLOOKUP(A95,[2]kodeliste_sprak!A:C,3,FALSE)</f>
        <v>Straffeprosessheftelse</v>
      </c>
      <c r="C95" t="s">
        <v>85</v>
      </c>
      <c r="D95" t="str">
        <f>VLOOKUP(C95,[2]kodeliste_sprak!A:C,3,FALSE)</f>
        <v>immateriell rettighet</v>
      </c>
      <c r="E95" t="s">
        <v>94</v>
      </c>
      <c r="F95" t="s">
        <v>95</v>
      </c>
    </row>
    <row r="96" spans="1:6" x14ac:dyDescent="0.25">
      <c r="A96" t="s">
        <v>18</v>
      </c>
      <c r="B96" t="str">
        <f>VLOOKUP(A96,[2]kodeliste_sprak!A:C,3,FALSE)</f>
        <v>Straffeprosessheftelse</v>
      </c>
      <c r="C96" t="s">
        <v>86</v>
      </c>
      <c r="D96" t="str">
        <f>VLOOKUP(C96,[2]kodeliste_sprak!A:C,3,FALSE)</f>
        <v>verdipapir</v>
      </c>
      <c r="E96" t="s">
        <v>94</v>
      </c>
      <c r="F96" t="s">
        <v>95</v>
      </c>
    </row>
    <row r="97" spans="1:6" x14ac:dyDescent="0.25">
      <c r="A97" t="s">
        <v>18</v>
      </c>
      <c r="B97" t="str">
        <f>VLOOKUP(A97,[2]kodeliste_sprak!A:C,3,FALSE)</f>
        <v>Straffeprosessheftelse</v>
      </c>
      <c r="C97" t="s">
        <v>87</v>
      </c>
      <c r="D97" t="str">
        <f>VLOOKUP(C97,[2]kodeliste_sprak!A:C,3,FALSE)</f>
        <v>penger</v>
      </c>
      <c r="E97" t="s">
        <v>94</v>
      </c>
      <c r="F97" t="s">
        <v>95</v>
      </c>
    </row>
    <row r="98" spans="1:6" x14ac:dyDescent="0.25">
      <c r="A98" t="s">
        <v>18</v>
      </c>
      <c r="B98" t="str">
        <f>VLOOKUP(A98,[2]kodeliste_sprak!A:C,3,FALSE)</f>
        <v>Straffeprosessheftelse</v>
      </c>
      <c r="C98" t="s">
        <v>88</v>
      </c>
      <c r="D98" t="str">
        <f>VLOOKUP(C98,[2]kodeliste_sprak!A:C,3,FALSE)</f>
        <v>småbåt</v>
      </c>
      <c r="E98" t="s">
        <v>94</v>
      </c>
      <c r="F98" t="s">
        <v>95</v>
      </c>
    </row>
    <row r="99" spans="1:6" x14ac:dyDescent="0.25">
      <c r="A99" t="s">
        <v>18</v>
      </c>
      <c r="B99" t="str">
        <f>VLOOKUP(A99,[2]kodeliste_sprak!A:C,3,FALSE)</f>
        <v>Straffeprosessheftelse</v>
      </c>
      <c r="C99" t="s">
        <v>89</v>
      </c>
      <c r="D99" t="str">
        <f>VLOOKUP(C99,[2]kodeliste_sprak!A:C,3,FALSE)</f>
        <v>annet formuesgode</v>
      </c>
      <c r="E99" t="s">
        <v>94</v>
      </c>
      <c r="F99" t="s">
        <v>95</v>
      </c>
    </row>
    <row r="100" spans="1:6" x14ac:dyDescent="0.25">
      <c r="A100" t="s">
        <v>18</v>
      </c>
      <c r="B100" t="str">
        <f>VLOOKUP(A100,[2]kodeliste_sprak!A:C,3,FALSE)</f>
        <v>Straffeprosessheftelse</v>
      </c>
      <c r="C100" t="s">
        <v>74</v>
      </c>
      <c r="D100" t="str">
        <f>VLOOKUP(C100,[2]kodeliste_sprak!A:C,3,FALSE)</f>
        <v>anleggsmaskin strukturert særskilt identifisert</v>
      </c>
      <c r="E100" t="s">
        <v>97</v>
      </c>
      <c r="F100" t="s">
        <v>95</v>
      </c>
    </row>
    <row r="101" spans="1:6" x14ac:dyDescent="0.25">
      <c r="A101" t="s">
        <v>18</v>
      </c>
      <c r="B101" t="str">
        <f>VLOOKUP(A101,[2]kodeliste_sprak!A:C,3,FALSE)</f>
        <v>Straffeprosessheftelse</v>
      </c>
      <c r="C101" t="s">
        <v>77</v>
      </c>
      <c r="D101" t="str">
        <f>VLOOKUP(C101,[2]kodeliste_sprak!A:C,3,FALSE)</f>
        <v>jernbanemateriell strukturert særskilt identifisert</v>
      </c>
      <c r="E101" t="s">
        <v>97</v>
      </c>
      <c r="F101" t="s">
        <v>95</v>
      </c>
    </row>
    <row r="102" spans="1:6" x14ac:dyDescent="0.25">
      <c r="A102" t="s">
        <v>18</v>
      </c>
      <c r="B102" t="str">
        <f>VLOOKUP(A102,[2]kodeliste_sprak!A:C,3,FALSE)</f>
        <v>Straffeprosessheftelse</v>
      </c>
      <c r="C102" t="s">
        <v>83</v>
      </c>
      <c r="D102" t="str">
        <f>VLOOKUP(C102,[2]kodeliste_sprak!A:C,3,FALSE)</f>
        <v>motorvogn strukturert særskilt identifisert</v>
      </c>
      <c r="E102" t="s">
        <v>97</v>
      </c>
      <c r="F102" t="s">
        <v>95</v>
      </c>
    </row>
    <row r="103" spans="1:6" x14ac:dyDescent="0.25">
      <c r="A103" t="s">
        <v>18</v>
      </c>
      <c r="B103" t="str">
        <f>VLOOKUP(A103,[2]kodeliste_sprak!A:C,3,FALSE)</f>
        <v>Straffeprosessheftelse</v>
      </c>
      <c r="C103" t="s">
        <v>155</v>
      </c>
      <c r="D103" t="str">
        <f>VLOOKUP(C103,[2]kodeliste_sprak!A:C,3,FALSE)</f>
        <v>Verdipapir strukturert særskilt identifisert</v>
      </c>
      <c r="E103" t="s">
        <v>156</v>
      </c>
      <c r="F103" t="s">
        <v>95</v>
      </c>
    </row>
    <row r="104" spans="1:6" x14ac:dyDescent="0.25">
      <c r="A104" t="s">
        <v>2</v>
      </c>
      <c r="B104" t="str">
        <f>VLOOKUP(A104,[2]kodeliste_sprak!A:C,3,FALSE)</f>
        <v>Beslutning om forvaltning av formue</v>
      </c>
      <c r="C104" t="s">
        <v>73</v>
      </c>
      <c r="D104" t="str">
        <f>VLOOKUP(C104,[2]kodeliste_sprak!A:C,3,FALSE)</f>
        <v>anleggsmaskin særskilt identifisert</v>
      </c>
      <c r="E104" t="s">
        <v>94</v>
      </c>
    </row>
    <row r="105" spans="1:6" x14ac:dyDescent="0.25">
      <c r="A105" t="s">
        <v>2</v>
      </c>
      <c r="B105" t="str">
        <f>VLOOKUP(A105,[2]kodeliste_sprak!A:C,3,FALSE)</f>
        <v>Beslutning om forvaltning av formue</v>
      </c>
      <c r="C105" t="s">
        <v>76</v>
      </c>
      <c r="D105" t="str">
        <f>VLOOKUP(C105,[2]kodeliste_sprak!A:C,3,FALSE)</f>
        <v>jernbanemateriell særskilt identifisert</v>
      </c>
      <c r="E105" t="s">
        <v>94</v>
      </c>
    </row>
    <row r="106" spans="1:6" x14ac:dyDescent="0.25">
      <c r="A106" t="s">
        <v>2</v>
      </c>
      <c r="B106" t="str">
        <f>VLOOKUP(A106,[2]kodeliste_sprak!A:C,3,FALSE)</f>
        <v>Beslutning om forvaltning av formue</v>
      </c>
      <c r="C106" t="s">
        <v>79</v>
      </c>
      <c r="D106" t="str">
        <f>VLOOKUP(C106,[2]kodeliste_sprak!A:C,3,FALSE)</f>
        <v>fordringer særskilt identifisert</v>
      </c>
      <c r="E106" t="s">
        <v>94</v>
      </c>
    </row>
    <row r="107" spans="1:6" x14ac:dyDescent="0.25">
      <c r="A107" t="s">
        <v>2</v>
      </c>
      <c r="B107" t="str">
        <f>VLOOKUP(A107,[2]kodeliste_sprak!A:C,3,FALSE)</f>
        <v>Beslutning om forvaltning av formue</v>
      </c>
      <c r="C107" t="s">
        <v>81</v>
      </c>
      <c r="D107" t="str">
        <f>VLOOKUP(C107,[2]kodeliste_sprak!A:C,3,FALSE)</f>
        <v>motorvogn registrert</v>
      </c>
      <c r="E107" t="s">
        <v>96</v>
      </c>
    </row>
    <row r="108" spans="1:6" x14ac:dyDescent="0.25">
      <c r="A108" t="s">
        <v>2</v>
      </c>
      <c r="B108" t="str">
        <f>VLOOKUP(A108,[2]kodeliste_sprak!A:C,3,FALSE)</f>
        <v>Beslutning om forvaltning av formue</v>
      </c>
      <c r="C108" t="s">
        <v>82</v>
      </c>
      <c r="D108" t="str">
        <f>VLOOKUP(C108,[2]kodeliste_sprak!A:C,3,FALSE)</f>
        <v>motorvogn særskilt identifisert</v>
      </c>
      <c r="E108" t="s">
        <v>94</v>
      </c>
    </row>
    <row r="109" spans="1:6" x14ac:dyDescent="0.25">
      <c r="A109" t="s">
        <v>2</v>
      </c>
      <c r="B109" t="str">
        <f>VLOOKUP(A109,[2]kodeliste_sprak!A:C,3,FALSE)</f>
        <v>Beslutning om forvaltning av formue</v>
      </c>
      <c r="C109" t="s">
        <v>85</v>
      </c>
      <c r="D109" t="str">
        <f>VLOOKUP(C109,[2]kodeliste_sprak!A:C,3,FALSE)</f>
        <v>immateriell rettighet</v>
      </c>
      <c r="E109" t="s">
        <v>94</v>
      </c>
    </row>
    <row r="110" spans="1:6" x14ac:dyDescent="0.25">
      <c r="A110" t="s">
        <v>2</v>
      </c>
      <c r="B110" t="str">
        <f>VLOOKUP(A110,[2]kodeliste_sprak!A:C,3,FALSE)</f>
        <v>Beslutning om forvaltning av formue</v>
      </c>
      <c r="C110" t="s">
        <v>86</v>
      </c>
      <c r="D110" t="str">
        <f>VLOOKUP(C110,[2]kodeliste_sprak!A:C,3,FALSE)</f>
        <v>verdipapir</v>
      </c>
      <c r="E110" t="s">
        <v>94</v>
      </c>
    </row>
    <row r="111" spans="1:6" x14ac:dyDescent="0.25">
      <c r="A111" t="s">
        <v>2</v>
      </c>
      <c r="B111" t="str">
        <f>VLOOKUP(A111,[2]kodeliste_sprak!A:C,3,FALSE)</f>
        <v>Beslutning om forvaltning av formue</v>
      </c>
      <c r="C111" t="s">
        <v>87</v>
      </c>
      <c r="D111" t="str">
        <f>VLOOKUP(C111,[2]kodeliste_sprak!A:C,3,FALSE)</f>
        <v>penger</v>
      </c>
      <c r="E111" t="s">
        <v>94</v>
      </c>
    </row>
    <row r="112" spans="1:6" x14ac:dyDescent="0.25">
      <c r="A112" t="s">
        <v>2</v>
      </c>
      <c r="B112" t="str">
        <f>VLOOKUP(A112,[2]kodeliste_sprak!A:C,3,FALSE)</f>
        <v>Beslutning om forvaltning av formue</v>
      </c>
      <c r="C112" t="s">
        <v>88</v>
      </c>
      <c r="D112" t="str">
        <f>VLOOKUP(C112,[2]kodeliste_sprak!A:C,3,FALSE)</f>
        <v>småbåt</v>
      </c>
      <c r="E112" t="s">
        <v>94</v>
      </c>
    </row>
    <row r="113" spans="1:5" x14ac:dyDescent="0.25">
      <c r="A113" t="s">
        <v>2</v>
      </c>
      <c r="B113" t="str">
        <f>VLOOKUP(A113,[2]kodeliste_sprak!A:C,3,FALSE)</f>
        <v>Beslutning om forvaltning av formue</v>
      </c>
      <c r="C113" t="s">
        <v>89</v>
      </c>
      <c r="D113" t="str">
        <f>VLOOKUP(C113,[2]kodeliste_sprak!A:C,3,FALSE)</f>
        <v>annet formuesgode</v>
      </c>
      <c r="E113" t="s">
        <v>94</v>
      </c>
    </row>
    <row r="114" spans="1:5" x14ac:dyDescent="0.25">
      <c r="A114" t="s">
        <v>2</v>
      </c>
      <c r="B114" t="str">
        <f>VLOOKUP(A114,[2]kodeliste_sprak!A:C,3,FALSE)</f>
        <v>Beslutning om forvaltning av formue</v>
      </c>
      <c r="C114" t="s">
        <v>74</v>
      </c>
      <c r="D114" t="str">
        <f>VLOOKUP(C114,[2]kodeliste_sprak!A:C,3,FALSE)</f>
        <v>anleggsmaskin strukturert særskilt identifisert</v>
      </c>
      <c r="E114" t="s">
        <v>97</v>
      </c>
    </row>
    <row r="115" spans="1:5" x14ac:dyDescent="0.25">
      <c r="A115" t="s">
        <v>2</v>
      </c>
      <c r="B115" t="str">
        <f>VLOOKUP(A115,[2]kodeliste_sprak!A:C,3,FALSE)</f>
        <v>Beslutning om forvaltning av formue</v>
      </c>
      <c r="C115" t="s">
        <v>77</v>
      </c>
      <c r="D115" t="str">
        <f>VLOOKUP(C115,[2]kodeliste_sprak!A:C,3,FALSE)</f>
        <v>jernbanemateriell strukturert særskilt identifisert</v>
      </c>
      <c r="E115" t="s">
        <v>97</v>
      </c>
    </row>
    <row r="116" spans="1:5" x14ac:dyDescent="0.25">
      <c r="A116" t="s">
        <v>2</v>
      </c>
      <c r="B116" t="str">
        <f>VLOOKUP(A116,[2]kodeliste_sprak!A:C,3,FALSE)</f>
        <v>Beslutning om forvaltning av formue</v>
      </c>
      <c r="C116" t="s">
        <v>83</v>
      </c>
      <c r="D116" t="str">
        <f>VLOOKUP(C116,[2]kodeliste_sprak!A:C,3,FALSE)</f>
        <v>motorvogn strukturert særskilt identifisert</v>
      </c>
      <c r="E116" t="s">
        <v>97</v>
      </c>
    </row>
    <row r="117" spans="1:5" x14ac:dyDescent="0.25">
      <c r="A117" t="s">
        <v>2</v>
      </c>
      <c r="B117" t="str">
        <f>VLOOKUP(A117,[2]kodeliste_sprak!A:C,3,FALSE)</f>
        <v>Beslutning om forvaltning av formue</v>
      </c>
      <c r="C117" t="s">
        <v>155</v>
      </c>
      <c r="D117" t="str">
        <f>VLOOKUP(C117,[2]kodeliste_sprak!A:C,3,FALSE)</f>
        <v>Verdipapir strukturert særskilt identifisert</v>
      </c>
      <c r="E117" t="s">
        <v>156</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FAEF8-C918-49F8-B693-BC1156283B72}">
  <sheetPr>
    <tabColor theme="9" tint="0.79998168889431442"/>
  </sheetPr>
  <dimension ref="A1:C6"/>
  <sheetViews>
    <sheetView workbookViewId="0">
      <selection activeCell="A8" sqref="A8"/>
    </sheetView>
  </sheetViews>
  <sheetFormatPr baseColWidth="10" defaultRowHeight="15" x14ac:dyDescent="0.25"/>
  <cols>
    <col min="1" max="1" width="42.28515625" bestFit="1" customWidth="1"/>
    <col min="2" max="2" width="49.42578125" bestFit="1" customWidth="1"/>
  </cols>
  <sheetData>
    <row r="1" spans="1:3" x14ac:dyDescent="0.25">
      <c r="A1" s="1" t="s">
        <v>27</v>
      </c>
      <c r="B1" s="1" t="s">
        <v>26</v>
      </c>
      <c r="C1" s="1" t="s">
        <v>24</v>
      </c>
    </row>
    <row r="2" spans="1:3" x14ac:dyDescent="0.25">
      <c r="A2" t="s">
        <v>96</v>
      </c>
      <c r="B2" t="str">
        <f>VLOOKUP(A2,[1]kodeliste_sprak!A:C,3,FALSE)</f>
        <v>Entydig identifisert</v>
      </c>
    </row>
    <row r="3" spans="1:3" x14ac:dyDescent="0.25">
      <c r="A3" t="s">
        <v>94</v>
      </c>
      <c r="B3" t="str">
        <f>VLOOKUP(A3,[1]kodeliste_sprak!A:C,3,FALSE)</f>
        <v>Særskilt identifisert</v>
      </c>
    </row>
    <row r="4" spans="1:3" x14ac:dyDescent="0.25">
      <c r="A4" t="s">
        <v>97</v>
      </c>
      <c r="B4" t="str">
        <f>VLOOKUP(A4,[1]kodeliste_sprak!A:C,3,FALSE)</f>
        <v>Strukturert særskilt identifisert - merke, årsmodell, id</v>
      </c>
    </row>
    <row r="5" spans="1:3" x14ac:dyDescent="0.25">
      <c r="A5" t="s">
        <v>93</v>
      </c>
      <c r="B5" t="str">
        <f>VLOOKUP(A5,[1]kodeliste_sprak!A:C,3,FALSE)</f>
        <v>Tingsinnbegrep</v>
      </c>
    </row>
    <row r="6" spans="1:3" x14ac:dyDescent="0.25">
      <c r="A6" t="s">
        <v>156</v>
      </c>
      <c r="B6" t="str">
        <f>VLOOKUP(A6,[2]kodeliste_sprak!A:C,3,FALSE)</f>
        <v>Strukturert særskilt identifisert - aksjer</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0B80C-3C9D-4AB9-8593-896470DF1373}">
  <dimension ref="A1:D5"/>
  <sheetViews>
    <sheetView workbookViewId="0">
      <selection activeCell="A8" sqref="A8"/>
    </sheetView>
  </sheetViews>
  <sheetFormatPr baseColWidth="10" defaultRowHeight="15" x14ac:dyDescent="0.25"/>
  <cols>
    <col min="1" max="1" width="40.42578125" customWidth="1"/>
    <col min="2" max="2" width="33.5703125" customWidth="1"/>
  </cols>
  <sheetData>
    <row r="1" spans="1:4" x14ac:dyDescent="0.25">
      <c r="A1" s="1" t="s">
        <v>165</v>
      </c>
      <c r="B1" s="1" t="s">
        <v>164</v>
      </c>
      <c r="C1" s="1" t="s">
        <v>163</v>
      </c>
      <c r="D1" s="1" t="s">
        <v>24</v>
      </c>
    </row>
    <row r="2" spans="1:4" x14ac:dyDescent="0.25">
      <c r="A2" t="s">
        <v>162</v>
      </c>
      <c r="B2" t="str">
        <f>VLOOKUP(A2,[2]kodeliste_sprak!A:C,3,FALSE)</f>
        <v>Innestående på konto</v>
      </c>
      <c r="C2" t="s">
        <v>95</v>
      </c>
    </row>
    <row r="3" spans="1:4" x14ac:dyDescent="0.25">
      <c r="A3" t="s">
        <v>161</v>
      </c>
      <c r="B3" t="str">
        <f>VLOOKUP(A3,[2]kodeliste_sprak!A:C,3,FALSE)</f>
        <v>Innestående på verdipapirkonto</v>
      </c>
      <c r="C3" t="s">
        <v>95</v>
      </c>
    </row>
    <row r="4" spans="1:4" x14ac:dyDescent="0.25">
      <c r="A4" s="7" t="s">
        <v>160</v>
      </c>
      <c r="B4" t="str">
        <f>VLOOKUP(A4,[2]kodeliste_sprak!A:C,3,FALSE)</f>
        <v xml:space="preserve">Formuesgode blir beskrevet senere </v>
      </c>
      <c r="C4" t="s">
        <v>95</v>
      </c>
    </row>
    <row r="5" spans="1:4" x14ac:dyDescent="0.25">
      <c r="A5" s="7" t="s">
        <v>159</v>
      </c>
      <c r="B5" t="str">
        <f>VLOOKUP(A5,[2]kodeliste_sprak!A:C,3,FALSE)</f>
        <v>Beskrivelse av formuesgode</v>
      </c>
      <c r="C5" t="s">
        <v>158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51F1B-8762-4948-BA54-58FB12C93AC9}">
  <sheetPr>
    <tabColor theme="9" tint="0.79998168889431442"/>
  </sheetPr>
  <dimension ref="A1:G26"/>
  <sheetViews>
    <sheetView zoomScale="90" zoomScaleNormal="90" workbookViewId="0">
      <selection activeCell="A29" sqref="A29"/>
    </sheetView>
  </sheetViews>
  <sheetFormatPr baseColWidth="10" defaultRowHeight="15" x14ac:dyDescent="0.25"/>
  <cols>
    <col min="1" max="1" width="29.42578125" bestFit="1" customWidth="1"/>
    <col min="2" max="2" width="29.42578125" customWidth="1"/>
    <col min="3" max="3" width="24.7109375" bestFit="1" customWidth="1"/>
    <col min="4" max="4" width="67.42578125" customWidth="1"/>
    <col min="5" max="5" width="29.85546875" style="3" bestFit="1" customWidth="1"/>
    <col min="7" max="7" width="22.140625" bestFit="1" customWidth="1"/>
  </cols>
  <sheetData>
    <row r="1" spans="1:7" x14ac:dyDescent="0.25">
      <c r="A1" s="1" t="s">
        <v>90</v>
      </c>
      <c r="B1" s="1" t="s">
        <v>26</v>
      </c>
      <c r="C1" s="1" t="s">
        <v>98</v>
      </c>
      <c r="D1" s="1" t="s">
        <v>26</v>
      </c>
      <c r="E1" s="2"/>
      <c r="F1" s="1"/>
      <c r="G1" s="1"/>
    </row>
    <row r="2" spans="1:7" x14ac:dyDescent="0.25">
      <c r="A2" t="s">
        <v>86</v>
      </c>
      <c r="B2" t="str">
        <f>VLOOKUP(A2,[1]formuesgodetype!A:B,2,FALSE)</f>
        <v>verdipapir</v>
      </c>
      <c r="C2" t="s">
        <v>99</v>
      </c>
      <c r="D2" t="s">
        <v>100</v>
      </c>
    </row>
    <row r="3" spans="1:7" x14ac:dyDescent="0.25">
      <c r="A3" t="s">
        <v>89</v>
      </c>
      <c r="B3" t="str">
        <f>VLOOKUP(A3,[1]formuesgodetype!A:B,2,FALSE)</f>
        <v>annet formuesgode</v>
      </c>
      <c r="C3" t="s">
        <v>101</v>
      </c>
      <c r="D3" t="s">
        <v>102</v>
      </c>
    </row>
    <row r="4" spans="1:7" x14ac:dyDescent="0.25">
      <c r="A4" t="s">
        <v>89</v>
      </c>
      <c r="B4" t="str">
        <f>VLOOKUP(A4,[1]formuesgodetype!A:B,2,FALSE)</f>
        <v>annet formuesgode</v>
      </c>
      <c r="C4" t="s">
        <v>103</v>
      </c>
      <c r="D4" t="s">
        <v>104</v>
      </c>
    </row>
    <row r="5" spans="1:7" x14ac:dyDescent="0.25">
      <c r="A5" t="s">
        <v>89</v>
      </c>
      <c r="B5" t="str">
        <f>VLOOKUP(A5,[1]formuesgodetype!A:B,2,FALSE)</f>
        <v>annet formuesgode</v>
      </c>
      <c r="C5" t="s">
        <v>105</v>
      </c>
      <c r="D5" t="s">
        <v>106</v>
      </c>
    </row>
    <row r="6" spans="1:7" x14ac:dyDescent="0.25">
      <c r="A6" t="s">
        <v>87</v>
      </c>
      <c r="B6" t="str">
        <f>VLOOKUP(A6,[1]formuesgodetype!A:B,2,FALSE)</f>
        <v>penger</v>
      </c>
      <c r="C6" t="s">
        <v>107</v>
      </c>
      <c r="D6" t="s">
        <v>107</v>
      </c>
    </row>
    <row r="7" spans="1:7" x14ac:dyDescent="0.25">
      <c r="A7" t="s">
        <v>85</v>
      </c>
      <c r="B7" t="str">
        <f>VLOOKUP(A7,[1]formuesgodetype!A:B,2,FALSE)</f>
        <v>immateriell rettighet</v>
      </c>
      <c r="C7" t="s">
        <v>108</v>
      </c>
      <c r="D7" t="s">
        <v>109</v>
      </c>
    </row>
    <row r="8" spans="1:7" x14ac:dyDescent="0.25">
      <c r="A8" t="s">
        <v>87</v>
      </c>
      <c r="B8" t="str">
        <f>VLOOKUP(A8,[1]formuesgodetype!A:B,2,FALSE)</f>
        <v>penger</v>
      </c>
      <c r="C8" t="s">
        <v>110</v>
      </c>
      <c r="D8" t="s">
        <v>110</v>
      </c>
    </row>
    <row r="9" spans="1:7" x14ac:dyDescent="0.25">
      <c r="A9" t="s">
        <v>81</v>
      </c>
      <c r="B9" t="str">
        <f>VLOOKUP(A9,[1]formuesgodetype!A:B,2,FALSE)</f>
        <v>motorvogn registrert</v>
      </c>
      <c r="C9" t="s">
        <v>111</v>
      </c>
      <c r="D9" t="s">
        <v>112</v>
      </c>
    </row>
    <row r="10" spans="1:7" x14ac:dyDescent="0.25">
      <c r="A10" t="s">
        <v>82</v>
      </c>
      <c r="B10" t="str">
        <f>VLOOKUP(A10,[1]formuesgodetype!A:B,2,FALSE)</f>
        <v>motorvogn særskilt identifisert</v>
      </c>
      <c r="C10" t="s">
        <v>113</v>
      </c>
      <c r="D10" t="s">
        <v>114</v>
      </c>
    </row>
    <row r="11" spans="1:7" x14ac:dyDescent="0.25">
      <c r="A11" t="s">
        <v>79</v>
      </c>
      <c r="B11" t="str">
        <f>VLOOKUP(A11,[1]formuesgodetype!A:B,2,FALSE)</f>
        <v>fordringer særskilt identifisert</v>
      </c>
      <c r="C11" t="s">
        <v>115</v>
      </c>
      <c r="D11" t="s">
        <v>116</v>
      </c>
    </row>
    <row r="12" spans="1:7" x14ac:dyDescent="0.25">
      <c r="A12" t="s">
        <v>85</v>
      </c>
      <c r="B12" t="str">
        <f>VLOOKUP(A12,[1]formuesgodetype!A:B,2,FALSE)</f>
        <v>immateriell rettighet</v>
      </c>
      <c r="C12" t="s">
        <v>117</v>
      </c>
      <c r="D12" t="s">
        <v>118</v>
      </c>
    </row>
    <row r="13" spans="1:7" x14ac:dyDescent="0.25">
      <c r="A13" t="s">
        <v>86</v>
      </c>
      <c r="B13" t="str">
        <f>VLOOKUP(A13,[1]formuesgodetype!A:B,2,FALSE)</f>
        <v>verdipapir</v>
      </c>
      <c r="C13" t="s">
        <v>119</v>
      </c>
      <c r="D13" t="s">
        <v>120</v>
      </c>
    </row>
    <row r="14" spans="1:7" x14ac:dyDescent="0.25">
      <c r="A14" t="s">
        <v>87</v>
      </c>
      <c r="B14" t="str">
        <f>VLOOKUP(A14,[1]formuesgodetype!A:B,2,FALSE)</f>
        <v>penger</v>
      </c>
      <c r="C14" t="s">
        <v>121</v>
      </c>
      <c r="D14" t="s">
        <v>122</v>
      </c>
    </row>
    <row r="15" spans="1:7" x14ac:dyDescent="0.25">
      <c r="A15" t="s">
        <v>87</v>
      </c>
      <c r="B15" t="str">
        <f>VLOOKUP(A15,[1]formuesgodetype!A:B,2,FALSE)</f>
        <v>penger</v>
      </c>
      <c r="C15" t="s">
        <v>123</v>
      </c>
      <c r="D15" t="s">
        <v>124</v>
      </c>
    </row>
    <row r="16" spans="1:7" x14ac:dyDescent="0.25">
      <c r="A16" t="s">
        <v>79</v>
      </c>
      <c r="B16" t="str">
        <f>VLOOKUP(A16,[1]formuesgodetype!A:B,2,FALSE)</f>
        <v>fordringer særskilt identifisert</v>
      </c>
      <c r="C16" t="s">
        <v>125</v>
      </c>
      <c r="D16" t="s">
        <v>126</v>
      </c>
    </row>
    <row r="17" spans="1:4" x14ac:dyDescent="0.25">
      <c r="A17" t="s">
        <v>88</v>
      </c>
      <c r="B17" t="str">
        <f>VLOOKUP(A17,[1]formuesgodetype!A:B,2,FALSE)</f>
        <v>småbåt</v>
      </c>
      <c r="C17" t="s">
        <v>127</v>
      </c>
      <c r="D17" t="s">
        <v>128</v>
      </c>
    </row>
    <row r="18" spans="1:4" x14ac:dyDescent="0.25">
      <c r="A18" t="s">
        <v>86</v>
      </c>
      <c r="B18" t="str">
        <f>VLOOKUP(A18,[1]formuesgodetype!A:B,2,FALSE)</f>
        <v>verdipapir</v>
      </c>
      <c r="C18" t="s">
        <v>129</v>
      </c>
      <c r="D18" t="s">
        <v>130</v>
      </c>
    </row>
    <row r="19" spans="1:4" x14ac:dyDescent="0.25">
      <c r="A19" s="5" t="s">
        <v>87</v>
      </c>
      <c r="B19" s="5" t="str">
        <f>VLOOKUP(A19,[1]formuesgodetype!A:B,2,FALSE)</f>
        <v>penger</v>
      </c>
      <c r="C19" t="s">
        <v>131</v>
      </c>
      <c r="D19" t="s">
        <v>132</v>
      </c>
    </row>
    <row r="20" spans="1:4" x14ac:dyDescent="0.25">
      <c r="A20" t="s">
        <v>87</v>
      </c>
      <c r="B20" t="str">
        <f>VLOOKUP(A20,[1]formuesgodetype!A:B,2,FALSE)</f>
        <v>penger</v>
      </c>
      <c r="C20" t="s">
        <v>133</v>
      </c>
      <c r="D20" t="s">
        <v>134</v>
      </c>
    </row>
    <row r="21" spans="1:4" x14ac:dyDescent="0.25">
      <c r="A21" t="s">
        <v>85</v>
      </c>
      <c r="B21" t="str">
        <f>VLOOKUP(A21,[1]formuesgodetype!A:B,2,FALSE)</f>
        <v>immateriell rettighet</v>
      </c>
      <c r="C21" t="s">
        <v>135</v>
      </c>
      <c r="D21" t="s">
        <v>136</v>
      </c>
    </row>
    <row r="22" spans="1:4" x14ac:dyDescent="0.25">
      <c r="A22" t="s">
        <v>85</v>
      </c>
      <c r="B22" t="str">
        <f>VLOOKUP(A22,[1]formuesgodetype!A:B,2,FALSE)</f>
        <v>immateriell rettighet</v>
      </c>
      <c r="C22" t="s">
        <v>137</v>
      </c>
      <c r="D22" t="s">
        <v>138</v>
      </c>
    </row>
    <row r="23" spans="1:4" x14ac:dyDescent="0.25">
      <c r="A23" t="s">
        <v>86</v>
      </c>
      <c r="B23" t="str">
        <f>VLOOKUP(A23,[1]formuesgodetype!A:B,2,FALSE)</f>
        <v>verdipapir</v>
      </c>
      <c r="C23" t="s">
        <v>139</v>
      </c>
      <c r="D23" t="s">
        <v>140</v>
      </c>
    </row>
    <row r="24" spans="1:4" x14ac:dyDescent="0.25">
      <c r="A24" t="s">
        <v>82</v>
      </c>
      <c r="B24" t="str">
        <f>VLOOKUP(A24,[1]formuesgodetype!A:B,2,FALSE)</f>
        <v>motorvogn særskilt identifisert</v>
      </c>
      <c r="C24" t="s">
        <v>141</v>
      </c>
      <c r="D24" t="s">
        <v>142</v>
      </c>
    </row>
    <row r="25" spans="1:4" x14ac:dyDescent="0.25">
      <c r="A25" t="s">
        <v>86</v>
      </c>
      <c r="B25" t="str">
        <f>VLOOKUP(A25,[1]formuesgodetype!A:B,2,FALSE)</f>
        <v>verdipapir</v>
      </c>
      <c r="C25" t="s">
        <v>143</v>
      </c>
      <c r="D25" t="s">
        <v>144</v>
      </c>
    </row>
    <row r="26" spans="1:4" x14ac:dyDescent="0.25">
      <c r="A26" s="5" t="s">
        <v>89</v>
      </c>
      <c r="B26" s="5" t="str">
        <f>VLOOKUP(A26,[1]formuesgodetype!A:B,2,FALSE)</f>
        <v>annet formuesgode</v>
      </c>
      <c r="C26" s="5" t="s">
        <v>145</v>
      </c>
      <c r="D26" s="5" t="s">
        <v>146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12</vt:i4>
      </vt:variant>
    </vt:vector>
  </HeadingPairs>
  <TitlesOfParts>
    <vt:vector size="12" baseType="lpstr">
      <vt:lpstr>rettsstiftelsestype</vt:lpstr>
      <vt:lpstr>rollegruppe</vt:lpstr>
      <vt:lpstr>rolletype</vt:lpstr>
      <vt:lpstr>reiltype_rolletype</vt:lpstr>
      <vt:lpstr>formuesgodetype</vt:lpstr>
      <vt:lpstr>reiltype_formuesgodetype</vt:lpstr>
      <vt:lpstr>identifiseringmaateFormuesgode</vt:lpstr>
      <vt:lpstr>identifiseringstype</vt:lpstr>
      <vt:lpstr>pantobjekt_si</vt:lpstr>
      <vt:lpstr>statusRegistreringsobjekt</vt:lpstr>
      <vt:lpstr>gjeldsordningstype</vt:lpstr>
      <vt:lpstr>skifteutleggType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Haugen, Rune-OA</dc:creator>
  <cp:lastModifiedBy>Haugen, Rune-OA</cp:lastModifiedBy>
  <dcterms:created xsi:type="dcterms:W3CDTF">2021-09-27T07:53:25Z</dcterms:created>
  <dcterms:modified xsi:type="dcterms:W3CDTF">2022-04-26T11:34:29Z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876794c-8cc1-4553-ade2-1b635d166220_Enabled">
    <vt:lpwstr>true</vt:lpwstr>
  </property>
  <property fmtid="{D5CDD505-2E9C-101B-9397-08002B2CF9AE}" pid="3" name="MSIP_Label_f876794c-8cc1-4553-ade2-1b635d166220_SetDate">
    <vt:lpwstr>2021-09-27T07:53:26Z</vt:lpwstr>
  </property>
  <property fmtid="{D5CDD505-2E9C-101B-9397-08002B2CF9AE}" pid="4" name="MSIP_Label_f876794c-8cc1-4553-ade2-1b635d166220_Method">
    <vt:lpwstr>Standard</vt:lpwstr>
  </property>
  <property fmtid="{D5CDD505-2E9C-101B-9397-08002B2CF9AE}" pid="5" name="MSIP_Label_f876794c-8cc1-4553-ade2-1b635d166220_Name">
    <vt:lpwstr>Åpen informasjon</vt:lpwstr>
  </property>
  <property fmtid="{D5CDD505-2E9C-101B-9397-08002B2CF9AE}" pid="6" name="MSIP_Label_f876794c-8cc1-4553-ade2-1b635d166220_SiteId">
    <vt:lpwstr>4e14915f-a3fe-45aa-92c3-9d87465eda00</vt:lpwstr>
  </property>
  <property fmtid="{D5CDD505-2E9C-101B-9397-08002B2CF9AE}" pid="7" name="MSIP_Label_f876794c-8cc1-4553-ade2-1b635d166220_ActionId">
    <vt:lpwstr>fa3292eb-1601-4f64-ae71-bad43868fd8b</vt:lpwstr>
  </property>
  <property fmtid="{D5CDD505-2E9C-101B-9397-08002B2CF9AE}" pid="8" name="MSIP_Label_f876794c-8cc1-4553-ade2-1b635d166220_ContentBits">
    <vt:lpwstr>0</vt:lpwstr>
  </property>
</Properties>
</file>