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GNSKAPSREGISTERET\RR-IT\Oppstillingsplaner\STORE\versjon 16.0\"/>
    </mc:Choice>
  </mc:AlternateContent>
  <xr:revisionPtr revIDLastSave="0" documentId="13_ncr:1_{E62C4B62-F07A-4BEF-9A42-902DE0E26AC7}" xr6:coauthVersionLast="47" xr6:coauthVersionMax="47" xr10:uidLastSave="{00000000-0000-0000-0000-000000000000}"/>
  <bookViews>
    <workbookView xWindow="16110" yWindow="0" windowWidth="22290" windowHeight="20985" xr2:uid="{00000000-000D-0000-FFFF-FFFF00000000}"/>
  </bookViews>
  <sheets>
    <sheet name="Oppstillingsplan_STORE_V16" sheetId="1" r:id="rId1"/>
  </sheets>
  <definedNames>
    <definedName name="_xlnm._FilterDatabase" localSheetId="0" hidden="1">Oppstillingsplan_STORE_V16!$A$1:$O$149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1" l="1"/>
  <c r="H38" i="1"/>
</calcChain>
</file>

<file path=xl/sharedStrings.xml><?xml version="1.0" encoding="utf-8"?>
<sst xmlns="http://schemas.openxmlformats.org/spreadsheetml/2006/main" count="809" uniqueCount="314">
  <si>
    <t>27935 + 27937 + 7029 + 7030 + 7032 + 24999</t>
  </si>
  <si>
    <t>Inntekt på investering i dotterselskap og i tilknytt selskap</t>
  </si>
  <si>
    <t>Verdiøkning andre finansielle instrumenter vurdert til virkelig verdi</t>
  </si>
  <si>
    <t>Verdireduksjon andre finansielle instrumenter vurdert til virkelig verdi</t>
  </si>
  <si>
    <t>Avsetjingar for plikter</t>
  </si>
  <si>
    <t>72 - 17126</t>
  </si>
  <si>
    <t>153 - 17130</t>
  </si>
  <si>
    <t>146 + 158</t>
  </si>
  <si>
    <t>167 - 11835</t>
  </si>
  <si>
    <t>2400 + 47 + 5267</t>
  </si>
  <si>
    <t>786</t>
  </si>
  <si>
    <t>217 + 194</t>
  </si>
  <si>
    <t>aarsregnskapstype</t>
  </si>
  <si>
    <t>oppstillingsplan_versjonsnr</t>
  </si>
  <si>
    <t>regnskap_dokumenttype</t>
  </si>
  <si>
    <t>radnr</t>
  </si>
  <si>
    <t>ledetekst_bokmaal</t>
  </si>
  <si>
    <t>ledetekst_nynorsk</t>
  </si>
  <si>
    <t>feltkode_regnskapstall</t>
  </si>
  <si>
    <t>formel_regnskapstall</t>
  </si>
  <si>
    <t>feltkode_sammenligningstall</t>
  </si>
  <si>
    <t>formel_sammenligningstall</t>
  </si>
  <si>
    <t>skriftstil</t>
  </si>
  <si>
    <t>innrykksnivaa</t>
  </si>
  <si>
    <t>STORE</t>
  </si>
  <si>
    <t>RES</t>
  </si>
  <si>
    <t>Inntekter</t>
  </si>
  <si>
    <t>Salgsinntekt</t>
  </si>
  <si>
    <t>Salsinntekter</t>
  </si>
  <si>
    <t>Annen driftsinntekt</t>
  </si>
  <si>
    <t>Anna driftsinntekt</t>
  </si>
  <si>
    <t>Sum inntekter</t>
  </si>
  <si>
    <t>1340 + 7709</t>
  </si>
  <si>
    <t>7965 + 7966</t>
  </si>
  <si>
    <t>Kostnader</t>
  </si>
  <si>
    <t>Endring i beholdning av varer under tilvirkning og ferdig tilvirkede varer</t>
  </si>
  <si>
    <t>Endring i behaldning av varer under tilverking og ferdig tilverka varer</t>
  </si>
  <si>
    <t>Endring i beholdning av egentilvirkede anleggsmidler</t>
  </si>
  <si>
    <t>Varekostnad</t>
  </si>
  <si>
    <t>Lønnskostnad</t>
  </si>
  <si>
    <t>Avskrivning på varige driftsmidler og immaterielle eiendeler</t>
  </si>
  <si>
    <t>Avskriving på varige driftsmiddel og immaterielle eigedelar</t>
  </si>
  <si>
    <t>Nedskrivning av varige driftsmidler og immaterielle eiendeler</t>
  </si>
  <si>
    <t>Nedskriving av varige driftsmiddel og immaterielle eigedelar</t>
  </si>
  <si>
    <t>Annen driftskostnad</t>
  </si>
  <si>
    <t>Annan driftskostnad</t>
  </si>
  <si>
    <t>Sum kostnader</t>
  </si>
  <si>
    <t>16924 + 6975 + 101 + 81 + 2139 + 2354 + 82</t>
  </si>
  <si>
    <t>16925 + 6976 + 6977 + 6979 + 10181 + 10180 + 7023</t>
  </si>
  <si>
    <t>Driftsresultat</t>
  </si>
  <si>
    <t>Renteinntekt fra foretak i samme konsern</t>
  </si>
  <si>
    <t>Annen renteinntekt</t>
  </si>
  <si>
    <t>Anna renteinntekt</t>
  </si>
  <si>
    <t>Annen finansinntekt</t>
  </si>
  <si>
    <t>Anna finansinntekt</t>
  </si>
  <si>
    <t>Sum finansinntekter</t>
  </si>
  <si>
    <t>Rentekostnad til foretak i samme konsern</t>
  </si>
  <si>
    <t>Rentekostnad til føretak i same konsern</t>
  </si>
  <si>
    <t>Annen rentekostnad</t>
  </si>
  <si>
    <t>Annan rentekostnad</t>
  </si>
  <si>
    <t>Annen finanskostnad</t>
  </si>
  <si>
    <t>Annan finanskostnad</t>
  </si>
  <si>
    <t>Sum finanskostnader</t>
  </si>
  <si>
    <t>Netto finans</t>
  </si>
  <si>
    <t>Minoritetsinteresser</t>
  </si>
  <si>
    <t>Årsresultat</t>
  </si>
  <si>
    <t>Utbytte</t>
  </si>
  <si>
    <t>Konsernbidrag</t>
  </si>
  <si>
    <t>Fondsemisjon</t>
  </si>
  <si>
    <t>Udekket tap</t>
  </si>
  <si>
    <t>Udekt tap</t>
  </si>
  <si>
    <t>Overføringer til/fra annen egenkapital</t>
  </si>
  <si>
    <t>Sum overføringer og disponeringer</t>
  </si>
  <si>
    <t>Sum overføringar og disponeringar</t>
  </si>
  <si>
    <t>BAL</t>
  </si>
  <si>
    <t>Anleggsmidler</t>
  </si>
  <si>
    <t>Anleggsmiddel</t>
  </si>
  <si>
    <t>Immaterielle eiendeler</t>
  </si>
  <si>
    <t>Immaterielle eigedelar</t>
  </si>
  <si>
    <t>Konsesjoner, patenter, lisenser, varemerker og lignende rettigheter</t>
  </si>
  <si>
    <t>Konsesjonar, patentar, lisensar, varemerke og liknande rettar</t>
  </si>
  <si>
    <t>Utsatt skattefordel</t>
  </si>
  <si>
    <t>Utsett skattefordel</t>
  </si>
  <si>
    <t>Goodwill</t>
  </si>
  <si>
    <t>Sum immaterielle eiendeler</t>
  </si>
  <si>
    <t>Sum immaterielle eigedelar</t>
  </si>
  <si>
    <t>Varige driftsmidler</t>
  </si>
  <si>
    <t>Varige driftsmiddel</t>
  </si>
  <si>
    <t>Tomter, bygninger og annen fast eiendom</t>
  </si>
  <si>
    <t>Tomter, bygningar og annan fast eigedom</t>
  </si>
  <si>
    <t>Maskiner og anlegg</t>
  </si>
  <si>
    <t>Maskinar og anlegg</t>
  </si>
  <si>
    <t>Skip, rigger, fly og lignende</t>
  </si>
  <si>
    <t>Skip, riggar, fly og liknande</t>
  </si>
  <si>
    <t>Driftsløsøre, inventar, verktøy, kontormaskiner og lignende</t>
  </si>
  <si>
    <t>Sum varige driftsmidler</t>
  </si>
  <si>
    <t>Sum varige driftsmiddel</t>
  </si>
  <si>
    <t>Finansielle anleggsmidler</t>
  </si>
  <si>
    <t>Finansielle anleggsmiddel</t>
  </si>
  <si>
    <t>Investering i datterselskap</t>
  </si>
  <si>
    <t>Investering i annet foretak i samme konsern</t>
  </si>
  <si>
    <t>Lån til foretak i samme konsern</t>
  </si>
  <si>
    <t>Lån til føretak i same konsern</t>
  </si>
  <si>
    <t>Investeringer i tilknyttet selskap</t>
  </si>
  <si>
    <t>Lån til tilknyttet selskap og felles kontrollert virksomhet</t>
  </si>
  <si>
    <t>Lån til tilknytt selskap og felles kontrollert verksemd</t>
  </si>
  <si>
    <t>Investeringer i aksjer og andeler</t>
  </si>
  <si>
    <t>Sum finansielle anleggsmidler</t>
  </si>
  <si>
    <t>Sum finansielle anleggsmiddel</t>
  </si>
  <si>
    <t>Sum anleggsmidler</t>
  </si>
  <si>
    <t>Sum anleggsmiddel</t>
  </si>
  <si>
    <t>Omløpsmidler</t>
  </si>
  <si>
    <t>Varer</t>
  </si>
  <si>
    <t>Fordringer</t>
  </si>
  <si>
    <t>Krav</t>
  </si>
  <si>
    <t>Kundefordringer</t>
  </si>
  <si>
    <t>Kundekrav</t>
  </si>
  <si>
    <t>Andre fordringer</t>
  </si>
  <si>
    <t>Andre krav</t>
  </si>
  <si>
    <t>Krav på innbetaling av selskapskapital</t>
  </si>
  <si>
    <t>Sum fordringer</t>
  </si>
  <si>
    <t>Sum krav</t>
  </si>
  <si>
    <t>Investeringer</t>
  </si>
  <si>
    <t>Aksjer og andeler i foretak i samme konsern</t>
  </si>
  <si>
    <t>Aksjar og partar i føretak i same konsern</t>
  </si>
  <si>
    <t>Markedsbaserte aksjer</t>
  </si>
  <si>
    <t>Marknadsbaserte aksjar</t>
  </si>
  <si>
    <t>Markedsbaserte obligasjoner</t>
  </si>
  <si>
    <t>Marknadsbaserte obligasjonar</t>
  </si>
  <si>
    <t>Andre markedsbaserte finansielle instrumenter</t>
  </si>
  <si>
    <t>Andre marknadsbaserte finansielle instrument</t>
  </si>
  <si>
    <t>Andre finansielle instrumenter</t>
  </si>
  <si>
    <t>Andre finansielle instrument</t>
  </si>
  <si>
    <t>Sum investeringer</t>
  </si>
  <si>
    <t>7728 + 7117 + 9687 + 7731 + 6429</t>
  </si>
  <si>
    <t>8016 + 7118 + 10291 + 8017 + 7123</t>
  </si>
  <si>
    <t>Bankinnskudd, kontanter og lignende</t>
  </si>
  <si>
    <t>Sum omløpsmidler</t>
  </si>
  <si>
    <t>SUM EIENDELER</t>
  </si>
  <si>
    <t>SUM EIGEDELAR</t>
  </si>
  <si>
    <t>Egenkapital</t>
  </si>
  <si>
    <t>Eigenkapital</t>
  </si>
  <si>
    <t>Innskutt egenkapital</t>
  </si>
  <si>
    <t>Innskoten eigenkapital</t>
  </si>
  <si>
    <t>Selskapskapital</t>
  </si>
  <si>
    <t>Behaldning av eigne aksjar</t>
  </si>
  <si>
    <t>Annen innskutt egenkapital</t>
  </si>
  <si>
    <t>Annan innskoten eigenkapital</t>
  </si>
  <si>
    <t>Sum innskutt egenkapital</t>
  </si>
  <si>
    <t>Sum innskoten eigenkapital</t>
  </si>
  <si>
    <t>Opptjent egenkapital</t>
  </si>
  <si>
    <t>Opptent eigenkapital</t>
  </si>
  <si>
    <t>Sum opptjent egenkapital</t>
  </si>
  <si>
    <t>Sum opptent eigenkapital</t>
  </si>
  <si>
    <t>Sum egenkapital</t>
  </si>
  <si>
    <t>Sum eigenkapital</t>
  </si>
  <si>
    <t>Langsiktig gjeld</t>
  </si>
  <si>
    <t>Pensjonsforpliktelser</t>
  </si>
  <si>
    <t>Pensjonsplikter</t>
  </si>
  <si>
    <t>Utsatt skatt</t>
  </si>
  <si>
    <t>Utsett skatt</t>
  </si>
  <si>
    <t>Andre avsetninger for forpliktelser</t>
  </si>
  <si>
    <t>Andre avsetjingar for plikter</t>
  </si>
  <si>
    <t>Sum avsetninger for forpliktelser</t>
  </si>
  <si>
    <t>238 + 237 + 7157</t>
  </si>
  <si>
    <t>6685 + 7143 + 7146</t>
  </si>
  <si>
    <t>Konvertible lån</t>
  </si>
  <si>
    <t>Obligasjonslån</t>
  </si>
  <si>
    <t>Gjeld til kredittinstitusjoner</t>
  </si>
  <si>
    <t>Gjeld til kredittinstitusjonar</t>
  </si>
  <si>
    <t>Øvrig langsiktig gjeld</t>
  </si>
  <si>
    <t>Sum langsiktig gjeld</t>
  </si>
  <si>
    <t>Kortsiktig gjeld</t>
  </si>
  <si>
    <t>Sertifikatlån</t>
  </si>
  <si>
    <t>Leverandørgjeld</t>
  </si>
  <si>
    <t>Betalbar skatt</t>
  </si>
  <si>
    <t>Skyldige offentlige avgifter</t>
  </si>
  <si>
    <t>Annen kortsiktig gjeld</t>
  </si>
  <si>
    <t>Anna kortsiktig gjeld</t>
  </si>
  <si>
    <t>Sum kortsiktig gjeld</t>
  </si>
  <si>
    <t>SUM EIGENKAPITAL OG GJELD</t>
  </si>
  <si>
    <t>Garantistillelser</t>
  </si>
  <si>
    <t>Pantstillelser</t>
  </si>
  <si>
    <t>Sum gjeld</t>
  </si>
  <si>
    <t>Sum varer</t>
  </si>
  <si>
    <t>Avsatt utbytte</t>
  </si>
  <si>
    <t>Sum annen langsiktig gjeld</t>
  </si>
  <si>
    <t xml:space="preserve">Minoritetsinteresser </t>
  </si>
  <si>
    <t xml:space="preserve">Sum varer </t>
  </si>
  <si>
    <t xml:space="preserve">Avsett utbytte </t>
  </si>
  <si>
    <t xml:space="preserve">Anna langsiktig gjeld  </t>
  </si>
  <si>
    <t xml:space="preserve">Sum anna langsiktig gjeld </t>
  </si>
  <si>
    <t>Annen langsiktig gjeld</t>
  </si>
  <si>
    <t>SUM EGENKAPITAL OG GJELD</t>
  </si>
  <si>
    <t>J</t>
  </si>
  <si>
    <t>POSTAR UTANOM BALANSEN</t>
  </si>
  <si>
    <t>POSTER UTENOM BALANSEN</t>
  </si>
  <si>
    <t>Overføring til/fra fond</t>
  </si>
  <si>
    <t>Overføring til/frå fond</t>
  </si>
  <si>
    <t>Obligasjoner</t>
  </si>
  <si>
    <t>Obligasjonar</t>
  </si>
  <si>
    <t xml:space="preserve">Fond </t>
  </si>
  <si>
    <t>Fond</t>
  </si>
  <si>
    <t>9686 + 7727 + 6500 + 7726 + 7098 + 7100 + 27583 + 203</t>
  </si>
  <si>
    <t>10289 + 8012 + 7093 + 8013 + 7099 + 7101 + 27584 + 27585</t>
  </si>
  <si>
    <t xml:space="preserve">27580 + 23858 + 7140 - 7141 + 8023 </t>
  </si>
  <si>
    <t>Inntekt på investering i datterselskap og tilknyttet selskap</t>
  </si>
  <si>
    <t>Inntekt på andre investeringer</t>
  </si>
  <si>
    <t>Nedskrivning av  finansielle eiendeler</t>
  </si>
  <si>
    <t>Sum bankinnskudd, kontanter og lignende</t>
  </si>
  <si>
    <t>Beholdning av egne aksjer</t>
  </si>
  <si>
    <t>27934 + 27936 + 149 + 150 + 152 + 24998</t>
  </si>
  <si>
    <t>25004 + 7035 + 7037 + 2216 + 156</t>
  </si>
  <si>
    <t>25005 + 7036 + 7038 + 7039 + 7041</t>
  </si>
  <si>
    <t>7073 + 205 + 202 + 206</t>
  </si>
  <si>
    <t>1976 + 1975 + 1348 + 7725</t>
  </si>
  <si>
    <t>8007 + 8008 + 7084 + 8009</t>
  </si>
  <si>
    <t>7074 + 7075 + 7076 + 7077</t>
  </si>
  <si>
    <t>326</t>
  </si>
  <si>
    <t>797</t>
  </si>
  <si>
    <t>3730 + 9702 + 29045</t>
  </si>
  <si>
    <t>7231 + 25019</t>
  </si>
  <si>
    <t>86 + 85</t>
  </si>
  <si>
    <t>250 + 1119</t>
  </si>
  <si>
    <t>6972 - 17127</t>
  </si>
  <si>
    <t>7993 - 17131</t>
  </si>
  <si>
    <t>7026 + 7999</t>
  </si>
  <si>
    <t>7042 - 11836</t>
  </si>
  <si>
    <t>8006 + 8010 + 8014</t>
  </si>
  <si>
    <t>25012 + 80 + 6601 + 29042</t>
  </si>
  <si>
    <t>25013 + 8015 + 8018 + 29043</t>
  </si>
  <si>
    <t>8019</t>
  </si>
  <si>
    <t>7108 + 7126</t>
  </si>
  <si>
    <t>9984 + 9985 + 29046</t>
  </si>
  <si>
    <t>7230 + 25020</t>
  </si>
  <si>
    <t>7156 + 7183</t>
  </si>
  <si>
    <t>7142 + 7184</t>
  </si>
  <si>
    <t>Avsetning for forpliktelser</t>
  </si>
  <si>
    <t>Overføringer og disponeringer</t>
  </si>
  <si>
    <t>Overføringar og disponeringar</t>
  </si>
  <si>
    <t>Finansinntekter og finanskostnader</t>
  </si>
  <si>
    <t>Langsiktig konserngjeld</t>
  </si>
  <si>
    <t>Ansvarlig lånekapital</t>
  </si>
  <si>
    <t>Kortsiktig konserngjeld</t>
  </si>
  <si>
    <t>Konsernkrav</t>
  </si>
  <si>
    <t>Ansvarleg lånekapital</t>
  </si>
  <si>
    <t>6921 + 7112 + 6946+ 7114</t>
  </si>
  <si>
    <t>7147 + 6091 + 7150 + 2256 + 243 + 242</t>
  </si>
  <si>
    <t>7148 + 7149 + 7151 + 7152 + 9989+ 7155</t>
  </si>
  <si>
    <t>7158 + 9 + 10926 + 220 + 2483 + 225 + 235 + 2255+ 236</t>
  </si>
  <si>
    <t>7159 + 7160 + 13203 + 7162 + 10293 + 7170 + 7171 + 7175+ 7182</t>
  </si>
  <si>
    <t>116 + 282 + 7128 + 7113</t>
  </si>
  <si>
    <t>N</t>
  </si>
  <si>
    <t>Konsernfordringer</t>
  </si>
  <si>
    <t>Årsresultat etter minoritetsinteresser</t>
  </si>
  <si>
    <t>172 - 7717</t>
  </si>
  <si>
    <t>7054 - 8004</t>
  </si>
  <si>
    <t>feltkode_egendefinert_post</t>
  </si>
  <si>
    <t>Overkurs</t>
  </si>
  <si>
    <t>Endring i behaldning av eigentilverka anleggsmiddel</t>
  </si>
  <si>
    <t>Renteinntekt frå føretak i same konsern</t>
  </si>
  <si>
    <t xml:space="preserve">Verdiauke av andre finansielle instrument vurderte til verkeleg verdi </t>
  </si>
  <si>
    <t xml:space="preserve">Verdireduksjon av andre finansielle instrument vurderte til verkeleg verdi </t>
  </si>
  <si>
    <t>Overføring til/frå annan eigenkapital</t>
  </si>
  <si>
    <t>Omløpsmiddel</t>
  </si>
  <si>
    <t>Bankinnskot, kontantar og liknande</t>
  </si>
  <si>
    <t>Sum bankinnskot, kontantar og liknande</t>
  </si>
  <si>
    <t>Sum omløpsmiddel</t>
  </si>
  <si>
    <t>Annan eigenkapital</t>
  </si>
  <si>
    <t>Annen egenkapital</t>
  </si>
  <si>
    <t>Sum avsetjingar for plikter</t>
  </si>
  <si>
    <t>Skuldige offentlege avgifter</t>
  </si>
  <si>
    <t>Garantistillingar</t>
  </si>
  <si>
    <t>Pantstillingar</t>
  </si>
  <si>
    <t>Driftslausøyre, inventar, verktøy, kontormaskinar og liknande</t>
  </si>
  <si>
    <t>Andre resultatkomponenter for IFRS-foretak</t>
  </si>
  <si>
    <t>Andre resultatkomponent for IFRS-føretak</t>
  </si>
  <si>
    <t>RESULTATREGNSKAP</t>
  </si>
  <si>
    <t>RESULTATREKNESKAP</t>
  </si>
  <si>
    <t>BALANSE - EIENDELER</t>
  </si>
  <si>
    <t>BALANSE - EIGEDELAR</t>
  </si>
  <si>
    <t>BALANSE - EGENKAPITAL OG GJELD</t>
  </si>
  <si>
    <t>BALANSE - EIGENKAPITAL OG GJELD</t>
  </si>
  <si>
    <t>Gjeld</t>
  </si>
  <si>
    <t>27579 + 23857 + 3274 - 249 + 7734</t>
  </si>
  <si>
    <t>Nedskriving av finansielle eigedelar</t>
  </si>
  <si>
    <t>Inntekt på andre investeringar</t>
  </si>
  <si>
    <t>Investeringar i dotterselskap</t>
  </si>
  <si>
    <t>Investeringar i anna føretak i same konsern</t>
  </si>
  <si>
    <t>Investeringar i tilknytt selskap</t>
  </si>
  <si>
    <t>Investeringar i aksjar og partar</t>
  </si>
  <si>
    <t>Investeringar</t>
  </si>
  <si>
    <t>Sum investeringar</t>
  </si>
  <si>
    <t>Avgitt konsernbidrag</t>
  </si>
  <si>
    <t>Avgjevne konsernbidrag</t>
  </si>
  <si>
    <t>Totalresultat</t>
  </si>
  <si>
    <t>standard_rad</t>
  </si>
  <si>
    <t>feltkode_note</t>
  </si>
  <si>
    <t>Tilleggsutbytte</t>
  </si>
  <si>
    <t>Ekstraordinært utbytte</t>
  </si>
  <si>
    <t>Ordinært utbytte</t>
  </si>
  <si>
    <t>Sum resultatkomponenter for IFRS-foretak</t>
  </si>
  <si>
    <t>Sum resultatkomponent for IFRS-føretak</t>
  </si>
  <si>
    <t>Ikke registrert kapitalforhøyelse</t>
  </si>
  <si>
    <t>Kapitalforhøying som ikkje er registrert</t>
  </si>
  <si>
    <t>172 - 7717 + 38814</t>
  </si>
  <si>
    <t>7054 - 8004 + 38815</t>
  </si>
  <si>
    <t>20488 + 7131 + 2585 + 17110 + 39221</t>
  </si>
  <si>
    <t>20489 + 7132 + 7135 + 17111 + 39222</t>
  </si>
  <si>
    <t>Utvikling</t>
  </si>
  <si>
    <t>Resultat før skattekostnad</t>
  </si>
  <si>
    <t>Skattekostnad</t>
  </si>
  <si>
    <t>7055 + 6112 + 38808 + 38811 - 6113 + 36636 + 183 + 185 + 7065</t>
  </si>
  <si>
    <t>7056 + 9952 + 38809 + 38812 - 10288 + 36637 + 7064 + 7070 + 7066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</si>
</sst>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5" fillId="2" borderId="0" xfId="0" applyFont="1" applyFill="1"/>
    <xf numFmtId="0" fontId="6" fillId="0" borderId="0" xfId="1" applyFill="1"/>
    <xf numFmtId="0" fontId="2" fillId="2" borderId="0" xfId="0" applyFont="1" applyFill="1"/>
    <xf numFmtId="0" fontId="5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</cellXfs>
  <cellStyles count="3">
    <cellStyle name="Hyperkobling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"/>
  <sheetViews>
    <sheetView tabSelected="1" zoomScaleNormal="100" workbookViewId="0"/>
  </sheetViews>
  <sheetFormatPr baseColWidth="10" defaultRowHeight="12.75" x14ac:dyDescent="0.2"/>
  <cols>
    <col min="2" max="2" width="23.28515625" customWidth="1"/>
    <col min="3" max="3" width="21.5703125" customWidth="1"/>
    <col min="4" max="4" width="5.140625" customWidth="1"/>
    <col min="5" max="5" width="58.7109375" bestFit="1" customWidth="1"/>
    <col min="6" max="6" width="58.85546875" bestFit="1" customWidth="1"/>
    <col min="7" max="7" width="18" customWidth="1"/>
    <col min="8" max="8" width="50" bestFit="1" customWidth="1"/>
    <col min="9" max="9" width="24.5703125" customWidth="1"/>
    <col min="10" max="10" width="58" bestFit="1" customWidth="1"/>
    <col min="11" max="11" width="7.42578125" bestFit="1" customWidth="1"/>
    <col min="12" max="12" width="12.140625" bestFit="1" customWidth="1"/>
    <col min="13" max="13" width="19" customWidth="1"/>
    <col min="14" max="14" width="12.5703125" bestFit="1" customWidth="1"/>
    <col min="15" max="15" width="17.5703125" customWidth="1"/>
  </cols>
  <sheetData>
    <row r="1" spans="1:15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296</v>
      </c>
      <c r="N1" s="2" t="s">
        <v>297</v>
      </c>
      <c r="O1" s="2" t="s">
        <v>257</v>
      </c>
    </row>
    <row r="2" spans="1:15" s="3" customFormat="1" x14ac:dyDescent="0.2">
      <c r="A2" s="3" t="s">
        <v>24</v>
      </c>
      <c r="B2" s="3">
        <v>16</v>
      </c>
      <c r="C2" s="3" t="s">
        <v>25</v>
      </c>
      <c r="D2" s="3">
        <v>5</v>
      </c>
      <c r="E2" s="3" t="s">
        <v>277</v>
      </c>
      <c r="F2" s="3" t="s">
        <v>278</v>
      </c>
    </row>
    <row r="3" spans="1:15" s="3" customFormat="1" x14ac:dyDescent="0.2">
      <c r="A3" s="3" t="s">
        <v>24</v>
      </c>
      <c r="B3" s="3">
        <v>16</v>
      </c>
      <c r="C3" s="3" t="s">
        <v>25</v>
      </c>
      <c r="D3" s="3">
        <v>10</v>
      </c>
      <c r="E3" s="3" t="s">
        <v>26</v>
      </c>
      <c r="F3" s="3" t="s">
        <v>26</v>
      </c>
      <c r="K3" s="3">
        <v>1</v>
      </c>
      <c r="L3" s="3">
        <v>0</v>
      </c>
      <c r="M3" s="3" t="s">
        <v>194</v>
      </c>
    </row>
    <row r="4" spans="1:15" x14ac:dyDescent="0.2">
      <c r="A4" s="2" t="s">
        <v>24</v>
      </c>
      <c r="B4" s="2">
        <v>16</v>
      </c>
      <c r="C4" s="2" t="s">
        <v>25</v>
      </c>
      <c r="D4" s="2">
        <v>20</v>
      </c>
      <c r="E4" s="2" t="s">
        <v>27</v>
      </c>
      <c r="F4" s="2" t="s">
        <v>28</v>
      </c>
      <c r="G4" s="2">
        <v>1340</v>
      </c>
      <c r="H4" s="2"/>
      <c r="I4" s="2">
        <v>7965</v>
      </c>
      <c r="J4" s="2"/>
      <c r="K4" s="2">
        <v>0</v>
      </c>
      <c r="L4" s="2">
        <v>1</v>
      </c>
      <c r="M4" s="2" t="s">
        <v>194</v>
      </c>
      <c r="N4" s="2">
        <v>18537</v>
      </c>
      <c r="O4" s="2">
        <v>28998</v>
      </c>
    </row>
    <row r="5" spans="1:15" x14ac:dyDescent="0.2">
      <c r="A5" s="2" t="s">
        <v>24</v>
      </c>
      <c r="B5" s="2">
        <v>16</v>
      </c>
      <c r="C5" s="2" t="s">
        <v>25</v>
      </c>
      <c r="D5" s="2">
        <v>30</v>
      </c>
      <c r="E5" s="2" t="s">
        <v>29</v>
      </c>
      <c r="F5" s="2" t="s">
        <v>30</v>
      </c>
      <c r="G5" s="2">
        <v>7709</v>
      </c>
      <c r="H5" s="2"/>
      <c r="I5" s="2">
        <v>7966</v>
      </c>
      <c r="J5" s="2"/>
      <c r="K5" s="2">
        <v>0</v>
      </c>
      <c r="L5" s="2">
        <v>1</v>
      </c>
      <c r="M5" s="2" t="s">
        <v>194</v>
      </c>
      <c r="N5" s="2">
        <v>18238</v>
      </c>
      <c r="O5" s="2">
        <v>28999</v>
      </c>
    </row>
    <row r="6" spans="1:15" s="3" customFormat="1" x14ac:dyDescent="0.2">
      <c r="A6" s="3" t="s">
        <v>24</v>
      </c>
      <c r="B6" s="3">
        <v>16</v>
      </c>
      <c r="C6" s="3" t="s">
        <v>25</v>
      </c>
      <c r="D6" s="3">
        <v>40</v>
      </c>
      <c r="E6" s="3" t="s">
        <v>31</v>
      </c>
      <c r="F6" s="3" t="s">
        <v>31</v>
      </c>
      <c r="G6" s="3">
        <v>72</v>
      </c>
      <c r="H6" s="3" t="s">
        <v>32</v>
      </c>
      <c r="I6" s="3">
        <v>6972</v>
      </c>
      <c r="J6" s="3" t="s">
        <v>33</v>
      </c>
      <c r="K6" s="3">
        <v>1</v>
      </c>
      <c r="L6" s="3">
        <v>0</v>
      </c>
      <c r="M6" s="3" t="s">
        <v>194</v>
      </c>
      <c r="N6" s="3">
        <v>18538</v>
      </c>
    </row>
    <row r="7" spans="1:15" s="3" customFormat="1" x14ac:dyDescent="0.2">
      <c r="A7" s="3" t="s">
        <v>24</v>
      </c>
      <c r="B7" s="3">
        <v>16</v>
      </c>
      <c r="C7" s="3" t="s">
        <v>25</v>
      </c>
      <c r="D7" s="3">
        <v>50</v>
      </c>
      <c r="E7" s="3" t="s">
        <v>34</v>
      </c>
      <c r="F7" s="3" t="s">
        <v>34</v>
      </c>
      <c r="K7" s="3">
        <v>1</v>
      </c>
      <c r="L7" s="3">
        <v>0</v>
      </c>
      <c r="M7" s="3" t="s">
        <v>194</v>
      </c>
    </row>
    <row r="8" spans="1:15" x14ac:dyDescent="0.2">
      <c r="A8" s="2" t="s">
        <v>24</v>
      </c>
      <c r="B8" s="2">
        <v>16</v>
      </c>
      <c r="C8" s="2" t="s">
        <v>25</v>
      </c>
      <c r="D8" s="2">
        <v>60</v>
      </c>
      <c r="E8" s="2" t="s">
        <v>35</v>
      </c>
      <c r="F8" s="2" t="s">
        <v>36</v>
      </c>
      <c r="G8" s="2">
        <v>16924</v>
      </c>
      <c r="H8" s="2"/>
      <c r="I8" s="2">
        <v>16925</v>
      </c>
      <c r="J8" s="2"/>
      <c r="K8" s="2">
        <v>0</v>
      </c>
      <c r="L8" s="2">
        <v>1</v>
      </c>
      <c r="M8" s="2" t="s">
        <v>252</v>
      </c>
      <c r="N8" s="2">
        <v>18539</v>
      </c>
      <c r="O8" s="2"/>
    </row>
    <row r="9" spans="1:15" x14ac:dyDescent="0.2">
      <c r="A9" s="2" t="s">
        <v>24</v>
      </c>
      <c r="B9" s="2">
        <v>16</v>
      </c>
      <c r="C9" s="2" t="s">
        <v>25</v>
      </c>
      <c r="D9" s="2">
        <v>70</v>
      </c>
      <c r="E9" s="2" t="s">
        <v>37</v>
      </c>
      <c r="F9" s="2" t="s">
        <v>259</v>
      </c>
      <c r="G9" s="2">
        <v>6975</v>
      </c>
      <c r="H9" s="2"/>
      <c r="I9" s="2">
        <v>6976</v>
      </c>
      <c r="J9" s="2"/>
      <c r="K9" s="2">
        <v>0</v>
      </c>
      <c r="L9" s="2">
        <v>1</v>
      </c>
      <c r="M9" s="2" t="s">
        <v>252</v>
      </c>
      <c r="N9" s="2">
        <v>18540</v>
      </c>
      <c r="O9" s="2"/>
    </row>
    <row r="10" spans="1:15" x14ac:dyDescent="0.2">
      <c r="A10" s="2" t="s">
        <v>24</v>
      </c>
      <c r="B10" s="2">
        <v>16</v>
      </c>
      <c r="C10" s="2" t="s">
        <v>25</v>
      </c>
      <c r="D10" s="2">
        <v>80</v>
      </c>
      <c r="E10" s="2" t="s">
        <v>38</v>
      </c>
      <c r="F10" s="2" t="s">
        <v>38</v>
      </c>
      <c r="G10" s="2">
        <v>101</v>
      </c>
      <c r="H10" s="2"/>
      <c r="I10" s="2">
        <v>6977</v>
      </c>
      <c r="J10" s="2"/>
      <c r="K10" s="2">
        <v>0</v>
      </c>
      <c r="L10" s="2">
        <v>1</v>
      </c>
      <c r="M10" s="2" t="s">
        <v>194</v>
      </c>
      <c r="N10" s="2">
        <v>18541</v>
      </c>
      <c r="O10" s="2">
        <v>29000</v>
      </c>
    </row>
    <row r="11" spans="1:15" x14ac:dyDescent="0.2">
      <c r="A11" s="2" t="s">
        <v>24</v>
      </c>
      <c r="B11" s="2">
        <v>16</v>
      </c>
      <c r="C11" s="2" t="s">
        <v>25</v>
      </c>
      <c r="D11" s="2">
        <v>90</v>
      </c>
      <c r="E11" s="2" t="s">
        <v>39</v>
      </c>
      <c r="F11" s="2" t="s">
        <v>39</v>
      </c>
      <c r="G11" s="2">
        <v>81</v>
      </c>
      <c r="H11" s="2"/>
      <c r="I11" s="2">
        <v>6979</v>
      </c>
      <c r="J11" s="2"/>
      <c r="K11" s="2">
        <v>0</v>
      </c>
      <c r="L11" s="2">
        <v>1</v>
      </c>
      <c r="M11" s="2" t="s">
        <v>194</v>
      </c>
      <c r="N11" s="2">
        <v>18239</v>
      </c>
      <c r="O11" s="2">
        <v>29001</v>
      </c>
    </row>
    <row r="12" spans="1:15" x14ac:dyDescent="0.2">
      <c r="A12" s="2" t="s">
        <v>24</v>
      </c>
      <c r="B12" s="2">
        <v>16</v>
      </c>
      <c r="C12" s="2" t="s">
        <v>25</v>
      </c>
      <c r="D12" s="2">
        <v>100</v>
      </c>
      <c r="E12" s="2" t="s">
        <v>40</v>
      </c>
      <c r="F12" s="2" t="s">
        <v>41</v>
      </c>
      <c r="G12" s="2">
        <v>2139</v>
      </c>
      <c r="H12" s="2"/>
      <c r="I12" s="2">
        <v>10181</v>
      </c>
      <c r="J12" s="2"/>
      <c r="K12" s="2">
        <v>0</v>
      </c>
      <c r="L12" s="2">
        <v>1</v>
      </c>
      <c r="M12" s="2" t="s">
        <v>194</v>
      </c>
      <c r="N12" s="2">
        <v>18247</v>
      </c>
      <c r="O12" s="2">
        <v>29002</v>
      </c>
    </row>
    <row r="13" spans="1:15" x14ac:dyDescent="0.2">
      <c r="A13" s="2" t="s">
        <v>24</v>
      </c>
      <c r="B13" s="2">
        <v>16</v>
      </c>
      <c r="C13" s="2" t="s">
        <v>25</v>
      </c>
      <c r="D13" s="2">
        <v>110</v>
      </c>
      <c r="E13" s="2" t="s">
        <v>42</v>
      </c>
      <c r="F13" s="2" t="s">
        <v>43</v>
      </c>
      <c r="G13" s="2">
        <v>2354</v>
      </c>
      <c r="H13" s="2"/>
      <c r="I13" s="2">
        <v>10180</v>
      </c>
      <c r="J13" s="2"/>
      <c r="K13" s="2">
        <v>0</v>
      </c>
      <c r="L13" s="2">
        <v>1</v>
      </c>
      <c r="M13" s="2" t="s">
        <v>252</v>
      </c>
      <c r="N13" s="2">
        <v>18246</v>
      </c>
      <c r="O13" s="2"/>
    </row>
    <row r="14" spans="1:15" x14ac:dyDescent="0.2">
      <c r="A14" s="2" t="s">
        <v>24</v>
      </c>
      <c r="B14" s="2">
        <v>16</v>
      </c>
      <c r="C14" s="2" t="s">
        <v>25</v>
      </c>
      <c r="D14" s="2">
        <v>120</v>
      </c>
      <c r="E14" s="2" t="s">
        <v>44</v>
      </c>
      <c r="F14" s="2" t="s">
        <v>45</v>
      </c>
      <c r="G14" s="2">
        <v>82</v>
      </c>
      <c r="H14" s="2"/>
      <c r="I14" s="2">
        <v>7023</v>
      </c>
      <c r="J14" s="2"/>
      <c r="K14" s="2">
        <v>0</v>
      </c>
      <c r="L14" s="2">
        <v>1</v>
      </c>
      <c r="M14" s="2" t="s">
        <v>194</v>
      </c>
      <c r="N14" s="2">
        <v>18249</v>
      </c>
      <c r="O14" s="2">
        <v>29003</v>
      </c>
    </row>
    <row r="15" spans="1:15" s="3" customFormat="1" x14ac:dyDescent="0.2">
      <c r="A15" s="3" t="s">
        <v>24</v>
      </c>
      <c r="B15" s="3">
        <v>16</v>
      </c>
      <c r="C15" s="3" t="s">
        <v>25</v>
      </c>
      <c r="D15" s="3">
        <v>130</v>
      </c>
      <c r="E15" s="3" t="s">
        <v>46</v>
      </c>
      <c r="F15" s="3" t="s">
        <v>46</v>
      </c>
      <c r="G15" s="3">
        <v>17126</v>
      </c>
      <c r="H15" s="3" t="s">
        <v>47</v>
      </c>
      <c r="I15" s="3">
        <v>17127</v>
      </c>
      <c r="J15" s="3" t="s">
        <v>48</v>
      </c>
      <c r="K15" s="3">
        <v>1</v>
      </c>
      <c r="L15" s="3">
        <v>0</v>
      </c>
      <c r="M15" s="3" t="s">
        <v>194</v>
      </c>
      <c r="N15" s="3">
        <v>18542</v>
      </c>
    </row>
    <row r="16" spans="1:15" s="3" customFormat="1" x14ac:dyDescent="0.2">
      <c r="A16" s="3" t="s">
        <v>24</v>
      </c>
      <c r="B16" s="3">
        <v>16</v>
      </c>
      <c r="C16" s="3" t="s">
        <v>25</v>
      </c>
      <c r="D16" s="3">
        <v>140</v>
      </c>
      <c r="E16" s="3" t="s">
        <v>49</v>
      </c>
      <c r="F16" s="3" t="s">
        <v>49</v>
      </c>
      <c r="G16" s="3">
        <v>146</v>
      </c>
      <c r="H16" s="3" t="s">
        <v>5</v>
      </c>
      <c r="I16" s="3">
        <v>7026</v>
      </c>
      <c r="J16" s="7" t="s">
        <v>224</v>
      </c>
      <c r="K16" s="3">
        <v>1</v>
      </c>
      <c r="L16" s="3">
        <v>0</v>
      </c>
      <c r="M16" s="3" t="s">
        <v>194</v>
      </c>
      <c r="N16" s="3">
        <v>18543</v>
      </c>
      <c r="O16" s="7"/>
    </row>
    <row r="17" spans="1:15" s="3" customFormat="1" x14ac:dyDescent="0.2">
      <c r="A17" s="3" t="s">
        <v>24</v>
      </c>
      <c r="B17" s="3">
        <v>16</v>
      </c>
      <c r="C17" s="3" t="s">
        <v>25</v>
      </c>
      <c r="D17" s="3">
        <v>150</v>
      </c>
      <c r="E17" s="7" t="s">
        <v>240</v>
      </c>
      <c r="F17" s="7" t="s">
        <v>240</v>
      </c>
      <c r="K17" s="3">
        <v>1</v>
      </c>
      <c r="L17" s="3">
        <v>0</v>
      </c>
      <c r="M17" s="3" t="s">
        <v>194</v>
      </c>
    </row>
    <row r="18" spans="1:15" x14ac:dyDescent="0.2">
      <c r="A18" s="2" t="s">
        <v>24</v>
      </c>
      <c r="B18" s="2">
        <v>16</v>
      </c>
      <c r="C18" s="2" t="s">
        <v>25</v>
      </c>
      <c r="D18" s="2">
        <v>165</v>
      </c>
      <c r="E18" s="2" t="s">
        <v>206</v>
      </c>
      <c r="F18" s="8" t="s">
        <v>1</v>
      </c>
      <c r="G18" s="2">
        <v>27934</v>
      </c>
      <c r="H18" s="2"/>
      <c r="I18" s="2">
        <v>27935</v>
      </c>
      <c r="J18" s="2"/>
      <c r="K18" s="2">
        <v>0</v>
      </c>
      <c r="L18" s="2">
        <v>1</v>
      </c>
      <c r="M18" s="2" t="s">
        <v>252</v>
      </c>
      <c r="N18" s="2">
        <v>27929</v>
      </c>
      <c r="O18" s="2">
        <v>29004</v>
      </c>
    </row>
    <row r="19" spans="1:15" x14ac:dyDescent="0.2">
      <c r="A19" s="2" t="s">
        <v>24</v>
      </c>
      <c r="B19" s="2">
        <v>16</v>
      </c>
      <c r="C19" s="2" t="s">
        <v>25</v>
      </c>
      <c r="D19" s="2">
        <v>185</v>
      </c>
      <c r="E19" s="2" t="s">
        <v>207</v>
      </c>
      <c r="F19" s="8" t="s">
        <v>286</v>
      </c>
      <c r="G19" s="2">
        <v>27936</v>
      </c>
      <c r="H19" s="2"/>
      <c r="I19" s="2">
        <v>27937</v>
      </c>
      <c r="J19" s="2"/>
      <c r="K19" s="2">
        <v>0</v>
      </c>
      <c r="L19" s="2">
        <v>1</v>
      </c>
      <c r="M19" s="2" t="s">
        <v>252</v>
      </c>
      <c r="N19" s="2">
        <v>27930</v>
      </c>
      <c r="O19" s="2">
        <v>29005</v>
      </c>
    </row>
    <row r="20" spans="1:15" x14ac:dyDescent="0.2">
      <c r="A20" s="2" t="s">
        <v>24</v>
      </c>
      <c r="B20" s="2">
        <v>16</v>
      </c>
      <c r="C20" s="2" t="s">
        <v>25</v>
      </c>
      <c r="D20" s="2">
        <v>190</v>
      </c>
      <c r="E20" s="2" t="s">
        <v>50</v>
      </c>
      <c r="F20" s="2" t="s">
        <v>260</v>
      </c>
      <c r="G20" s="2">
        <v>149</v>
      </c>
      <c r="H20" s="2"/>
      <c r="I20" s="2">
        <v>7029</v>
      </c>
      <c r="J20" s="2"/>
      <c r="K20" s="2">
        <v>0</v>
      </c>
      <c r="L20" s="2">
        <v>1</v>
      </c>
      <c r="M20" s="2" t="s">
        <v>252</v>
      </c>
      <c r="N20" s="2">
        <v>18545</v>
      </c>
      <c r="O20" s="2"/>
    </row>
    <row r="21" spans="1:15" x14ac:dyDescent="0.2">
      <c r="A21" s="2" t="s">
        <v>24</v>
      </c>
      <c r="B21" s="2">
        <v>16</v>
      </c>
      <c r="C21" s="2" t="s">
        <v>25</v>
      </c>
      <c r="D21" s="2">
        <v>200</v>
      </c>
      <c r="E21" s="2" t="s">
        <v>51</v>
      </c>
      <c r="F21" s="2" t="s">
        <v>52</v>
      </c>
      <c r="G21" s="2">
        <v>150</v>
      </c>
      <c r="H21" s="2"/>
      <c r="I21" s="2">
        <v>7030</v>
      </c>
      <c r="J21" s="2"/>
      <c r="K21" s="2">
        <v>0</v>
      </c>
      <c r="L21" s="2">
        <v>1</v>
      </c>
      <c r="M21" s="2" t="s">
        <v>194</v>
      </c>
      <c r="N21" s="2">
        <v>18213</v>
      </c>
      <c r="O21" s="2"/>
    </row>
    <row r="22" spans="1:15" x14ac:dyDescent="0.2">
      <c r="A22" s="2" t="s">
        <v>24</v>
      </c>
      <c r="B22" s="2">
        <v>16</v>
      </c>
      <c r="C22" s="2" t="s">
        <v>25</v>
      </c>
      <c r="D22" s="2">
        <v>210</v>
      </c>
      <c r="E22" s="2" t="s">
        <v>53</v>
      </c>
      <c r="F22" s="2" t="s">
        <v>54</v>
      </c>
      <c r="G22" s="2">
        <v>152</v>
      </c>
      <c r="H22" s="2"/>
      <c r="I22" s="2">
        <v>7032</v>
      </c>
      <c r="J22" s="2"/>
      <c r="K22" s="2">
        <v>0</v>
      </c>
      <c r="L22" s="2">
        <v>1</v>
      </c>
      <c r="M22" s="2" t="s">
        <v>194</v>
      </c>
      <c r="N22" s="2">
        <v>18302</v>
      </c>
      <c r="O22" s="2">
        <v>29006</v>
      </c>
    </row>
    <row r="23" spans="1:15" x14ac:dyDescent="0.2">
      <c r="A23" s="2" t="s">
        <v>24</v>
      </c>
      <c r="B23" s="2">
        <v>16</v>
      </c>
      <c r="C23" s="2" t="s">
        <v>25</v>
      </c>
      <c r="D23" s="2">
        <v>217</v>
      </c>
      <c r="E23" s="8" t="s">
        <v>2</v>
      </c>
      <c r="F23" s="2" t="s">
        <v>261</v>
      </c>
      <c r="G23" s="9">
        <v>24998</v>
      </c>
      <c r="H23" s="2"/>
      <c r="I23" s="2">
        <v>24999</v>
      </c>
      <c r="J23" s="2"/>
      <c r="K23" s="2">
        <v>0</v>
      </c>
      <c r="L23" s="2">
        <v>1</v>
      </c>
      <c r="M23" s="2" t="s">
        <v>252</v>
      </c>
      <c r="N23" s="2">
        <v>24997</v>
      </c>
      <c r="O23" s="2">
        <v>29007</v>
      </c>
    </row>
    <row r="24" spans="1:15" s="3" customFormat="1" x14ac:dyDescent="0.2">
      <c r="A24" s="3" t="s">
        <v>24</v>
      </c>
      <c r="B24" s="3">
        <v>16</v>
      </c>
      <c r="C24" s="3" t="s">
        <v>25</v>
      </c>
      <c r="D24" s="3">
        <v>220</v>
      </c>
      <c r="E24" s="3" t="s">
        <v>55</v>
      </c>
      <c r="F24" s="3" t="s">
        <v>55</v>
      </c>
      <c r="G24" s="3">
        <v>153</v>
      </c>
      <c r="H24" s="7" t="s">
        <v>211</v>
      </c>
      <c r="I24" s="3">
        <v>7993</v>
      </c>
      <c r="J24" s="7" t="s">
        <v>0</v>
      </c>
      <c r="K24" s="3">
        <v>1</v>
      </c>
      <c r="L24" s="3">
        <v>0</v>
      </c>
      <c r="M24" s="3" t="s">
        <v>194</v>
      </c>
      <c r="N24" s="3">
        <v>18546</v>
      </c>
      <c r="O24" s="7"/>
    </row>
    <row r="25" spans="1:15" x14ac:dyDescent="0.2">
      <c r="A25" s="2" t="s">
        <v>24</v>
      </c>
      <c r="B25" s="2">
        <v>16</v>
      </c>
      <c r="C25" s="2" t="s">
        <v>25</v>
      </c>
      <c r="D25" s="2">
        <v>245</v>
      </c>
      <c r="E25" s="2" t="s">
        <v>3</v>
      </c>
      <c r="F25" s="2" t="s">
        <v>262</v>
      </c>
      <c r="G25" s="9">
        <v>25004</v>
      </c>
      <c r="H25" s="2"/>
      <c r="I25" s="2">
        <v>25005</v>
      </c>
      <c r="J25" s="2"/>
      <c r="K25" s="2">
        <v>0</v>
      </c>
      <c r="L25" s="2">
        <v>1</v>
      </c>
      <c r="M25" s="2" t="s">
        <v>252</v>
      </c>
      <c r="N25" s="2">
        <v>25003</v>
      </c>
      <c r="O25" s="2">
        <v>29009</v>
      </c>
    </row>
    <row r="26" spans="1:15" x14ac:dyDescent="0.2">
      <c r="A26" s="2" t="s">
        <v>24</v>
      </c>
      <c r="B26" s="2">
        <v>16</v>
      </c>
      <c r="C26" s="2" t="s">
        <v>25</v>
      </c>
      <c r="D26" s="2">
        <v>258</v>
      </c>
      <c r="E26" s="8" t="s">
        <v>208</v>
      </c>
      <c r="F26" s="8" t="s">
        <v>285</v>
      </c>
      <c r="G26" s="2">
        <v>7035</v>
      </c>
      <c r="H26" s="2"/>
      <c r="I26" s="2">
        <v>7036</v>
      </c>
      <c r="J26" s="2"/>
      <c r="K26" s="2">
        <v>0</v>
      </c>
      <c r="L26" s="2">
        <v>1</v>
      </c>
      <c r="M26" s="2" t="s">
        <v>252</v>
      </c>
      <c r="N26" s="2">
        <v>29008</v>
      </c>
      <c r="O26" s="2">
        <v>29010</v>
      </c>
    </row>
    <row r="27" spans="1:15" x14ac:dyDescent="0.2">
      <c r="A27" s="2" t="s">
        <v>24</v>
      </c>
      <c r="B27" s="2">
        <v>16</v>
      </c>
      <c r="C27" s="2" t="s">
        <v>25</v>
      </c>
      <c r="D27" s="2">
        <v>270</v>
      </c>
      <c r="E27" s="2" t="s">
        <v>56</v>
      </c>
      <c r="F27" s="2" t="s">
        <v>57</v>
      </c>
      <c r="G27" s="2">
        <v>7037</v>
      </c>
      <c r="H27" s="2"/>
      <c r="I27" s="2">
        <v>7038</v>
      </c>
      <c r="J27" s="2"/>
      <c r="K27" s="2">
        <v>0</v>
      </c>
      <c r="L27" s="2">
        <v>1</v>
      </c>
      <c r="M27" s="2" t="s">
        <v>252</v>
      </c>
      <c r="N27" s="2">
        <v>18549</v>
      </c>
      <c r="O27" s="2"/>
    </row>
    <row r="28" spans="1:15" x14ac:dyDescent="0.2">
      <c r="A28" s="2" t="s">
        <v>24</v>
      </c>
      <c r="B28" s="2">
        <v>16</v>
      </c>
      <c r="C28" s="2" t="s">
        <v>25</v>
      </c>
      <c r="D28" s="2">
        <v>280</v>
      </c>
      <c r="E28" s="2" t="s">
        <v>58</v>
      </c>
      <c r="F28" s="2" t="s">
        <v>59</v>
      </c>
      <c r="G28" s="2">
        <v>2216</v>
      </c>
      <c r="H28" s="2"/>
      <c r="I28" s="2">
        <v>7039</v>
      </c>
      <c r="J28" s="2"/>
      <c r="K28" s="2">
        <v>0</v>
      </c>
      <c r="L28" s="2">
        <v>1</v>
      </c>
      <c r="M28" s="2" t="s">
        <v>194</v>
      </c>
      <c r="N28" s="2">
        <v>18550</v>
      </c>
      <c r="O28" s="2"/>
    </row>
    <row r="29" spans="1:15" x14ac:dyDescent="0.2">
      <c r="A29" s="2" t="s">
        <v>24</v>
      </c>
      <c r="B29" s="2">
        <v>16</v>
      </c>
      <c r="C29" s="2" t="s">
        <v>25</v>
      </c>
      <c r="D29" s="2">
        <v>290</v>
      </c>
      <c r="E29" s="2" t="s">
        <v>60</v>
      </c>
      <c r="F29" s="2" t="s">
        <v>61</v>
      </c>
      <c r="G29" s="2">
        <v>156</v>
      </c>
      <c r="H29" s="2"/>
      <c r="I29" s="2">
        <v>7041</v>
      </c>
      <c r="J29" s="2"/>
      <c r="K29" s="2">
        <v>0</v>
      </c>
      <c r="L29" s="2">
        <v>1</v>
      </c>
      <c r="M29" s="2" t="s">
        <v>194</v>
      </c>
      <c r="N29" s="2">
        <v>18337</v>
      </c>
      <c r="O29" s="2">
        <v>29011</v>
      </c>
    </row>
    <row r="30" spans="1:15" s="3" customFormat="1" x14ac:dyDescent="0.2">
      <c r="A30" s="3" t="s">
        <v>24</v>
      </c>
      <c r="B30" s="3">
        <v>16</v>
      </c>
      <c r="C30" s="3" t="s">
        <v>25</v>
      </c>
      <c r="D30" s="3">
        <v>300</v>
      </c>
      <c r="E30" s="3" t="s">
        <v>62</v>
      </c>
      <c r="F30" s="3" t="s">
        <v>62</v>
      </c>
      <c r="G30" s="3">
        <v>17130</v>
      </c>
      <c r="H30" s="7" t="s">
        <v>212</v>
      </c>
      <c r="I30" s="3">
        <v>17131</v>
      </c>
      <c r="J30" s="7" t="s">
        <v>213</v>
      </c>
      <c r="K30" s="3">
        <v>1</v>
      </c>
      <c r="L30" s="3">
        <v>0</v>
      </c>
      <c r="M30" s="3" t="s">
        <v>194</v>
      </c>
      <c r="N30" s="3">
        <v>18551</v>
      </c>
      <c r="O30" s="7"/>
    </row>
    <row r="31" spans="1:15" s="3" customFormat="1" x14ac:dyDescent="0.2">
      <c r="A31" s="3" t="s">
        <v>24</v>
      </c>
      <c r="B31" s="3">
        <v>16</v>
      </c>
      <c r="C31" s="3" t="s">
        <v>25</v>
      </c>
      <c r="D31" s="3">
        <v>310</v>
      </c>
      <c r="E31" s="3" t="s">
        <v>63</v>
      </c>
      <c r="F31" s="3" t="s">
        <v>63</v>
      </c>
      <c r="G31" s="3">
        <v>158</v>
      </c>
      <c r="H31" s="3" t="s">
        <v>6</v>
      </c>
      <c r="I31" s="3">
        <v>7999</v>
      </c>
      <c r="J31" s="7" t="s">
        <v>225</v>
      </c>
      <c r="K31" s="3">
        <v>1</v>
      </c>
      <c r="L31" s="3">
        <v>0</v>
      </c>
      <c r="M31" s="3" t="s">
        <v>194</v>
      </c>
      <c r="N31" s="3">
        <v>18552</v>
      </c>
      <c r="O31" s="7"/>
    </row>
    <row r="32" spans="1:15" s="3" customFormat="1" x14ac:dyDescent="0.2">
      <c r="A32" s="3" t="s">
        <v>24</v>
      </c>
      <c r="B32" s="3">
        <v>16</v>
      </c>
      <c r="C32" s="3" t="s">
        <v>25</v>
      </c>
      <c r="D32" s="3">
        <v>330</v>
      </c>
      <c r="E32" s="4" t="s">
        <v>310</v>
      </c>
      <c r="F32" s="4" t="s">
        <v>310</v>
      </c>
      <c r="G32" s="3">
        <v>167</v>
      </c>
      <c r="H32" s="3" t="s">
        <v>7</v>
      </c>
      <c r="I32" s="3">
        <v>7042</v>
      </c>
      <c r="J32" s="7" t="s">
        <v>226</v>
      </c>
      <c r="K32" s="3">
        <v>1</v>
      </c>
      <c r="L32" s="3">
        <v>0</v>
      </c>
      <c r="M32" s="3" t="s">
        <v>194</v>
      </c>
      <c r="N32" s="3">
        <v>18355</v>
      </c>
      <c r="O32" s="7"/>
    </row>
    <row r="33" spans="1:15" x14ac:dyDescent="0.2">
      <c r="A33" s="2" t="s">
        <v>24</v>
      </c>
      <c r="B33" s="2">
        <v>16</v>
      </c>
      <c r="C33" s="2" t="s">
        <v>25</v>
      </c>
      <c r="D33" s="2">
        <v>340</v>
      </c>
      <c r="E33" s="6" t="s">
        <v>311</v>
      </c>
      <c r="F33" s="6" t="s">
        <v>311</v>
      </c>
      <c r="G33" s="2">
        <v>11835</v>
      </c>
      <c r="H33" s="2"/>
      <c r="I33" s="2">
        <v>11836</v>
      </c>
      <c r="J33" s="2"/>
      <c r="K33" s="2">
        <v>0</v>
      </c>
      <c r="L33" s="2">
        <v>1</v>
      </c>
      <c r="M33" s="2" t="s">
        <v>194</v>
      </c>
      <c r="N33" s="2">
        <v>18259</v>
      </c>
      <c r="O33" s="2">
        <v>29013</v>
      </c>
    </row>
    <row r="34" spans="1:15" s="3" customFormat="1" x14ac:dyDescent="0.2">
      <c r="A34" s="3" t="s">
        <v>24</v>
      </c>
      <c r="B34" s="3">
        <v>16</v>
      </c>
      <c r="C34" s="3" t="s">
        <v>25</v>
      </c>
      <c r="D34" s="3">
        <v>400</v>
      </c>
      <c r="E34" s="3" t="s">
        <v>65</v>
      </c>
      <c r="F34" s="3" t="s">
        <v>65</v>
      </c>
      <c r="G34" s="3">
        <v>172</v>
      </c>
      <c r="H34" s="4" t="s">
        <v>8</v>
      </c>
      <c r="I34" s="3">
        <v>7054</v>
      </c>
      <c r="J34" s="4" t="s">
        <v>227</v>
      </c>
      <c r="K34" s="3">
        <v>1</v>
      </c>
      <c r="L34" s="3">
        <v>0</v>
      </c>
      <c r="M34" s="3" t="s">
        <v>194</v>
      </c>
      <c r="N34" s="3">
        <v>18265</v>
      </c>
      <c r="O34" s="7"/>
    </row>
    <row r="35" spans="1:15" ht="12.75" customHeight="1" x14ac:dyDescent="0.2">
      <c r="A35" s="2" t="s">
        <v>24</v>
      </c>
      <c r="B35" s="2">
        <v>16</v>
      </c>
      <c r="C35" s="2" t="s">
        <v>25</v>
      </c>
      <c r="D35" s="2">
        <v>404</v>
      </c>
      <c r="E35" s="2" t="s">
        <v>64</v>
      </c>
      <c r="F35" s="2" t="s">
        <v>187</v>
      </c>
      <c r="G35" s="2">
        <v>7717</v>
      </c>
      <c r="H35" s="2"/>
      <c r="I35" s="2">
        <v>8004</v>
      </c>
      <c r="J35" s="2"/>
      <c r="K35" s="2">
        <v>0</v>
      </c>
      <c r="L35" s="2">
        <v>1</v>
      </c>
      <c r="M35" s="2" t="s">
        <v>194</v>
      </c>
      <c r="N35" s="2">
        <v>18264</v>
      </c>
      <c r="O35" s="2"/>
    </row>
    <row r="36" spans="1:15" s="3" customFormat="1" x14ac:dyDescent="0.2">
      <c r="A36" s="3" t="s">
        <v>24</v>
      </c>
      <c r="B36" s="3">
        <v>16</v>
      </c>
      <c r="C36" s="3" t="s">
        <v>25</v>
      </c>
      <c r="D36" s="3">
        <v>406</v>
      </c>
      <c r="E36" s="3" t="s">
        <v>254</v>
      </c>
      <c r="F36" s="3" t="s">
        <v>254</v>
      </c>
      <c r="G36" s="3">
        <v>33415</v>
      </c>
      <c r="H36" s="3" t="s">
        <v>255</v>
      </c>
      <c r="I36" s="3">
        <v>33416</v>
      </c>
      <c r="J36" s="3" t="s">
        <v>256</v>
      </c>
      <c r="K36" s="3">
        <v>0</v>
      </c>
      <c r="L36" s="3">
        <v>0</v>
      </c>
      <c r="M36" s="3" t="s">
        <v>194</v>
      </c>
      <c r="N36" s="3">
        <v>33417</v>
      </c>
      <c r="O36" s="7"/>
    </row>
    <row r="37" spans="1:15" s="2" customFormat="1" x14ac:dyDescent="0.2">
      <c r="A37" s="2" t="s">
        <v>24</v>
      </c>
      <c r="B37" s="2">
        <v>16</v>
      </c>
      <c r="C37" s="2" t="s">
        <v>25</v>
      </c>
      <c r="D37" s="2">
        <v>407</v>
      </c>
      <c r="E37" s="2" t="s">
        <v>275</v>
      </c>
      <c r="F37" s="2" t="s">
        <v>276</v>
      </c>
      <c r="G37" s="2">
        <v>35537</v>
      </c>
      <c r="I37" s="2">
        <v>35538</v>
      </c>
      <c r="K37" s="2">
        <v>0</v>
      </c>
      <c r="L37" s="2">
        <v>1</v>
      </c>
      <c r="M37" s="2" t="s">
        <v>252</v>
      </c>
      <c r="N37" s="2">
        <v>35539</v>
      </c>
      <c r="O37" s="2">
        <v>35583</v>
      </c>
    </row>
    <row r="38" spans="1:15" s="3" customFormat="1" x14ac:dyDescent="0.2">
      <c r="A38" s="3" t="s">
        <v>24</v>
      </c>
      <c r="B38" s="3">
        <v>16</v>
      </c>
      <c r="C38" s="3" t="s">
        <v>25</v>
      </c>
      <c r="D38" s="3">
        <v>408</v>
      </c>
      <c r="E38" s="3" t="s">
        <v>301</v>
      </c>
      <c r="F38" s="3" t="s">
        <v>302</v>
      </c>
      <c r="G38" s="10">
        <v>38814</v>
      </c>
      <c r="H38" s="11">
        <f>35537</f>
        <v>35537</v>
      </c>
      <c r="I38" s="3">
        <v>38815</v>
      </c>
      <c r="J38" s="11">
        <f>35538</f>
        <v>35538</v>
      </c>
      <c r="K38" s="3">
        <v>1</v>
      </c>
      <c r="L38" s="3">
        <v>0</v>
      </c>
      <c r="M38" s="3" t="s">
        <v>252</v>
      </c>
      <c r="N38" s="3">
        <v>38813</v>
      </c>
      <c r="O38" s="7"/>
    </row>
    <row r="39" spans="1:15" s="3" customFormat="1" x14ac:dyDescent="0.2">
      <c r="A39" s="3" t="s">
        <v>24</v>
      </c>
      <c r="B39" s="3">
        <v>16</v>
      </c>
      <c r="C39" s="3" t="s">
        <v>25</v>
      </c>
      <c r="D39" s="3">
        <v>409</v>
      </c>
      <c r="E39" s="3" t="s">
        <v>295</v>
      </c>
      <c r="F39" s="3" t="s">
        <v>295</v>
      </c>
      <c r="G39" s="3">
        <v>36633</v>
      </c>
      <c r="H39" s="3" t="s">
        <v>305</v>
      </c>
      <c r="I39" s="3">
        <v>36634</v>
      </c>
      <c r="J39" s="3" t="s">
        <v>306</v>
      </c>
      <c r="K39" s="3">
        <v>1</v>
      </c>
      <c r="L39" s="3">
        <v>0</v>
      </c>
      <c r="M39" s="3" t="s">
        <v>252</v>
      </c>
      <c r="N39" s="3">
        <v>36635</v>
      </c>
      <c r="O39" s="7"/>
    </row>
    <row r="40" spans="1:15" s="3" customFormat="1" x14ac:dyDescent="0.2">
      <c r="A40" s="3" t="s">
        <v>24</v>
      </c>
      <c r="B40" s="3">
        <v>16</v>
      </c>
      <c r="C40" s="3" t="s">
        <v>25</v>
      </c>
      <c r="D40" s="3">
        <v>410</v>
      </c>
      <c r="E40" s="3" t="s">
        <v>238</v>
      </c>
      <c r="F40" s="3" t="s">
        <v>239</v>
      </c>
      <c r="K40" s="3">
        <v>1</v>
      </c>
      <c r="L40" s="3">
        <v>0</v>
      </c>
      <c r="M40" s="3" t="s">
        <v>194</v>
      </c>
    </row>
    <row r="41" spans="1:15" s="2" customFormat="1" x14ac:dyDescent="0.2">
      <c r="A41" s="2" t="s">
        <v>24</v>
      </c>
      <c r="B41" s="2">
        <v>16</v>
      </c>
      <c r="C41" s="2" t="s">
        <v>25</v>
      </c>
      <c r="D41" s="2">
        <v>420</v>
      </c>
      <c r="E41" s="2" t="s">
        <v>197</v>
      </c>
      <c r="F41" s="2" t="s">
        <v>198</v>
      </c>
      <c r="G41" s="2">
        <v>7055</v>
      </c>
      <c r="I41" s="2">
        <v>7056</v>
      </c>
      <c r="K41" s="2">
        <v>0</v>
      </c>
      <c r="L41" s="2">
        <v>1</v>
      </c>
      <c r="M41" s="2" t="s">
        <v>252</v>
      </c>
      <c r="N41" s="2">
        <v>18553</v>
      </c>
      <c r="O41" s="2">
        <v>29015</v>
      </c>
    </row>
    <row r="42" spans="1:15" s="2" customFormat="1" x14ac:dyDescent="0.2">
      <c r="A42" s="2" t="s">
        <v>24</v>
      </c>
      <c r="B42" s="2">
        <v>16</v>
      </c>
      <c r="C42" s="2" t="s">
        <v>25</v>
      </c>
      <c r="D42" s="2">
        <v>430</v>
      </c>
      <c r="E42" s="2" t="s">
        <v>300</v>
      </c>
      <c r="F42" s="2" t="s">
        <v>300</v>
      </c>
      <c r="G42" s="2">
        <v>6112</v>
      </c>
      <c r="I42" s="2">
        <v>9952</v>
      </c>
      <c r="K42" s="2">
        <v>0</v>
      </c>
      <c r="L42" s="2">
        <v>1</v>
      </c>
      <c r="M42" s="2" t="s">
        <v>194</v>
      </c>
      <c r="N42" s="2">
        <v>18272</v>
      </c>
    </row>
    <row r="43" spans="1:15" s="2" customFormat="1" x14ac:dyDescent="0.2">
      <c r="A43" s="2" t="s">
        <v>24</v>
      </c>
      <c r="B43" s="2">
        <v>16</v>
      </c>
      <c r="C43" s="2" t="s">
        <v>25</v>
      </c>
      <c r="D43" s="2">
        <v>432</v>
      </c>
      <c r="E43" s="2" t="s">
        <v>298</v>
      </c>
      <c r="F43" s="2" t="s">
        <v>298</v>
      </c>
      <c r="G43" s="2">
        <v>38808</v>
      </c>
      <c r="I43" s="2">
        <v>38809</v>
      </c>
      <c r="K43" s="2">
        <v>0</v>
      </c>
      <c r="L43" s="2">
        <v>1</v>
      </c>
      <c r="M43" s="2" t="s">
        <v>194</v>
      </c>
      <c r="N43" s="2">
        <v>38807</v>
      </c>
    </row>
    <row r="44" spans="1:15" s="2" customFormat="1" x14ac:dyDescent="0.2">
      <c r="A44" s="2" t="s">
        <v>24</v>
      </c>
      <c r="B44" s="2">
        <v>16</v>
      </c>
      <c r="C44" s="2" t="s">
        <v>25</v>
      </c>
      <c r="D44" s="2">
        <v>434</v>
      </c>
      <c r="E44" s="2" t="s">
        <v>299</v>
      </c>
      <c r="F44" s="2" t="s">
        <v>299</v>
      </c>
      <c r="G44" s="2">
        <v>38811</v>
      </c>
      <c r="I44" s="2">
        <v>38812</v>
      </c>
      <c r="K44" s="2">
        <v>0</v>
      </c>
      <c r="L44" s="2">
        <v>1</v>
      </c>
      <c r="M44" s="2" t="s">
        <v>194</v>
      </c>
      <c r="N44" s="2">
        <v>38810</v>
      </c>
    </row>
    <row r="45" spans="1:15" s="2" customFormat="1" x14ac:dyDescent="0.2">
      <c r="A45" s="2" t="s">
        <v>24</v>
      </c>
      <c r="B45" s="2">
        <v>16</v>
      </c>
      <c r="C45" s="2" t="s">
        <v>25</v>
      </c>
      <c r="D45" s="2">
        <v>440</v>
      </c>
      <c r="E45" s="2" t="s">
        <v>67</v>
      </c>
      <c r="F45" s="2" t="s">
        <v>67</v>
      </c>
      <c r="G45" s="2">
        <v>6113</v>
      </c>
      <c r="I45" s="2">
        <v>10288</v>
      </c>
      <c r="K45" s="2">
        <v>0</v>
      </c>
      <c r="L45" s="2">
        <v>1</v>
      </c>
      <c r="M45" s="2" t="s">
        <v>194</v>
      </c>
      <c r="N45" s="2">
        <v>18554</v>
      </c>
    </row>
    <row r="46" spans="1:15" s="2" customFormat="1" x14ac:dyDescent="0.2">
      <c r="A46" s="2" t="s">
        <v>24</v>
      </c>
      <c r="B46" s="2">
        <v>16</v>
      </c>
      <c r="C46" s="2" t="s">
        <v>25</v>
      </c>
      <c r="D46" s="2">
        <v>445</v>
      </c>
      <c r="E46" s="2" t="s">
        <v>293</v>
      </c>
      <c r="F46" s="2" t="s">
        <v>294</v>
      </c>
      <c r="G46" s="2">
        <v>36636</v>
      </c>
      <c r="I46" s="2">
        <v>36637</v>
      </c>
      <c r="K46" s="2">
        <v>0</v>
      </c>
      <c r="L46" s="2">
        <v>1</v>
      </c>
      <c r="M46" s="2" t="s">
        <v>194</v>
      </c>
      <c r="N46" s="2">
        <v>36638</v>
      </c>
    </row>
    <row r="47" spans="1:15" s="2" customFormat="1" x14ac:dyDescent="0.2">
      <c r="A47" s="2" t="s">
        <v>24</v>
      </c>
      <c r="B47" s="2">
        <v>16</v>
      </c>
      <c r="C47" s="2" t="s">
        <v>25</v>
      </c>
      <c r="D47" s="2">
        <v>460</v>
      </c>
      <c r="E47" s="2" t="s">
        <v>68</v>
      </c>
      <c r="F47" s="2" t="s">
        <v>68</v>
      </c>
      <c r="G47" s="2">
        <v>183</v>
      </c>
      <c r="I47" s="2">
        <v>7064</v>
      </c>
      <c r="K47" s="2">
        <v>0</v>
      </c>
      <c r="L47" s="2">
        <v>1</v>
      </c>
      <c r="M47" s="2" t="s">
        <v>252</v>
      </c>
      <c r="N47" s="2">
        <v>18556</v>
      </c>
    </row>
    <row r="48" spans="1:15" s="2" customFormat="1" x14ac:dyDescent="0.2">
      <c r="A48" s="2" t="s">
        <v>24</v>
      </c>
      <c r="B48" s="2">
        <v>16</v>
      </c>
      <c r="C48" s="2" t="s">
        <v>25</v>
      </c>
      <c r="D48" s="2">
        <v>470</v>
      </c>
      <c r="E48" s="2" t="s">
        <v>69</v>
      </c>
      <c r="F48" s="2" t="s">
        <v>70</v>
      </c>
      <c r="G48" s="2">
        <v>185</v>
      </c>
      <c r="I48" s="2">
        <v>7070</v>
      </c>
      <c r="K48" s="2">
        <v>0</v>
      </c>
      <c r="L48" s="2">
        <v>1</v>
      </c>
      <c r="M48" s="2" t="s">
        <v>194</v>
      </c>
      <c r="N48" s="2">
        <v>18557</v>
      </c>
    </row>
    <row r="49" spans="1:15" s="2" customFormat="1" x14ac:dyDescent="0.2">
      <c r="A49" s="2" t="s">
        <v>24</v>
      </c>
      <c r="B49" s="2">
        <v>16</v>
      </c>
      <c r="C49" s="2" t="s">
        <v>25</v>
      </c>
      <c r="D49" s="2">
        <v>480</v>
      </c>
      <c r="E49" s="2" t="s">
        <v>71</v>
      </c>
      <c r="F49" s="2" t="s">
        <v>263</v>
      </c>
      <c r="G49" s="2">
        <v>7065</v>
      </c>
      <c r="I49" s="2">
        <v>7066</v>
      </c>
      <c r="K49" s="2">
        <v>0</v>
      </c>
      <c r="L49" s="2">
        <v>1</v>
      </c>
      <c r="M49" s="2" t="s">
        <v>194</v>
      </c>
      <c r="N49" s="2">
        <v>18558</v>
      </c>
      <c r="O49" s="2">
        <v>29016</v>
      </c>
    </row>
    <row r="50" spans="1:15" s="3" customFormat="1" x14ac:dyDescent="0.2">
      <c r="A50" s="3" t="s">
        <v>24</v>
      </c>
      <c r="B50" s="3">
        <v>16</v>
      </c>
      <c r="C50" s="3" t="s">
        <v>25</v>
      </c>
      <c r="D50" s="3">
        <v>490</v>
      </c>
      <c r="E50" s="3" t="s">
        <v>72</v>
      </c>
      <c r="F50" s="3" t="s">
        <v>73</v>
      </c>
      <c r="G50" s="3">
        <v>7071</v>
      </c>
      <c r="H50" s="4" t="s">
        <v>312</v>
      </c>
      <c r="I50" s="3">
        <v>7072</v>
      </c>
      <c r="J50" s="4" t="s">
        <v>313</v>
      </c>
      <c r="K50" s="3">
        <v>1</v>
      </c>
      <c r="L50" s="3">
        <v>0</v>
      </c>
      <c r="M50" s="3" t="s">
        <v>194</v>
      </c>
      <c r="N50" s="3">
        <v>18279</v>
      </c>
    </row>
    <row r="51" spans="1:15" s="3" customFormat="1" x14ac:dyDescent="0.2">
      <c r="A51" s="3" t="s">
        <v>24</v>
      </c>
      <c r="B51" s="3">
        <v>16</v>
      </c>
      <c r="C51" s="3" t="s">
        <v>74</v>
      </c>
      <c r="D51" s="3">
        <v>5</v>
      </c>
      <c r="E51" s="3" t="s">
        <v>279</v>
      </c>
      <c r="F51" s="3" t="s">
        <v>280</v>
      </c>
      <c r="K51" s="3">
        <v>1</v>
      </c>
      <c r="L51" s="3">
        <v>0</v>
      </c>
      <c r="M51" s="3" t="s">
        <v>194</v>
      </c>
    </row>
    <row r="52" spans="1:15" s="3" customFormat="1" x14ac:dyDescent="0.2">
      <c r="A52" s="3" t="s">
        <v>24</v>
      </c>
      <c r="B52" s="3">
        <v>16</v>
      </c>
      <c r="C52" s="3" t="s">
        <v>74</v>
      </c>
      <c r="D52" s="3">
        <v>10</v>
      </c>
      <c r="E52" s="3" t="s">
        <v>75</v>
      </c>
      <c r="F52" s="3" t="s">
        <v>76</v>
      </c>
      <c r="K52" s="3">
        <v>1</v>
      </c>
      <c r="L52" s="3">
        <v>0</v>
      </c>
      <c r="M52" s="3" t="s">
        <v>194</v>
      </c>
    </row>
    <row r="53" spans="1:15" s="3" customFormat="1" x14ac:dyDescent="0.2">
      <c r="A53" s="3" t="s">
        <v>24</v>
      </c>
      <c r="B53" s="3">
        <v>16</v>
      </c>
      <c r="C53" s="3" t="s">
        <v>74</v>
      </c>
      <c r="D53" s="3">
        <v>20</v>
      </c>
      <c r="E53" s="3" t="s">
        <v>77</v>
      </c>
      <c r="F53" s="3" t="s">
        <v>78</v>
      </c>
      <c r="K53" s="3">
        <v>1</v>
      </c>
      <c r="L53" s="3">
        <v>0</v>
      </c>
      <c r="M53" s="3" t="s">
        <v>194</v>
      </c>
    </row>
    <row r="54" spans="1:15" x14ac:dyDescent="0.2">
      <c r="A54" s="2" t="s">
        <v>24</v>
      </c>
      <c r="B54" s="2">
        <v>16</v>
      </c>
      <c r="C54" s="2" t="s">
        <v>74</v>
      </c>
      <c r="D54" s="2">
        <v>30</v>
      </c>
      <c r="E54" s="2" t="s">
        <v>309</v>
      </c>
      <c r="F54" s="2" t="s">
        <v>309</v>
      </c>
      <c r="G54" s="2">
        <v>7073</v>
      </c>
      <c r="H54" s="2"/>
      <c r="I54" s="2">
        <v>7074</v>
      </c>
      <c r="J54" s="2"/>
      <c r="K54" s="2">
        <v>0</v>
      </c>
      <c r="L54" s="2">
        <v>1</v>
      </c>
      <c r="M54" s="2" t="s">
        <v>252</v>
      </c>
      <c r="N54" s="2">
        <v>18559</v>
      </c>
      <c r="O54" s="2">
        <v>29017</v>
      </c>
    </row>
    <row r="55" spans="1:15" x14ac:dyDescent="0.2">
      <c r="A55" s="2" t="s">
        <v>24</v>
      </c>
      <c r="B55" s="2">
        <v>16</v>
      </c>
      <c r="C55" s="2" t="s">
        <v>74</v>
      </c>
      <c r="D55" s="2">
        <v>40</v>
      </c>
      <c r="E55" s="2" t="s">
        <v>79</v>
      </c>
      <c r="F55" s="2" t="s">
        <v>80</v>
      </c>
      <c r="G55" s="2">
        <v>205</v>
      </c>
      <c r="H55" s="2"/>
      <c r="I55" s="2">
        <v>7075</v>
      </c>
      <c r="J55" s="2"/>
      <c r="K55" s="2">
        <v>0</v>
      </c>
      <c r="L55" s="2">
        <v>1</v>
      </c>
      <c r="M55" s="2" t="s">
        <v>252</v>
      </c>
      <c r="N55" s="2">
        <v>18560</v>
      </c>
      <c r="O55" s="2">
        <v>29018</v>
      </c>
    </row>
    <row r="56" spans="1:15" x14ac:dyDescent="0.2">
      <c r="A56" s="2" t="s">
        <v>24</v>
      </c>
      <c r="B56" s="2">
        <v>16</v>
      </c>
      <c r="C56" s="2" t="s">
        <v>74</v>
      </c>
      <c r="D56" s="2">
        <v>50</v>
      </c>
      <c r="E56" s="2" t="s">
        <v>81</v>
      </c>
      <c r="F56" s="2" t="s">
        <v>82</v>
      </c>
      <c r="G56" s="2">
        <v>202</v>
      </c>
      <c r="H56" s="2"/>
      <c r="I56" s="2">
        <v>7076</v>
      </c>
      <c r="J56" s="2"/>
      <c r="K56" s="2">
        <v>0</v>
      </c>
      <c r="L56" s="2">
        <v>1</v>
      </c>
      <c r="M56" s="2" t="s">
        <v>194</v>
      </c>
      <c r="N56" s="2">
        <v>18182</v>
      </c>
      <c r="O56" s="2"/>
    </row>
    <row r="57" spans="1:15" x14ac:dyDescent="0.2">
      <c r="A57" s="2" t="s">
        <v>24</v>
      </c>
      <c r="B57" s="2">
        <v>16</v>
      </c>
      <c r="C57" s="2" t="s">
        <v>74</v>
      </c>
      <c r="D57" s="2">
        <v>60</v>
      </c>
      <c r="E57" s="2" t="s">
        <v>83</v>
      </c>
      <c r="F57" s="2" t="s">
        <v>83</v>
      </c>
      <c r="G57" s="2">
        <v>206</v>
      </c>
      <c r="H57" s="2"/>
      <c r="I57" s="2">
        <v>7077</v>
      </c>
      <c r="J57" s="2"/>
      <c r="K57" s="2">
        <v>0</v>
      </c>
      <c r="L57" s="2">
        <v>1</v>
      </c>
      <c r="M57" s="2" t="s">
        <v>194</v>
      </c>
      <c r="N57" s="2">
        <v>18183</v>
      </c>
      <c r="O57" s="2">
        <v>29019</v>
      </c>
    </row>
    <row r="58" spans="1:15" s="3" customFormat="1" x14ac:dyDescent="0.2">
      <c r="A58" s="3" t="s">
        <v>24</v>
      </c>
      <c r="B58" s="3">
        <v>16</v>
      </c>
      <c r="C58" s="3" t="s">
        <v>74</v>
      </c>
      <c r="D58" s="3">
        <v>70</v>
      </c>
      <c r="E58" s="3" t="s">
        <v>84</v>
      </c>
      <c r="F58" s="3" t="s">
        <v>85</v>
      </c>
      <c r="G58" s="3">
        <v>2400</v>
      </c>
      <c r="H58" s="7" t="s">
        <v>214</v>
      </c>
      <c r="I58" s="3">
        <v>8006</v>
      </c>
      <c r="J58" s="7" t="s">
        <v>217</v>
      </c>
      <c r="K58" s="3">
        <v>1</v>
      </c>
      <c r="L58" s="3">
        <v>0</v>
      </c>
      <c r="M58" s="3" t="s">
        <v>194</v>
      </c>
      <c r="N58" s="3">
        <v>18180</v>
      </c>
      <c r="O58" s="7"/>
    </row>
    <row r="59" spans="1:15" s="3" customFormat="1" x14ac:dyDescent="0.2">
      <c r="A59" s="3" t="s">
        <v>24</v>
      </c>
      <c r="B59" s="3">
        <v>16</v>
      </c>
      <c r="C59" s="3" t="s">
        <v>74</v>
      </c>
      <c r="D59" s="3">
        <v>80</v>
      </c>
      <c r="E59" s="3" t="s">
        <v>86</v>
      </c>
      <c r="F59" s="3" t="s">
        <v>87</v>
      </c>
      <c r="K59" s="3">
        <v>1</v>
      </c>
      <c r="L59" s="3">
        <v>0</v>
      </c>
      <c r="M59" s="3" t="s">
        <v>194</v>
      </c>
    </row>
    <row r="60" spans="1:15" x14ac:dyDescent="0.2">
      <c r="A60" s="2" t="s">
        <v>24</v>
      </c>
      <c r="B60" s="2">
        <v>16</v>
      </c>
      <c r="C60" s="2" t="s">
        <v>74</v>
      </c>
      <c r="D60" s="2">
        <v>90</v>
      </c>
      <c r="E60" s="2" t="s">
        <v>88</v>
      </c>
      <c r="F60" s="2" t="s">
        <v>89</v>
      </c>
      <c r="G60" s="2">
        <v>1976</v>
      </c>
      <c r="H60" s="2"/>
      <c r="I60" s="2">
        <v>8007</v>
      </c>
      <c r="J60" s="2"/>
      <c r="K60" s="2">
        <v>0</v>
      </c>
      <c r="L60" s="2">
        <v>1</v>
      </c>
      <c r="M60" s="2" t="s">
        <v>194</v>
      </c>
      <c r="N60" s="2">
        <v>18178</v>
      </c>
      <c r="O60" s="2">
        <v>29020</v>
      </c>
    </row>
    <row r="61" spans="1:15" x14ac:dyDescent="0.2">
      <c r="A61" s="2" t="s">
        <v>24</v>
      </c>
      <c r="B61" s="2">
        <v>16</v>
      </c>
      <c r="C61" s="2" t="s">
        <v>74</v>
      </c>
      <c r="D61" s="2">
        <v>100</v>
      </c>
      <c r="E61" s="2" t="s">
        <v>90</v>
      </c>
      <c r="F61" s="2" t="s">
        <v>91</v>
      </c>
      <c r="G61" s="2">
        <v>1975</v>
      </c>
      <c r="H61" s="2"/>
      <c r="I61" s="2">
        <v>8008</v>
      </c>
      <c r="J61" s="2"/>
      <c r="K61" s="2">
        <v>0</v>
      </c>
      <c r="L61" s="2">
        <v>1</v>
      </c>
      <c r="M61" s="2" t="s">
        <v>194</v>
      </c>
      <c r="N61" s="2">
        <v>18179</v>
      </c>
      <c r="O61" s="2">
        <v>29021</v>
      </c>
    </row>
    <row r="62" spans="1:15" x14ac:dyDescent="0.2">
      <c r="A62" s="2" t="s">
        <v>24</v>
      </c>
      <c r="B62" s="2">
        <v>16</v>
      </c>
      <c r="C62" s="2" t="s">
        <v>74</v>
      </c>
      <c r="D62" s="2">
        <v>110</v>
      </c>
      <c r="E62" s="2" t="s">
        <v>92</v>
      </c>
      <c r="F62" s="2" t="s">
        <v>93</v>
      </c>
      <c r="G62" s="2">
        <v>1348</v>
      </c>
      <c r="H62" s="2"/>
      <c r="I62" s="2">
        <v>7084</v>
      </c>
      <c r="J62" s="2"/>
      <c r="K62" s="2">
        <v>0</v>
      </c>
      <c r="L62" s="2">
        <v>1</v>
      </c>
      <c r="M62" s="2" t="s">
        <v>252</v>
      </c>
      <c r="N62" s="2">
        <v>18561</v>
      </c>
      <c r="O62" s="2">
        <v>29022</v>
      </c>
    </row>
    <row r="63" spans="1:15" x14ac:dyDescent="0.2">
      <c r="A63" s="2" t="s">
        <v>24</v>
      </c>
      <c r="B63" s="2">
        <v>16</v>
      </c>
      <c r="C63" s="2" t="s">
        <v>74</v>
      </c>
      <c r="D63" s="2">
        <v>120</v>
      </c>
      <c r="E63" s="2" t="s">
        <v>94</v>
      </c>
      <c r="F63" s="8" t="s">
        <v>274</v>
      </c>
      <c r="G63" s="2">
        <v>7725</v>
      </c>
      <c r="H63" s="2"/>
      <c r="I63" s="2">
        <v>8009</v>
      </c>
      <c r="J63" s="2"/>
      <c r="K63" s="2">
        <v>0</v>
      </c>
      <c r="L63" s="2">
        <v>1</v>
      </c>
      <c r="M63" s="2" t="s">
        <v>194</v>
      </c>
      <c r="N63" s="2">
        <v>18562</v>
      </c>
      <c r="O63" s="2">
        <v>29023</v>
      </c>
    </row>
    <row r="64" spans="1:15" s="3" customFormat="1" x14ac:dyDescent="0.2">
      <c r="A64" s="3" t="s">
        <v>24</v>
      </c>
      <c r="B64" s="3">
        <v>16</v>
      </c>
      <c r="C64" s="3" t="s">
        <v>74</v>
      </c>
      <c r="D64" s="3">
        <v>130</v>
      </c>
      <c r="E64" s="3" t="s">
        <v>95</v>
      </c>
      <c r="F64" s="3" t="s">
        <v>96</v>
      </c>
      <c r="G64" s="3">
        <v>47</v>
      </c>
      <c r="H64" s="7" t="s">
        <v>215</v>
      </c>
      <c r="I64" s="3">
        <v>8010</v>
      </c>
      <c r="J64" s="7" t="s">
        <v>216</v>
      </c>
      <c r="K64" s="3">
        <v>1</v>
      </c>
      <c r="L64" s="3">
        <v>0</v>
      </c>
      <c r="M64" s="3" t="s">
        <v>194</v>
      </c>
      <c r="N64" s="3">
        <v>18176</v>
      </c>
      <c r="O64" s="7"/>
    </row>
    <row r="65" spans="1:15" s="3" customFormat="1" x14ac:dyDescent="0.2">
      <c r="A65" s="3" t="s">
        <v>24</v>
      </c>
      <c r="B65" s="3">
        <v>16</v>
      </c>
      <c r="C65" s="3" t="s">
        <v>74</v>
      </c>
      <c r="D65" s="3">
        <v>140</v>
      </c>
      <c r="E65" s="3" t="s">
        <v>97</v>
      </c>
      <c r="F65" s="3" t="s">
        <v>98</v>
      </c>
      <c r="K65" s="3">
        <v>1</v>
      </c>
      <c r="L65" s="3">
        <v>0</v>
      </c>
      <c r="M65" s="3" t="s">
        <v>194</v>
      </c>
    </row>
    <row r="66" spans="1:15" x14ac:dyDescent="0.2">
      <c r="A66" s="2" t="s">
        <v>24</v>
      </c>
      <c r="B66" s="2">
        <v>16</v>
      </c>
      <c r="C66" s="2" t="s">
        <v>74</v>
      </c>
      <c r="D66" s="2">
        <v>150</v>
      </c>
      <c r="E66" s="2" t="s">
        <v>99</v>
      </c>
      <c r="F66" s="2" t="s">
        <v>287</v>
      </c>
      <c r="G66" s="2">
        <v>9686</v>
      </c>
      <c r="H66" s="2"/>
      <c r="I66" s="2">
        <v>10289</v>
      </c>
      <c r="J66" s="2"/>
      <c r="K66" s="2">
        <v>0</v>
      </c>
      <c r="L66" s="2">
        <v>1</v>
      </c>
      <c r="M66" s="2" t="s">
        <v>252</v>
      </c>
      <c r="N66" s="2">
        <v>18563</v>
      </c>
      <c r="O66" s="2"/>
    </row>
    <row r="67" spans="1:15" x14ac:dyDescent="0.2">
      <c r="A67" s="2" t="s">
        <v>24</v>
      </c>
      <c r="B67" s="2">
        <v>16</v>
      </c>
      <c r="C67" s="2" t="s">
        <v>74</v>
      </c>
      <c r="D67" s="2">
        <v>160</v>
      </c>
      <c r="E67" s="2" t="s">
        <v>100</v>
      </c>
      <c r="F67" s="2" t="s">
        <v>288</v>
      </c>
      <c r="G67" s="2">
        <v>7727</v>
      </c>
      <c r="H67" s="2"/>
      <c r="I67" s="2">
        <v>8012</v>
      </c>
      <c r="J67" s="2"/>
      <c r="K67" s="2">
        <v>0</v>
      </c>
      <c r="L67" s="2">
        <v>1</v>
      </c>
      <c r="M67" s="2" t="s">
        <v>252</v>
      </c>
      <c r="N67" s="2">
        <v>18564</v>
      </c>
      <c r="O67" s="2"/>
    </row>
    <row r="68" spans="1:15" x14ac:dyDescent="0.2">
      <c r="A68" s="2" t="s">
        <v>24</v>
      </c>
      <c r="B68" s="2">
        <v>16</v>
      </c>
      <c r="C68" s="2" t="s">
        <v>74</v>
      </c>
      <c r="D68" s="2">
        <v>170</v>
      </c>
      <c r="E68" s="2" t="s">
        <v>101</v>
      </c>
      <c r="F68" s="2" t="s">
        <v>102</v>
      </c>
      <c r="G68" s="2">
        <v>6500</v>
      </c>
      <c r="H68" s="2"/>
      <c r="I68" s="2">
        <v>7093</v>
      </c>
      <c r="J68" s="2"/>
      <c r="K68" s="2">
        <v>0</v>
      </c>
      <c r="L68" s="2">
        <v>1</v>
      </c>
      <c r="M68" s="2" t="s">
        <v>252</v>
      </c>
      <c r="N68" s="2">
        <v>18565</v>
      </c>
      <c r="O68" s="2"/>
    </row>
    <row r="69" spans="1:15" x14ac:dyDescent="0.2">
      <c r="A69" s="2" t="s">
        <v>24</v>
      </c>
      <c r="B69" s="2">
        <v>16</v>
      </c>
      <c r="C69" s="2" t="s">
        <v>74</v>
      </c>
      <c r="D69" s="2">
        <v>180</v>
      </c>
      <c r="E69" s="2" t="s">
        <v>103</v>
      </c>
      <c r="F69" s="2" t="s">
        <v>289</v>
      </c>
      <c r="G69" s="2">
        <v>7726</v>
      </c>
      <c r="H69" s="2"/>
      <c r="I69" s="2">
        <v>8013</v>
      </c>
      <c r="J69" s="2"/>
      <c r="K69" s="2">
        <v>0</v>
      </c>
      <c r="L69" s="2">
        <v>1</v>
      </c>
      <c r="M69" s="2" t="s">
        <v>252</v>
      </c>
      <c r="N69" s="2">
        <v>18566</v>
      </c>
      <c r="O69" s="2"/>
    </row>
    <row r="70" spans="1:15" x14ac:dyDescent="0.2">
      <c r="A70" s="2" t="s">
        <v>24</v>
      </c>
      <c r="B70" s="2">
        <v>16</v>
      </c>
      <c r="C70" s="2" t="s">
        <v>74</v>
      </c>
      <c r="D70" s="2">
        <v>190</v>
      </c>
      <c r="E70" s="2" t="s">
        <v>104</v>
      </c>
      <c r="F70" s="2" t="s">
        <v>105</v>
      </c>
      <c r="G70" s="2">
        <v>7098</v>
      </c>
      <c r="H70" s="2"/>
      <c r="I70" s="2">
        <v>7099</v>
      </c>
      <c r="J70" s="2"/>
      <c r="K70" s="2">
        <v>0</v>
      </c>
      <c r="L70" s="2">
        <v>1</v>
      </c>
      <c r="M70" s="2" t="s">
        <v>252</v>
      </c>
      <c r="N70" s="2">
        <v>18567</v>
      </c>
      <c r="O70" s="2"/>
    </row>
    <row r="71" spans="1:15" x14ac:dyDescent="0.2">
      <c r="A71" s="2" t="s">
        <v>24</v>
      </c>
      <c r="B71" s="2">
        <v>16</v>
      </c>
      <c r="C71" s="2" t="s">
        <v>74</v>
      </c>
      <c r="D71" s="2">
        <v>200</v>
      </c>
      <c r="E71" s="2" t="s">
        <v>106</v>
      </c>
      <c r="F71" s="2" t="s">
        <v>290</v>
      </c>
      <c r="G71" s="2">
        <v>7100</v>
      </c>
      <c r="H71" s="2"/>
      <c r="I71" s="2">
        <v>7101</v>
      </c>
      <c r="J71" s="2"/>
      <c r="K71" s="2">
        <v>0</v>
      </c>
      <c r="L71" s="2">
        <v>1</v>
      </c>
      <c r="M71" s="2" t="s">
        <v>194</v>
      </c>
      <c r="N71" s="2">
        <v>18568</v>
      </c>
      <c r="O71" s="2">
        <v>29024</v>
      </c>
    </row>
    <row r="72" spans="1:15" x14ac:dyDescent="0.2">
      <c r="A72" s="2" t="s">
        <v>24</v>
      </c>
      <c r="B72" s="2">
        <v>16</v>
      </c>
      <c r="C72" s="2" t="s">
        <v>74</v>
      </c>
      <c r="D72" s="2">
        <v>210</v>
      </c>
      <c r="E72" s="2" t="s">
        <v>199</v>
      </c>
      <c r="F72" s="2" t="s">
        <v>200</v>
      </c>
      <c r="G72" s="2">
        <v>27583</v>
      </c>
      <c r="H72" s="2"/>
      <c r="I72" s="2">
        <v>27584</v>
      </c>
      <c r="J72" s="2"/>
      <c r="K72" s="2">
        <v>0</v>
      </c>
      <c r="L72" s="2">
        <v>1</v>
      </c>
      <c r="M72" s="2" t="s">
        <v>194</v>
      </c>
      <c r="N72" s="2">
        <v>27582</v>
      </c>
      <c r="O72" s="2"/>
    </row>
    <row r="73" spans="1:15" x14ac:dyDescent="0.2">
      <c r="A73" s="2" t="s">
        <v>24</v>
      </c>
      <c r="B73" s="2">
        <v>16</v>
      </c>
      <c r="C73" s="2" t="s">
        <v>74</v>
      </c>
      <c r="D73" s="2">
        <v>215</v>
      </c>
      <c r="E73" s="2" t="s">
        <v>117</v>
      </c>
      <c r="F73" s="2" t="s">
        <v>118</v>
      </c>
      <c r="G73" s="2">
        <v>203</v>
      </c>
      <c r="H73" s="2"/>
      <c r="I73" s="2">
        <v>27585</v>
      </c>
      <c r="J73" s="2"/>
      <c r="K73" s="2">
        <v>0</v>
      </c>
      <c r="L73" s="2">
        <v>1</v>
      </c>
      <c r="M73" s="2" t="s">
        <v>194</v>
      </c>
      <c r="N73" s="2">
        <v>27578</v>
      </c>
      <c r="O73" s="2">
        <v>29025</v>
      </c>
    </row>
    <row r="74" spans="1:15" s="3" customFormat="1" x14ac:dyDescent="0.2">
      <c r="A74" s="3" t="s">
        <v>24</v>
      </c>
      <c r="B74" s="3">
        <v>16</v>
      </c>
      <c r="C74" s="3" t="s">
        <v>74</v>
      </c>
      <c r="D74" s="3">
        <v>220</v>
      </c>
      <c r="E74" s="3" t="s">
        <v>107</v>
      </c>
      <c r="F74" s="3" t="s">
        <v>108</v>
      </c>
      <c r="G74" s="3">
        <v>5267</v>
      </c>
      <c r="H74" s="3" t="s">
        <v>203</v>
      </c>
      <c r="I74" s="3">
        <v>8014</v>
      </c>
      <c r="J74" s="3" t="s">
        <v>204</v>
      </c>
      <c r="K74" s="3">
        <v>1</v>
      </c>
      <c r="L74" s="3">
        <v>0</v>
      </c>
      <c r="M74" s="3" t="s">
        <v>194</v>
      </c>
      <c r="N74" s="3">
        <v>18372</v>
      </c>
    </row>
    <row r="75" spans="1:15" s="3" customFormat="1" x14ac:dyDescent="0.2">
      <c r="A75" s="3" t="s">
        <v>24</v>
      </c>
      <c r="B75" s="3">
        <v>16</v>
      </c>
      <c r="C75" s="3" t="s">
        <v>74</v>
      </c>
      <c r="D75" s="3">
        <v>230</v>
      </c>
      <c r="E75" s="3" t="s">
        <v>109</v>
      </c>
      <c r="F75" s="3" t="s">
        <v>110</v>
      </c>
      <c r="G75" s="3">
        <v>217</v>
      </c>
      <c r="H75" s="3" t="s">
        <v>9</v>
      </c>
      <c r="I75" s="3">
        <v>7108</v>
      </c>
      <c r="J75" s="7" t="s">
        <v>228</v>
      </c>
      <c r="K75" s="3">
        <v>1</v>
      </c>
      <c r="L75" s="3">
        <v>0</v>
      </c>
      <c r="M75" s="3" t="s">
        <v>194</v>
      </c>
      <c r="N75" s="3">
        <v>18570</v>
      </c>
      <c r="O75" s="7"/>
    </row>
    <row r="76" spans="1:15" s="3" customFormat="1" x14ac:dyDescent="0.2">
      <c r="A76" s="3" t="s">
        <v>24</v>
      </c>
      <c r="B76" s="3">
        <v>16</v>
      </c>
      <c r="C76" s="3" t="s">
        <v>74</v>
      </c>
      <c r="D76" s="3">
        <v>240</v>
      </c>
      <c r="E76" s="3" t="s">
        <v>111</v>
      </c>
      <c r="F76" s="3" t="s">
        <v>264</v>
      </c>
      <c r="K76" s="3">
        <v>1</v>
      </c>
      <c r="L76" s="3">
        <v>0</v>
      </c>
      <c r="M76" s="3" t="s">
        <v>194</v>
      </c>
    </row>
    <row r="77" spans="1:15" s="3" customFormat="1" x14ac:dyDescent="0.2">
      <c r="A77" s="3" t="s">
        <v>24</v>
      </c>
      <c r="B77" s="3">
        <v>16</v>
      </c>
      <c r="C77" s="3" t="s">
        <v>74</v>
      </c>
      <c r="D77" s="3">
        <v>250</v>
      </c>
      <c r="E77" s="3" t="s">
        <v>112</v>
      </c>
      <c r="F77" s="3" t="s">
        <v>112</v>
      </c>
      <c r="K77" s="3">
        <v>1</v>
      </c>
      <c r="L77" s="3">
        <v>0</v>
      </c>
      <c r="M77" s="3" t="s">
        <v>194</v>
      </c>
    </row>
    <row r="78" spans="1:15" x14ac:dyDescent="0.2">
      <c r="A78" s="2" t="s">
        <v>24</v>
      </c>
      <c r="B78" s="2">
        <v>16</v>
      </c>
      <c r="C78" s="2" t="s">
        <v>74</v>
      </c>
      <c r="D78" s="2">
        <v>260</v>
      </c>
      <c r="E78" s="2" t="s">
        <v>112</v>
      </c>
      <c r="F78" s="2" t="s">
        <v>112</v>
      </c>
      <c r="G78" s="2">
        <v>326</v>
      </c>
      <c r="H78" s="2"/>
      <c r="I78" s="2">
        <v>797</v>
      </c>
      <c r="J78" s="2"/>
      <c r="K78" s="2">
        <v>0</v>
      </c>
      <c r="L78" s="2">
        <v>1</v>
      </c>
      <c r="M78" s="2" t="s">
        <v>194</v>
      </c>
      <c r="N78" s="2">
        <v>18571</v>
      </c>
      <c r="O78" s="2">
        <v>29026</v>
      </c>
    </row>
    <row r="79" spans="1:15" x14ac:dyDescent="0.2">
      <c r="A79" s="2" t="s">
        <v>24</v>
      </c>
      <c r="B79" s="2">
        <v>16</v>
      </c>
      <c r="C79" s="2" t="s">
        <v>74</v>
      </c>
      <c r="D79" s="2">
        <v>267</v>
      </c>
      <c r="E79" s="2" t="s">
        <v>184</v>
      </c>
      <c r="F79" s="2" t="s">
        <v>188</v>
      </c>
      <c r="G79" s="9">
        <v>25012</v>
      </c>
      <c r="H79" s="8" t="s">
        <v>218</v>
      </c>
      <c r="I79" s="2">
        <v>25013</v>
      </c>
      <c r="J79" s="8" t="s">
        <v>219</v>
      </c>
      <c r="K79" s="2">
        <v>1</v>
      </c>
      <c r="L79" s="2">
        <v>0</v>
      </c>
      <c r="M79" s="2" t="s">
        <v>194</v>
      </c>
      <c r="N79" s="2">
        <v>25011</v>
      </c>
      <c r="O79" s="8"/>
    </row>
    <row r="80" spans="1:15" s="3" customFormat="1" x14ac:dyDescent="0.2">
      <c r="A80" s="3" t="s">
        <v>24</v>
      </c>
      <c r="B80" s="3">
        <v>16</v>
      </c>
      <c r="C80" s="3" t="s">
        <v>74</v>
      </c>
      <c r="D80" s="3">
        <v>270</v>
      </c>
      <c r="E80" s="3" t="s">
        <v>113</v>
      </c>
      <c r="F80" s="3" t="s">
        <v>114</v>
      </c>
      <c r="K80" s="3">
        <v>1</v>
      </c>
      <c r="L80" s="3">
        <v>0</v>
      </c>
      <c r="M80" s="3" t="s">
        <v>194</v>
      </c>
    </row>
    <row r="81" spans="1:15" x14ac:dyDescent="0.2">
      <c r="A81" s="2" t="s">
        <v>24</v>
      </c>
      <c r="B81" s="2">
        <v>16</v>
      </c>
      <c r="C81" s="2" t="s">
        <v>74</v>
      </c>
      <c r="D81" s="2">
        <v>280</v>
      </c>
      <c r="E81" s="2" t="s">
        <v>115</v>
      </c>
      <c r="F81" s="2" t="s">
        <v>116</v>
      </c>
      <c r="G81" s="2">
        <v>116</v>
      </c>
      <c r="H81" s="2"/>
      <c r="I81" s="2">
        <v>6921</v>
      </c>
      <c r="J81" s="2"/>
      <c r="K81" s="2">
        <v>0</v>
      </c>
      <c r="L81" s="2">
        <v>1</v>
      </c>
      <c r="M81" s="2" t="s">
        <v>194</v>
      </c>
      <c r="N81" s="2">
        <v>18384</v>
      </c>
      <c r="O81" s="2">
        <v>29027</v>
      </c>
    </row>
    <row r="82" spans="1:15" x14ac:dyDescent="0.2">
      <c r="A82" s="2" t="s">
        <v>24</v>
      </c>
      <c r="B82" s="2">
        <v>16</v>
      </c>
      <c r="C82" s="2" t="s">
        <v>74</v>
      </c>
      <c r="D82" s="2">
        <v>290</v>
      </c>
      <c r="E82" s="2" t="s">
        <v>117</v>
      </c>
      <c r="F82" s="2" t="s">
        <v>118</v>
      </c>
      <c r="G82" s="2">
        <v>282</v>
      </c>
      <c r="H82" s="2"/>
      <c r="I82" s="2">
        <v>7112</v>
      </c>
      <c r="J82" s="2"/>
      <c r="K82" s="2">
        <v>0</v>
      </c>
      <c r="L82" s="2">
        <v>1</v>
      </c>
      <c r="M82" s="2" t="s">
        <v>194</v>
      </c>
      <c r="N82" s="2">
        <v>18572</v>
      </c>
      <c r="O82" s="2">
        <v>29028</v>
      </c>
    </row>
    <row r="83" spans="1:15" x14ac:dyDescent="0.2">
      <c r="A83" s="2" t="s">
        <v>24</v>
      </c>
      <c r="B83" s="2">
        <v>16</v>
      </c>
      <c r="C83" s="2" t="s">
        <v>74</v>
      </c>
      <c r="D83" s="2">
        <v>295</v>
      </c>
      <c r="E83" s="2" t="s">
        <v>253</v>
      </c>
      <c r="F83" s="2" t="s">
        <v>244</v>
      </c>
      <c r="G83" s="2">
        <v>7128</v>
      </c>
      <c r="H83" s="2"/>
      <c r="I83" s="2">
        <v>6946</v>
      </c>
      <c r="J83" s="2"/>
      <c r="K83" s="2">
        <v>0</v>
      </c>
      <c r="L83" s="2">
        <v>1</v>
      </c>
      <c r="M83" s="2" t="s">
        <v>194</v>
      </c>
      <c r="N83" s="2">
        <v>19382</v>
      </c>
      <c r="O83" s="2"/>
    </row>
    <row r="84" spans="1:15" x14ac:dyDescent="0.2">
      <c r="A84" s="2" t="s">
        <v>24</v>
      </c>
      <c r="B84" s="2">
        <v>16</v>
      </c>
      <c r="C84" s="2" t="s">
        <v>74</v>
      </c>
      <c r="D84" s="2">
        <v>300</v>
      </c>
      <c r="E84" s="2" t="s">
        <v>119</v>
      </c>
      <c r="F84" s="2" t="s">
        <v>119</v>
      </c>
      <c r="G84" s="2">
        <v>7113</v>
      </c>
      <c r="H84" s="2"/>
      <c r="I84" s="2">
        <v>7114</v>
      </c>
      <c r="J84" s="2"/>
      <c r="K84" s="2">
        <v>0</v>
      </c>
      <c r="L84" s="2">
        <v>1</v>
      </c>
      <c r="M84" s="2" t="s">
        <v>252</v>
      </c>
      <c r="N84" s="2">
        <v>18573</v>
      </c>
      <c r="O84" s="2"/>
    </row>
    <row r="85" spans="1:15" s="3" customFormat="1" x14ac:dyDescent="0.2">
      <c r="A85" s="3" t="s">
        <v>24</v>
      </c>
      <c r="B85" s="3">
        <v>16</v>
      </c>
      <c r="C85" s="3" t="s">
        <v>74</v>
      </c>
      <c r="D85" s="3">
        <v>310</v>
      </c>
      <c r="E85" s="3" t="s">
        <v>120</v>
      </c>
      <c r="F85" s="3" t="s">
        <v>121</v>
      </c>
      <c r="G85" s="3">
        <v>80</v>
      </c>
      <c r="H85" s="7" t="s">
        <v>251</v>
      </c>
      <c r="I85" s="3">
        <v>8015</v>
      </c>
      <c r="J85" s="7" t="s">
        <v>246</v>
      </c>
      <c r="K85" s="3">
        <v>1</v>
      </c>
      <c r="L85" s="3">
        <v>0</v>
      </c>
      <c r="M85" s="3" t="s">
        <v>194</v>
      </c>
      <c r="N85" s="3">
        <v>18389</v>
      </c>
      <c r="O85" s="7"/>
    </row>
    <row r="86" spans="1:15" s="3" customFormat="1" x14ac:dyDescent="0.2">
      <c r="A86" s="3" t="s">
        <v>24</v>
      </c>
      <c r="B86" s="3">
        <v>16</v>
      </c>
      <c r="C86" s="3" t="s">
        <v>74</v>
      </c>
      <c r="D86" s="3">
        <v>320</v>
      </c>
      <c r="E86" s="3" t="s">
        <v>122</v>
      </c>
      <c r="F86" s="3" t="s">
        <v>291</v>
      </c>
      <c r="K86" s="3">
        <v>1</v>
      </c>
      <c r="L86" s="3">
        <v>0</v>
      </c>
      <c r="M86" s="3" t="s">
        <v>252</v>
      </c>
    </row>
    <row r="87" spans="1:15" x14ac:dyDescent="0.2">
      <c r="A87" s="2" t="s">
        <v>24</v>
      </c>
      <c r="B87" s="2">
        <v>16</v>
      </c>
      <c r="C87" s="2" t="s">
        <v>74</v>
      </c>
      <c r="D87" s="2">
        <v>330</v>
      </c>
      <c r="E87" s="2" t="s">
        <v>123</v>
      </c>
      <c r="F87" s="2" t="s">
        <v>124</v>
      </c>
      <c r="G87" s="2">
        <v>7728</v>
      </c>
      <c r="H87" s="2"/>
      <c r="I87" s="2">
        <v>8016</v>
      </c>
      <c r="J87" s="2"/>
      <c r="K87" s="2">
        <v>0</v>
      </c>
      <c r="L87" s="2">
        <v>1</v>
      </c>
      <c r="M87" s="2" t="s">
        <v>252</v>
      </c>
      <c r="N87" s="2">
        <v>18574</v>
      </c>
      <c r="O87" s="2"/>
    </row>
    <row r="88" spans="1:15" x14ac:dyDescent="0.2">
      <c r="A88" s="2" t="s">
        <v>24</v>
      </c>
      <c r="B88" s="2">
        <v>16</v>
      </c>
      <c r="C88" s="2" t="s">
        <v>74</v>
      </c>
      <c r="D88" s="2">
        <v>340</v>
      </c>
      <c r="E88" s="2" t="s">
        <v>125</v>
      </c>
      <c r="F88" s="2" t="s">
        <v>126</v>
      </c>
      <c r="G88" s="2">
        <v>7117</v>
      </c>
      <c r="H88" s="2"/>
      <c r="I88" s="2">
        <v>7118</v>
      </c>
      <c r="J88" s="2"/>
      <c r="K88" s="2">
        <v>0</v>
      </c>
      <c r="L88" s="2">
        <v>1</v>
      </c>
      <c r="M88" s="2" t="s">
        <v>194</v>
      </c>
      <c r="N88" s="2">
        <v>18575</v>
      </c>
      <c r="O88" s="2"/>
    </row>
    <row r="89" spans="1:15" x14ac:dyDescent="0.2">
      <c r="A89" s="2" t="s">
        <v>24</v>
      </c>
      <c r="B89" s="2">
        <v>16</v>
      </c>
      <c r="C89" s="2" t="s">
        <v>74</v>
      </c>
      <c r="D89" s="2">
        <v>350</v>
      </c>
      <c r="E89" s="2" t="s">
        <v>127</v>
      </c>
      <c r="F89" s="2" t="s">
        <v>128</v>
      </c>
      <c r="G89" s="2">
        <v>9687</v>
      </c>
      <c r="H89" s="2"/>
      <c r="I89" s="2">
        <v>10291</v>
      </c>
      <c r="J89" s="2"/>
      <c r="K89" s="2">
        <v>0</v>
      </c>
      <c r="L89" s="2">
        <v>1</v>
      </c>
      <c r="M89" s="2" t="s">
        <v>194</v>
      </c>
      <c r="N89" s="2">
        <v>18576</v>
      </c>
      <c r="O89" s="2">
        <v>29029</v>
      </c>
    </row>
    <row r="90" spans="1:15" x14ac:dyDescent="0.2">
      <c r="A90" s="2" t="s">
        <v>24</v>
      </c>
      <c r="B90" s="2">
        <v>16</v>
      </c>
      <c r="C90" s="2" t="s">
        <v>74</v>
      </c>
      <c r="D90" s="2">
        <v>360</v>
      </c>
      <c r="E90" s="2" t="s">
        <v>129</v>
      </c>
      <c r="F90" s="2" t="s">
        <v>130</v>
      </c>
      <c r="G90" s="2">
        <v>7731</v>
      </c>
      <c r="H90" s="2"/>
      <c r="I90" s="2">
        <v>8017</v>
      </c>
      <c r="J90" s="2"/>
      <c r="K90" s="2">
        <v>0</v>
      </c>
      <c r="L90" s="2">
        <v>1</v>
      </c>
      <c r="M90" s="2" t="s">
        <v>252</v>
      </c>
      <c r="N90" s="2">
        <v>18577</v>
      </c>
      <c r="O90" s="2"/>
    </row>
    <row r="91" spans="1:15" x14ac:dyDescent="0.2">
      <c r="A91" s="2" t="s">
        <v>24</v>
      </c>
      <c r="B91" s="2">
        <v>16</v>
      </c>
      <c r="C91" s="2" t="s">
        <v>74</v>
      </c>
      <c r="D91" s="2">
        <v>370</v>
      </c>
      <c r="E91" s="2" t="s">
        <v>131</v>
      </c>
      <c r="F91" s="2" t="s">
        <v>132</v>
      </c>
      <c r="G91" s="2">
        <v>6429</v>
      </c>
      <c r="H91" s="2"/>
      <c r="I91" s="2">
        <v>7123</v>
      </c>
      <c r="J91" s="2"/>
      <c r="K91" s="2">
        <v>0</v>
      </c>
      <c r="L91" s="2">
        <v>1</v>
      </c>
      <c r="M91" s="2" t="s">
        <v>252</v>
      </c>
      <c r="N91" s="2">
        <v>18578</v>
      </c>
      <c r="O91" s="2">
        <v>29030</v>
      </c>
    </row>
    <row r="92" spans="1:15" s="3" customFormat="1" x14ac:dyDescent="0.2">
      <c r="A92" s="3" t="s">
        <v>24</v>
      </c>
      <c r="B92" s="3">
        <v>16</v>
      </c>
      <c r="C92" s="3" t="s">
        <v>74</v>
      </c>
      <c r="D92" s="3">
        <v>380</v>
      </c>
      <c r="E92" s="3" t="s">
        <v>133</v>
      </c>
      <c r="F92" s="3" t="s">
        <v>292</v>
      </c>
      <c r="G92" s="3">
        <v>6601</v>
      </c>
      <c r="H92" s="3" t="s">
        <v>134</v>
      </c>
      <c r="I92" s="3">
        <v>8018</v>
      </c>
      <c r="J92" s="3" t="s">
        <v>135</v>
      </c>
      <c r="K92" s="3">
        <v>1</v>
      </c>
      <c r="L92" s="3">
        <v>0</v>
      </c>
      <c r="M92" s="3" t="s">
        <v>194</v>
      </c>
      <c r="N92" s="3">
        <v>18579</v>
      </c>
    </row>
    <row r="93" spans="1:15" s="3" customFormat="1" x14ac:dyDescent="0.2">
      <c r="A93" s="3" t="s">
        <v>24</v>
      </c>
      <c r="B93" s="3">
        <v>16</v>
      </c>
      <c r="C93" s="3" t="s">
        <v>74</v>
      </c>
      <c r="D93" s="3">
        <v>390</v>
      </c>
      <c r="E93" s="3" t="s">
        <v>136</v>
      </c>
      <c r="F93" s="3" t="s">
        <v>265</v>
      </c>
      <c r="K93" s="3">
        <v>1</v>
      </c>
      <c r="L93" s="3">
        <v>0</v>
      </c>
      <c r="M93" s="3" t="s">
        <v>194</v>
      </c>
    </row>
    <row r="94" spans="1:15" x14ac:dyDescent="0.2">
      <c r="A94" s="2" t="s">
        <v>24</v>
      </c>
      <c r="B94" s="2">
        <v>16</v>
      </c>
      <c r="C94" s="2" t="s">
        <v>74</v>
      </c>
      <c r="D94" s="2">
        <v>400</v>
      </c>
      <c r="E94" s="2" t="s">
        <v>136</v>
      </c>
      <c r="F94" s="2" t="s">
        <v>265</v>
      </c>
      <c r="G94" s="2">
        <v>786</v>
      </c>
      <c r="H94" s="2"/>
      <c r="I94" s="2">
        <v>8019</v>
      </c>
      <c r="J94" s="2"/>
      <c r="K94" s="2">
        <v>0</v>
      </c>
      <c r="L94" s="2">
        <v>1</v>
      </c>
      <c r="M94" s="2" t="s">
        <v>194</v>
      </c>
      <c r="N94" s="2">
        <v>18390</v>
      </c>
      <c r="O94" s="2">
        <v>29031</v>
      </c>
    </row>
    <row r="95" spans="1:15" s="3" customFormat="1" x14ac:dyDescent="0.2">
      <c r="A95" s="3" t="s">
        <v>24</v>
      </c>
      <c r="B95" s="3">
        <v>16</v>
      </c>
      <c r="C95" s="3" t="s">
        <v>74</v>
      </c>
      <c r="D95" s="3">
        <v>401</v>
      </c>
      <c r="E95" s="7" t="s">
        <v>209</v>
      </c>
      <c r="F95" s="7" t="s">
        <v>266</v>
      </c>
      <c r="G95" s="3">
        <v>29042</v>
      </c>
      <c r="H95" s="7" t="s">
        <v>10</v>
      </c>
      <c r="I95" s="3">
        <v>29043</v>
      </c>
      <c r="J95" s="7" t="s">
        <v>231</v>
      </c>
      <c r="K95" s="3">
        <v>1</v>
      </c>
      <c r="L95" s="3">
        <v>0</v>
      </c>
      <c r="M95" s="3" t="s">
        <v>194</v>
      </c>
      <c r="N95" s="3">
        <v>29041</v>
      </c>
      <c r="O95" s="7"/>
    </row>
    <row r="96" spans="1:15" s="3" customFormat="1" x14ac:dyDescent="0.2">
      <c r="A96" s="3" t="s">
        <v>24</v>
      </c>
      <c r="B96" s="3">
        <v>16</v>
      </c>
      <c r="C96" s="3" t="s">
        <v>74</v>
      </c>
      <c r="D96" s="3">
        <v>410</v>
      </c>
      <c r="E96" s="3" t="s">
        <v>137</v>
      </c>
      <c r="F96" s="3" t="s">
        <v>267</v>
      </c>
      <c r="G96" s="3">
        <v>194</v>
      </c>
      <c r="H96" s="7" t="s">
        <v>229</v>
      </c>
      <c r="I96" s="3">
        <v>7126</v>
      </c>
      <c r="J96" s="7" t="s">
        <v>230</v>
      </c>
      <c r="K96" s="3">
        <v>1</v>
      </c>
      <c r="L96" s="3">
        <v>0</v>
      </c>
      <c r="M96" s="3" t="s">
        <v>194</v>
      </c>
      <c r="N96" s="3">
        <v>18580</v>
      </c>
      <c r="O96" s="7"/>
    </row>
    <row r="97" spans="1:15" s="3" customFormat="1" x14ac:dyDescent="0.2">
      <c r="A97" s="3" t="s">
        <v>24</v>
      </c>
      <c r="B97" s="3">
        <v>16</v>
      </c>
      <c r="C97" s="3" t="s">
        <v>74</v>
      </c>
      <c r="D97" s="3">
        <v>420</v>
      </c>
      <c r="E97" s="3" t="s">
        <v>138</v>
      </c>
      <c r="F97" s="3" t="s">
        <v>139</v>
      </c>
      <c r="G97" s="3">
        <v>219</v>
      </c>
      <c r="H97" s="7" t="s">
        <v>11</v>
      </c>
      <c r="I97" s="3">
        <v>7127</v>
      </c>
      <c r="J97" s="7" t="s">
        <v>232</v>
      </c>
      <c r="K97" s="3">
        <v>1</v>
      </c>
      <c r="L97" s="3">
        <v>0</v>
      </c>
      <c r="M97" s="3" t="s">
        <v>194</v>
      </c>
      <c r="N97" s="3">
        <v>18167</v>
      </c>
      <c r="O97" s="7"/>
    </row>
    <row r="98" spans="1:15" s="1" customFormat="1" x14ac:dyDescent="0.2">
      <c r="A98" s="2" t="s">
        <v>24</v>
      </c>
      <c r="B98" s="2">
        <v>16</v>
      </c>
      <c r="C98" s="2" t="s">
        <v>74</v>
      </c>
      <c r="D98" s="2">
        <v>423</v>
      </c>
      <c r="E98" s="2"/>
      <c r="F98" s="2"/>
      <c r="G98" s="2"/>
      <c r="H98" s="2"/>
      <c r="I98" s="2"/>
      <c r="J98" s="2"/>
      <c r="K98" s="2">
        <v>1</v>
      </c>
      <c r="L98" s="2">
        <v>0</v>
      </c>
      <c r="M98" s="2" t="s">
        <v>194</v>
      </c>
      <c r="N98" s="2"/>
      <c r="O98" s="2"/>
    </row>
    <row r="99" spans="1:15" s="3" customFormat="1" x14ac:dyDescent="0.2">
      <c r="A99" s="3" t="s">
        <v>24</v>
      </c>
      <c r="B99" s="3">
        <v>16</v>
      </c>
      <c r="C99" s="3" t="s">
        <v>74</v>
      </c>
      <c r="D99" s="3">
        <v>425</v>
      </c>
      <c r="E99" s="3" t="s">
        <v>281</v>
      </c>
      <c r="F99" s="3" t="s">
        <v>282</v>
      </c>
      <c r="K99" s="3">
        <v>1</v>
      </c>
      <c r="L99" s="3">
        <v>0</v>
      </c>
      <c r="M99" s="3" t="s">
        <v>194</v>
      </c>
    </row>
    <row r="100" spans="1:15" s="3" customFormat="1" x14ac:dyDescent="0.2">
      <c r="A100" s="3" t="s">
        <v>24</v>
      </c>
      <c r="B100" s="3">
        <v>16</v>
      </c>
      <c r="C100" s="3" t="s">
        <v>74</v>
      </c>
      <c r="D100" s="3">
        <v>430</v>
      </c>
      <c r="E100" s="3" t="s">
        <v>140</v>
      </c>
      <c r="F100" s="3" t="s">
        <v>141</v>
      </c>
      <c r="K100" s="3">
        <v>1</v>
      </c>
      <c r="L100" s="3">
        <v>0</v>
      </c>
      <c r="M100" s="3" t="s">
        <v>194</v>
      </c>
    </row>
    <row r="101" spans="1:15" s="3" customFormat="1" x14ac:dyDescent="0.2">
      <c r="A101" s="3" t="s">
        <v>24</v>
      </c>
      <c r="B101" s="3">
        <v>16</v>
      </c>
      <c r="C101" s="3" t="s">
        <v>74</v>
      </c>
      <c r="D101" s="3">
        <v>440</v>
      </c>
      <c r="E101" s="3" t="s">
        <v>142</v>
      </c>
      <c r="F101" s="3" t="s">
        <v>143</v>
      </c>
      <c r="K101" s="3">
        <v>1</v>
      </c>
      <c r="L101" s="3">
        <v>0</v>
      </c>
      <c r="M101" s="3" t="s">
        <v>194</v>
      </c>
    </row>
    <row r="102" spans="1:15" x14ac:dyDescent="0.2">
      <c r="A102" s="2" t="s">
        <v>24</v>
      </c>
      <c r="B102" s="2">
        <v>16</v>
      </c>
      <c r="C102" s="2" t="s">
        <v>74</v>
      </c>
      <c r="D102" s="2">
        <v>450</v>
      </c>
      <c r="E102" s="2" t="s">
        <v>144</v>
      </c>
      <c r="F102" s="2" t="s">
        <v>144</v>
      </c>
      <c r="G102" s="2">
        <v>20488</v>
      </c>
      <c r="H102" s="2"/>
      <c r="I102" s="2">
        <v>20489</v>
      </c>
      <c r="J102" s="2"/>
      <c r="K102" s="2">
        <v>0</v>
      </c>
      <c r="L102" s="2">
        <v>1</v>
      </c>
      <c r="M102" s="2" t="s">
        <v>194</v>
      </c>
      <c r="N102" s="2">
        <v>18581</v>
      </c>
      <c r="O102" s="2">
        <v>29032</v>
      </c>
    </row>
    <row r="103" spans="1:15" x14ac:dyDescent="0.2">
      <c r="A103" s="2" t="s">
        <v>24</v>
      </c>
      <c r="B103" s="2">
        <v>16</v>
      </c>
      <c r="C103" s="2" t="s">
        <v>74</v>
      </c>
      <c r="D103" s="2">
        <v>460</v>
      </c>
      <c r="E103" s="8" t="s">
        <v>210</v>
      </c>
      <c r="F103" s="2" t="s">
        <v>145</v>
      </c>
      <c r="G103" s="2">
        <v>7131</v>
      </c>
      <c r="H103" s="2"/>
      <c r="I103" s="2">
        <v>7132</v>
      </c>
      <c r="J103" s="2"/>
      <c r="K103" s="2">
        <v>0</v>
      </c>
      <c r="L103" s="2">
        <v>1</v>
      </c>
      <c r="M103" s="2" t="s">
        <v>252</v>
      </c>
      <c r="N103" s="2">
        <v>18134</v>
      </c>
      <c r="O103" s="2"/>
    </row>
    <row r="104" spans="1:15" x14ac:dyDescent="0.2">
      <c r="A104" s="2" t="s">
        <v>24</v>
      </c>
      <c r="B104" s="2">
        <v>16</v>
      </c>
      <c r="C104" s="2" t="s">
        <v>74</v>
      </c>
      <c r="D104" s="2">
        <v>470</v>
      </c>
      <c r="E104" s="2" t="s">
        <v>258</v>
      </c>
      <c r="F104" s="2" t="s">
        <v>258</v>
      </c>
      <c r="G104" s="2">
        <v>2585</v>
      </c>
      <c r="H104" s="2"/>
      <c r="I104" s="2">
        <v>7135</v>
      </c>
      <c r="J104" s="2"/>
      <c r="K104" s="2">
        <v>0</v>
      </c>
      <c r="L104" s="2">
        <v>1</v>
      </c>
      <c r="M104" s="2" t="s">
        <v>194</v>
      </c>
      <c r="N104" s="2">
        <v>18132</v>
      </c>
      <c r="O104" s="2"/>
    </row>
    <row r="105" spans="1:15" x14ac:dyDescent="0.2">
      <c r="A105" s="2" t="s">
        <v>24</v>
      </c>
      <c r="B105" s="2">
        <v>16</v>
      </c>
      <c r="C105" s="2" t="s">
        <v>74</v>
      </c>
      <c r="D105" s="2">
        <v>475</v>
      </c>
      <c r="E105" s="2" t="s">
        <v>303</v>
      </c>
      <c r="F105" s="2" t="s">
        <v>304</v>
      </c>
      <c r="G105" s="2">
        <v>39221</v>
      </c>
      <c r="H105" s="2"/>
      <c r="I105" s="2">
        <v>39222</v>
      </c>
      <c r="J105" s="2"/>
      <c r="K105" s="2">
        <v>0</v>
      </c>
      <c r="L105" s="2">
        <v>1</v>
      </c>
      <c r="M105" s="2" t="s">
        <v>194</v>
      </c>
      <c r="N105" s="2">
        <v>39223</v>
      </c>
      <c r="O105" s="2"/>
    </row>
    <row r="106" spans="1:15" x14ac:dyDescent="0.2">
      <c r="A106" s="2" t="s">
        <v>24</v>
      </c>
      <c r="B106" s="2">
        <v>16</v>
      </c>
      <c r="C106" s="2" t="s">
        <v>74</v>
      </c>
      <c r="D106" s="2">
        <v>480</v>
      </c>
      <c r="E106" s="2" t="s">
        <v>146</v>
      </c>
      <c r="F106" s="2" t="s">
        <v>147</v>
      </c>
      <c r="G106" s="2">
        <v>17110</v>
      </c>
      <c r="H106" s="2"/>
      <c r="I106" s="2">
        <v>17111</v>
      </c>
      <c r="J106" s="2"/>
      <c r="K106" s="2">
        <v>0</v>
      </c>
      <c r="L106" s="2">
        <v>1</v>
      </c>
      <c r="M106" s="2" t="s">
        <v>194</v>
      </c>
      <c r="N106" s="2">
        <v>18131</v>
      </c>
      <c r="O106" s="2"/>
    </row>
    <row r="107" spans="1:15" s="3" customFormat="1" x14ac:dyDescent="0.2">
      <c r="A107" s="3" t="s">
        <v>24</v>
      </c>
      <c r="B107" s="3">
        <v>16</v>
      </c>
      <c r="C107" s="3" t="s">
        <v>74</v>
      </c>
      <c r="D107" s="3">
        <v>490</v>
      </c>
      <c r="E107" s="3" t="s">
        <v>148</v>
      </c>
      <c r="F107" s="3" t="s">
        <v>149</v>
      </c>
      <c r="G107" s="3">
        <v>3730</v>
      </c>
      <c r="H107" s="3" t="s">
        <v>307</v>
      </c>
      <c r="I107" s="3">
        <v>9984</v>
      </c>
      <c r="J107" s="3" t="s">
        <v>308</v>
      </c>
      <c r="K107" s="3">
        <v>1</v>
      </c>
      <c r="L107" s="3">
        <v>0</v>
      </c>
      <c r="M107" s="3" t="s">
        <v>194</v>
      </c>
      <c r="N107" s="3">
        <v>18130</v>
      </c>
    </row>
    <row r="108" spans="1:15" s="3" customFormat="1" x14ac:dyDescent="0.2">
      <c r="A108" s="3" t="s">
        <v>24</v>
      </c>
      <c r="B108" s="3">
        <v>16</v>
      </c>
      <c r="C108" s="3" t="s">
        <v>74</v>
      </c>
      <c r="D108" s="3">
        <v>500</v>
      </c>
      <c r="E108" s="3" t="s">
        <v>150</v>
      </c>
      <c r="F108" s="3" t="s">
        <v>151</v>
      </c>
      <c r="K108" s="3">
        <v>1</v>
      </c>
      <c r="L108" s="3">
        <v>0</v>
      </c>
      <c r="M108" s="3" t="s">
        <v>194</v>
      </c>
    </row>
    <row r="109" spans="1:15" x14ac:dyDescent="0.2">
      <c r="A109" s="2" t="s">
        <v>24</v>
      </c>
      <c r="B109" s="2">
        <v>16</v>
      </c>
      <c r="C109" s="2" t="s">
        <v>74</v>
      </c>
      <c r="D109" s="2">
        <v>510</v>
      </c>
      <c r="E109" s="2" t="s">
        <v>201</v>
      </c>
      <c r="F109" s="2" t="s">
        <v>202</v>
      </c>
      <c r="G109" s="2">
        <v>27579</v>
      </c>
      <c r="H109" s="2"/>
      <c r="I109" s="2">
        <v>27580</v>
      </c>
      <c r="J109" s="2"/>
      <c r="K109" s="2">
        <v>0</v>
      </c>
      <c r="L109" s="2">
        <v>1</v>
      </c>
      <c r="M109" s="2" t="s">
        <v>252</v>
      </c>
      <c r="N109" s="2">
        <v>27581</v>
      </c>
      <c r="O109" s="2">
        <v>29033</v>
      </c>
    </row>
    <row r="110" spans="1:15" x14ac:dyDescent="0.2">
      <c r="A110" s="2" t="s">
        <v>24</v>
      </c>
      <c r="B110" s="2">
        <v>16</v>
      </c>
      <c r="C110" s="2" t="s">
        <v>74</v>
      </c>
      <c r="D110" s="2">
        <v>517</v>
      </c>
      <c r="E110" s="2" t="s">
        <v>185</v>
      </c>
      <c r="F110" s="2" t="s">
        <v>189</v>
      </c>
      <c r="G110" s="9">
        <v>23857</v>
      </c>
      <c r="H110" s="2"/>
      <c r="I110" s="2">
        <v>23858</v>
      </c>
      <c r="J110" s="2"/>
      <c r="K110" s="2">
        <v>0</v>
      </c>
      <c r="L110" s="2">
        <v>1</v>
      </c>
      <c r="M110" s="2" t="s">
        <v>252</v>
      </c>
      <c r="N110" s="2">
        <v>25017</v>
      </c>
      <c r="O110" s="2"/>
    </row>
    <row r="111" spans="1:15" x14ac:dyDescent="0.2">
      <c r="A111" s="2" t="s">
        <v>24</v>
      </c>
      <c r="B111" s="2">
        <v>16</v>
      </c>
      <c r="C111" s="2" t="s">
        <v>74</v>
      </c>
      <c r="D111" s="2">
        <v>520</v>
      </c>
      <c r="E111" s="2" t="s">
        <v>269</v>
      </c>
      <c r="F111" s="2" t="s">
        <v>268</v>
      </c>
      <c r="G111" s="2">
        <v>3274</v>
      </c>
      <c r="H111" s="2"/>
      <c r="I111" s="2">
        <v>7140</v>
      </c>
      <c r="J111" s="2"/>
      <c r="K111" s="2">
        <v>0</v>
      </c>
      <c r="L111" s="2">
        <v>1</v>
      </c>
      <c r="M111" s="2" t="s">
        <v>194</v>
      </c>
      <c r="N111" s="2">
        <v>18125</v>
      </c>
      <c r="O111" s="2">
        <v>29034</v>
      </c>
    </row>
    <row r="112" spans="1:15" x14ac:dyDescent="0.2">
      <c r="A112" s="2" t="s">
        <v>24</v>
      </c>
      <c r="B112" s="2">
        <v>16</v>
      </c>
      <c r="C112" s="2" t="s">
        <v>74</v>
      </c>
      <c r="D112" s="2">
        <v>524</v>
      </c>
      <c r="E112" s="2" t="s">
        <v>69</v>
      </c>
      <c r="F112" s="2" t="s">
        <v>70</v>
      </c>
      <c r="G112" s="2">
        <v>249</v>
      </c>
      <c r="H112" s="2"/>
      <c r="I112" s="2">
        <v>7141</v>
      </c>
      <c r="J112" s="2"/>
      <c r="K112" s="2">
        <v>0</v>
      </c>
      <c r="L112" s="2">
        <v>1</v>
      </c>
      <c r="M112" s="2" t="s">
        <v>194</v>
      </c>
      <c r="N112" s="2">
        <v>22294</v>
      </c>
      <c r="O112" s="2"/>
    </row>
    <row r="113" spans="1:15" x14ac:dyDescent="0.2">
      <c r="A113" s="2" t="s">
        <v>24</v>
      </c>
      <c r="B113" s="2">
        <v>16</v>
      </c>
      <c r="C113" s="8" t="s">
        <v>74</v>
      </c>
      <c r="D113" s="2">
        <v>525</v>
      </c>
      <c r="E113" s="2" t="s">
        <v>64</v>
      </c>
      <c r="F113" s="2" t="s">
        <v>187</v>
      </c>
      <c r="G113" s="2">
        <v>7734</v>
      </c>
      <c r="H113" s="2"/>
      <c r="I113" s="2">
        <v>8023</v>
      </c>
      <c r="J113" s="2"/>
      <c r="K113" s="2">
        <v>0</v>
      </c>
      <c r="L113" s="2">
        <v>1</v>
      </c>
      <c r="M113" s="2" t="s">
        <v>252</v>
      </c>
      <c r="N113" s="2">
        <v>18137</v>
      </c>
      <c r="O113" s="2"/>
    </row>
    <row r="114" spans="1:15" s="3" customFormat="1" x14ac:dyDescent="0.2">
      <c r="A114" s="3" t="s">
        <v>24</v>
      </c>
      <c r="B114" s="3">
        <v>16</v>
      </c>
      <c r="C114" s="3" t="s">
        <v>74</v>
      </c>
      <c r="D114" s="3">
        <v>530</v>
      </c>
      <c r="E114" s="3" t="s">
        <v>152</v>
      </c>
      <c r="F114" s="3" t="s">
        <v>153</v>
      </c>
      <c r="G114" s="3">
        <v>9702</v>
      </c>
      <c r="H114" s="3" t="s">
        <v>284</v>
      </c>
      <c r="I114" s="3">
        <v>9985</v>
      </c>
      <c r="J114" s="3" t="s">
        <v>205</v>
      </c>
      <c r="K114" s="3">
        <v>1</v>
      </c>
      <c r="L114" s="3">
        <v>0</v>
      </c>
      <c r="M114" s="3" t="s">
        <v>194</v>
      </c>
      <c r="N114" s="3">
        <v>18124</v>
      </c>
    </row>
    <row r="115" spans="1:15" x14ac:dyDescent="0.2">
      <c r="A115" s="2" t="s">
        <v>24</v>
      </c>
      <c r="B115" s="2">
        <v>16</v>
      </c>
      <c r="C115" s="8" t="s">
        <v>74</v>
      </c>
      <c r="D115" s="2">
        <v>535</v>
      </c>
      <c r="E115" s="2" t="s">
        <v>64</v>
      </c>
      <c r="F115" s="2" t="s">
        <v>187</v>
      </c>
      <c r="G115" s="2">
        <v>29045</v>
      </c>
      <c r="H115" s="2"/>
      <c r="I115" s="2">
        <v>29046</v>
      </c>
      <c r="J115" s="2"/>
      <c r="K115" s="2">
        <v>0</v>
      </c>
      <c r="L115" s="2">
        <v>1</v>
      </c>
      <c r="M115" s="2" t="s">
        <v>252</v>
      </c>
      <c r="N115" s="2">
        <v>29044</v>
      </c>
      <c r="O115" s="2"/>
    </row>
    <row r="116" spans="1:15" s="3" customFormat="1" x14ac:dyDescent="0.2">
      <c r="A116" s="3" t="s">
        <v>24</v>
      </c>
      <c r="B116" s="3">
        <v>16</v>
      </c>
      <c r="C116" s="3" t="s">
        <v>74</v>
      </c>
      <c r="D116" s="3">
        <v>540</v>
      </c>
      <c r="E116" s="3" t="s">
        <v>154</v>
      </c>
      <c r="F116" s="3" t="s">
        <v>155</v>
      </c>
      <c r="G116" s="3">
        <v>250</v>
      </c>
      <c r="H116" s="7" t="s">
        <v>220</v>
      </c>
      <c r="I116" s="3">
        <v>7142</v>
      </c>
      <c r="J116" s="7" t="s">
        <v>233</v>
      </c>
      <c r="K116" s="3">
        <v>1</v>
      </c>
      <c r="L116" s="3">
        <v>0</v>
      </c>
      <c r="M116" s="3" t="s">
        <v>194</v>
      </c>
      <c r="N116" s="3">
        <v>18123</v>
      </c>
      <c r="O116" s="7"/>
    </row>
    <row r="117" spans="1:15" s="3" customFormat="1" x14ac:dyDescent="0.2">
      <c r="A117" s="3" t="s">
        <v>24</v>
      </c>
      <c r="B117" s="3">
        <v>16</v>
      </c>
      <c r="C117" s="3" t="s">
        <v>74</v>
      </c>
      <c r="D117" s="3">
        <v>555</v>
      </c>
      <c r="E117" s="3" t="s">
        <v>283</v>
      </c>
      <c r="F117" s="3" t="s">
        <v>283</v>
      </c>
      <c r="H117" s="7"/>
      <c r="J117" s="7"/>
      <c r="O117" s="7"/>
    </row>
    <row r="118" spans="1:15" s="3" customFormat="1" x14ac:dyDescent="0.2">
      <c r="A118" s="3" t="s">
        <v>24</v>
      </c>
      <c r="B118" s="3">
        <v>16</v>
      </c>
      <c r="C118" s="3" t="s">
        <v>74</v>
      </c>
      <c r="D118" s="3">
        <v>560</v>
      </c>
      <c r="E118" s="3" t="s">
        <v>156</v>
      </c>
      <c r="F118" s="3" t="s">
        <v>156</v>
      </c>
      <c r="K118" s="3">
        <v>1</v>
      </c>
      <c r="L118" s="3">
        <v>0</v>
      </c>
      <c r="M118" s="3" t="s">
        <v>194</v>
      </c>
    </row>
    <row r="119" spans="1:15" s="3" customFormat="1" x14ac:dyDescent="0.2">
      <c r="A119" s="3" t="s">
        <v>24</v>
      </c>
      <c r="B119" s="3">
        <v>16</v>
      </c>
      <c r="C119" s="3" t="s">
        <v>74</v>
      </c>
      <c r="D119" s="3">
        <v>565</v>
      </c>
      <c r="E119" s="7" t="s">
        <v>237</v>
      </c>
      <c r="F119" s="7" t="s">
        <v>4</v>
      </c>
      <c r="K119" s="3">
        <v>1</v>
      </c>
      <c r="L119" s="3">
        <v>0</v>
      </c>
      <c r="M119" s="3" t="s">
        <v>194</v>
      </c>
    </row>
    <row r="120" spans="1:15" x14ac:dyDescent="0.2">
      <c r="A120" s="2" t="s">
        <v>24</v>
      </c>
      <c r="B120" s="2">
        <v>16</v>
      </c>
      <c r="C120" s="2" t="s">
        <v>74</v>
      </c>
      <c r="D120" s="2">
        <v>570</v>
      </c>
      <c r="E120" s="2" t="s">
        <v>157</v>
      </c>
      <c r="F120" s="2" t="s">
        <v>158</v>
      </c>
      <c r="G120" s="2">
        <v>238</v>
      </c>
      <c r="H120" s="2"/>
      <c r="I120" s="2">
        <v>6685</v>
      </c>
      <c r="J120" s="2"/>
      <c r="K120" s="2">
        <v>0</v>
      </c>
      <c r="L120" s="2">
        <v>1</v>
      </c>
      <c r="M120" s="2" t="s">
        <v>194</v>
      </c>
      <c r="N120" s="2">
        <v>18149</v>
      </c>
      <c r="O120" s="2"/>
    </row>
    <row r="121" spans="1:15" x14ac:dyDescent="0.2">
      <c r="A121" s="2" t="s">
        <v>24</v>
      </c>
      <c r="B121" s="2">
        <v>16</v>
      </c>
      <c r="C121" s="2" t="s">
        <v>74</v>
      </c>
      <c r="D121" s="2">
        <v>580</v>
      </c>
      <c r="E121" s="2" t="s">
        <v>159</v>
      </c>
      <c r="F121" s="2" t="s">
        <v>160</v>
      </c>
      <c r="G121" s="2">
        <v>237</v>
      </c>
      <c r="H121" s="2"/>
      <c r="I121" s="2">
        <v>7143</v>
      </c>
      <c r="J121" s="2"/>
      <c r="K121" s="2">
        <v>0</v>
      </c>
      <c r="L121" s="2">
        <v>1</v>
      </c>
      <c r="M121" s="2" t="s">
        <v>194</v>
      </c>
      <c r="N121" s="2">
        <v>18148</v>
      </c>
      <c r="O121" s="2"/>
    </row>
    <row r="122" spans="1:15" x14ac:dyDescent="0.2">
      <c r="A122" s="2" t="s">
        <v>24</v>
      </c>
      <c r="B122" s="2">
        <v>16</v>
      </c>
      <c r="C122" s="2" t="s">
        <v>74</v>
      </c>
      <c r="D122" s="2">
        <v>590</v>
      </c>
      <c r="E122" s="2" t="s">
        <v>161</v>
      </c>
      <c r="F122" s="2" t="s">
        <v>162</v>
      </c>
      <c r="G122" s="2">
        <v>7157</v>
      </c>
      <c r="H122" s="2"/>
      <c r="I122" s="2">
        <v>7146</v>
      </c>
      <c r="J122" s="2"/>
      <c r="K122" s="2">
        <v>0</v>
      </c>
      <c r="L122" s="2">
        <v>1</v>
      </c>
      <c r="M122" s="2" t="s">
        <v>252</v>
      </c>
      <c r="N122" s="2">
        <v>18582</v>
      </c>
      <c r="O122" s="2">
        <v>29035</v>
      </c>
    </row>
    <row r="123" spans="1:15" s="3" customFormat="1" x14ac:dyDescent="0.2">
      <c r="A123" s="3" t="s">
        <v>24</v>
      </c>
      <c r="B123" s="3">
        <v>16</v>
      </c>
      <c r="C123" s="3" t="s">
        <v>74</v>
      </c>
      <c r="D123" s="3">
        <v>600</v>
      </c>
      <c r="E123" s="3" t="s">
        <v>163</v>
      </c>
      <c r="F123" s="3" t="s">
        <v>270</v>
      </c>
      <c r="G123" s="3">
        <v>7231</v>
      </c>
      <c r="H123" s="3" t="s">
        <v>164</v>
      </c>
      <c r="I123" s="3">
        <v>7230</v>
      </c>
      <c r="J123" s="3" t="s">
        <v>165</v>
      </c>
      <c r="K123" s="3">
        <v>1</v>
      </c>
      <c r="L123" s="3">
        <v>0</v>
      </c>
      <c r="M123" s="3" t="s">
        <v>194</v>
      </c>
      <c r="N123" s="3">
        <v>18144</v>
      </c>
    </row>
    <row r="124" spans="1:15" s="3" customFormat="1" x14ac:dyDescent="0.2">
      <c r="A124" s="3" t="s">
        <v>24</v>
      </c>
      <c r="B124" s="3">
        <v>16</v>
      </c>
      <c r="C124" s="3" t="s">
        <v>74</v>
      </c>
      <c r="D124" s="3">
        <v>605</v>
      </c>
      <c r="E124" s="3" t="s">
        <v>192</v>
      </c>
      <c r="F124" s="3" t="s">
        <v>190</v>
      </c>
      <c r="G124" s="12"/>
      <c r="K124" s="3">
        <v>1</v>
      </c>
      <c r="L124" s="3">
        <v>0</v>
      </c>
      <c r="M124" s="3" t="s">
        <v>194</v>
      </c>
    </row>
    <row r="125" spans="1:15" x14ac:dyDescent="0.2">
      <c r="A125" s="2" t="s">
        <v>24</v>
      </c>
      <c r="B125" s="2">
        <v>16</v>
      </c>
      <c r="C125" s="2" t="s">
        <v>74</v>
      </c>
      <c r="D125" s="2">
        <v>610</v>
      </c>
      <c r="E125" s="2" t="s">
        <v>166</v>
      </c>
      <c r="F125" s="2" t="s">
        <v>166</v>
      </c>
      <c r="G125" s="2">
        <v>7147</v>
      </c>
      <c r="H125" s="2"/>
      <c r="I125" s="2">
        <v>7148</v>
      </c>
      <c r="J125" s="2"/>
      <c r="K125" s="2">
        <v>0</v>
      </c>
      <c r="L125" s="2">
        <v>1</v>
      </c>
      <c r="M125" s="2" t="s">
        <v>252</v>
      </c>
      <c r="N125" s="2">
        <v>18583</v>
      </c>
      <c r="O125" s="2"/>
    </row>
    <row r="126" spans="1:15" x14ac:dyDescent="0.2">
      <c r="A126" s="2" t="s">
        <v>24</v>
      </c>
      <c r="B126" s="2">
        <v>16</v>
      </c>
      <c r="C126" s="2" t="s">
        <v>74</v>
      </c>
      <c r="D126" s="2">
        <v>620</v>
      </c>
      <c r="E126" s="2" t="s">
        <v>167</v>
      </c>
      <c r="F126" s="2" t="s">
        <v>167</v>
      </c>
      <c r="G126" s="2">
        <v>6091</v>
      </c>
      <c r="H126" s="2"/>
      <c r="I126" s="2">
        <v>7149</v>
      </c>
      <c r="J126" s="2"/>
      <c r="K126" s="2">
        <v>0</v>
      </c>
      <c r="L126" s="2">
        <v>1</v>
      </c>
      <c r="M126" s="2" t="s">
        <v>252</v>
      </c>
      <c r="N126" s="2">
        <v>18158</v>
      </c>
      <c r="O126" s="2"/>
    </row>
    <row r="127" spans="1:15" x14ac:dyDescent="0.2">
      <c r="A127" s="2" t="s">
        <v>24</v>
      </c>
      <c r="B127" s="2">
        <v>16</v>
      </c>
      <c r="C127" s="2" t="s">
        <v>74</v>
      </c>
      <c r="D127" s="2">
        <v>630</v>
      </c>
      <c r="E127" s="2" t="s">
        <v>168</v>
      </c>
      <c r="F127" s="2" t="s">
        <v>169</v>
      </c>
      <c r="G127" s="2">
        <v>7150</v>
      </c>
      <c r="H127" s="2"/>
      <c r="I127" s="2">
        <v>7151</v>
      </c>
      <c r="J127" s="2"/>
      <c r="K127" s="2">
        <v>0</v>
      </c>
      <c r="L127" s="2">
        <v>1</v>
      </c>
      <c r="M127" s="2" t="s">
        <v>194</v>
      </c>
      <c r="N127" s="2">
        <v>18164</v>
      </c>
      <c r="O127" s="2"/>
    </row>
    <row r="128" spans="1:15" x14ac:dyDescent="0.2">
      <c r="A128" s="2" t="s">
        <v>24</v>
      </c>
      <c r="B128" s="2">
        <v>16</v>
      </c>
      <c r="C128" s="2" t="s">
        <v>74</v>
      </c>
      <c r="D128" s="2">
        <v>633</v>
      </c>
      <c r="E128" s="2" t="s">
        <v>241</v>
      </c>
      <c r="F128" s="2" t="s">
        <v>241</v>
      </c>
      <c r="G128" s="2">
        <v>2256</v>
      </c>
      <c r="H128" s="2"/>
      <c r="I128" s="2">
        <v>7152</v>
      </c>
      <c r="J128" s="2"/>
      <c r="K128" s="2">
        <v>0</v>
      </c>
      <c r="L128" s="2">
        <v>1</v>
      </c>
      <c r="M128" s="2" t="s">
        <v>252</v>
      </c>
      <c r="N128" s="2">
        <v>19383</v>
      </c>
      <c r="O128" s="2"/>
    </row>
    <row r="129" spans="1:15" x14ac:dyDescent="0.2">
      <c r="A129" s="2" t="s">
        <v>24</v>
      </c>
      <c r="B129" s="2">
        <v>16</v>
      </c>
      <c r="C129" s="2" t="s">
        <v>74</v>
      </c>
      <c r="D129" s="2">
        <v>637</v>
      </c>
      <c r="E129" s="2" t="s">
        <v>242</v>
      </c>
      <c r="F129" s="2" t="s">
        <v>245</v>
      </c>
      <c r="G129" s="2">
        <v>243</v>
      </c>
      <c r="H129" s="2"/>
      <c r="I129" s="2">
        <v>9989</v>
      </c>
      <c r="J129" s="2"/>
      <c r="K129" s="2">
        <v>0</v>
      </c>
      <c r="L129" s="2">
        <v>1</v>
      </c>
      <c r="M129" s="2" t="s">
        <v>252</v>
      </c>
      <c r="N129" s="2">
        <v>18139</v>
      </c>
      <c r="O129" s="2"/>
    </row>
    <row r="130" spans="1:15" x14ac:dyDescent="0.2">
      <c r="A130" s="2" t="s">
        <v>24</v>
      </c>
      <c r="B130" s="2">
        <v>16</v>
      </c>
      <c r="C130" s="2" t="s">
        <v>74</v>
      </c>
      <c r="D130" s="2">
        <v>640</v>
      </c>
      <c r="E130" s="2" t="s">
        <v>170</v>
      </c>
      <c r="F130" s="2" t="s">
        <v>170</v>
      </c>
      <c r="G130" s="2">
        <v>242</v>
      </c>
      <c r="H130" s="2"/>
      <c r="I130" s="2">
        <v>7155</v>
      </c>
      <c r="J130" s="2"/>
      <c r="K130" s="2">
        <v>0</v>
      </c>
      <c r="L130" s="2">
        <v>1</v>
      </c>
      <c r="M130" s="2" t="s">
        <v>194</v>
      </c>
      <c r="N130" s="2">
        <v>18584</v>
      </c>
      <c r="O130" s="2">
        <v>29036</v>
      </c>
    </row>
    <row r="131" spans="1:15" s="3" customFormat="1" x14ac:dyDescent="0.2">
      <c r="A131" s="3" t="s">
        <v>24</v>
      </c>
      <c r="B131" s="3">
        <v>16</v>
      </c>
      <c r="C131" s="3" t="s">
        <v>74</v>
      </c>
      <c r="D131" s="3">
        <v>645</v>
      </c>
      <c r="E131" s="3" t="s">
        <v>186</v>
      </c>
      <c r="F131" s="3" t="s">
        <v>191</v>
      </c>
      <c r="G131" s="12">
        <v>25019</v>
      </c>
      <c r="H131" s="7" t="s">
        <v>247</v>
      </c>
      <c r="I131" s="3">
        <v>25020</v>
      </c>
      <c r="J131" s="7" t="s">
        <v>248</v>
      </c>
      <c r="K131" s="3">
        <v>1</v>
      </c>
      <c r="L131" s="3">
        <v>0</v>
      </c>
      <c r="M131" s="3" t="s">
        <v>194</v>
      </c>
      <c r="N131" s="3">
        <v>25018</v>
      </c>
      <c r="O131" s="7"/>
    </row>
    <row r="132" spans="1:15" s="3" customFormat="1" x14ac:dyDescent="0.2">
      <c r="A132" s="3" t="s">
        <v>24</v>
      </c>
      <c r="B132" s="3">
        <v>16</v>
      </c>
      <c r="C132" s="3" t="s">
        <v>74</v>
      </c>
      <c r="D132" s="3">
        <v>650</v>
      </c>
      <c r="E132" s="3" t="s">
        <v>171</v>
      </c>
      <c r="F132" s="3" t="s">
        <v>171</v>
      </c>
      <c r="G132" s="3">
        <v>86</v>
      </c>
      <c r="H132" s="11" t="s">
        <v>221</v>
      </c>
      <c r="I132" s="3">
        <v>7156</v>
      </c>
      <c r="J132" s="7" t="s">
        <v>234</v>
      </c>
      <c r="K132" s="3">
        <v>1</v>
      </c>
      <c r="L132" s="3">
        <v>0</v>
      </c>
      <c r="M132" s="3" t="s">
        <v>194</v>
      </c>
      <c r="N132" s="3">
        <v>18585</v>
      </c>
      <c r="O132" s="7"/>
    </row>
    <row r="133" spans="1:15" s="3" customFormat="1" x14ac:dyDescent="0.2">
      <c r="A133" s="3" t="s">
        <v>24</v>
      </c>
      <c r="B133" s="3">
        <v>16</v>
      </c>
      <c r="C133" s="3" t="s">
        <v>74</v>
      </c>
      <c r="D133" s="3">
        <v>660</v>
      </c>
      <c r="E133" s="3" t="s">
        <v>172</v>
      </c>
      <c r="F133" s="3" t="s">
        <v>172</v>
      </c>
      <c r="K133" s="3">
        <v>1</v>
      </c>
      <c r="L133" s="3">
        <v>0</v>
      </c>
      <c r="M133" s="3" t="s">
        <v>194</v>
      </c>
    </row>
    <row r="134" spans="1:15" x14ac:dyDescent="0.2">
      <c r="A134" s="2" t="s">
        <v>24</v>
      </c>
      <c r="B134" s="2">
        <v>16</v>
      </c>
      <c r="C134" s="2" t="s">
        <v>74</v>
      </c>
      <c r="D134" s="2">
        <v>670</v>
      </c>
      <c r="E134" s="2" t="s">
        <v>166</v>
      </c>
      <c r="F134" s="2" t="s">
        <v>166</v>
      </c>
      <c r="G134" s="2">
        <v>7158</v>
      </c>
      <c r="H134" s="2"/>
      <c r="I134" s="2">
        <v>7159</v>
      </c>
      <c r="J134" s="2"/>
      <c r="K134" s="2">
        <v>0</v>
      </c>
      <c r="L134" s="2">
        <v>1</v>
      </c>
      <c r="M134" s="2" t="s">
        <v>252</v>
      </c>
      <c r="N134" s="2">
        <v>18586</v>
      </c>
      <c r="O134" s="2"/>
    </row>
    <row r="135" spans="1:15" x14ac:dyDescent="0.2">
      <c r="A135" s="2" t="s">
        <v>24</v>
      </c>
      <c r="B135" s="2">
        <v>16</v>
      </c>
      <c r="C135" s="2" t="s">
        <v>74</v>
      </c>
      <c r="D135" s="2">
        <v>680</v>
      </c>
      <c r="E135" s="2" t="s">
        <v>173</v>
      </c>
      <c r="F135" s="2" t="s">
        <v>173</v>
      </c>
      <c r="G135" s="2">
        <v>9</v>
      </c>
      <c r="H135" s="2"/>
      <c r="I135" s="2">
        <v>7160</v>
      </c>
      <c r="J135" s="2"/>
      <c r="K135" s="2">
        <v>0</v>
      </c>
      <c r="L135" s="2">
        <v>1</v>
      </c>
      <c r="M135" s="2" t="s">
        <v>252</v>
      </c>
      <c r="N135" s="2">
        <v>18160</v>
      </c>
      <c r="O135" s="2"/>
    </row>
    <row r="136" spans="1:15" x14ac:dyDescent="0.2">
      <c r="A136" s="2" t="s">
        <v>24</v>
      </c>
      <c r="B136" s="2">
        <v>16</v>
      </c>
      <c r="C136" s="2" t="s">
        <v>74</v>
      </c>
      <c r="D136" s="2">
        <v>690</v>
      </c>
      <c r="E136" s="2" t="s">
        <v>168</v>
      </c>
      <c r="F136" s="2" t="s">
        <v>169</v>
      </c>
      <c r="G136" s="2">
        <v>10926</v>
      </c>
      <c r="H136" s="2"/>
      <c r="I136" s="2">
        <v>13203</v>
      </c>
      <c r="J136" s="2"/>
      <c r="K136" s="2">
        <v>0</v>
      </c>
      <c r="L136" s="2">
        <v>1</v>
      </c>
      <c r="M136" s="2" t="s">
        <v>194</v>
      </c>
      <c r="N136" s="2">
        <v>18587</v>
      </c>
      <c r="O136" s="2">
        <v>29037</v>
      </c>
    </row>
    <row r="137" spans="1:15" x14ac:dyDescent="0.2">
      <c r="A137" s="2" t="s">
        <v>24</v>
      </c>
      <c r="B137" s="2">
        <v>16</v>
      </c>
      <c r="C137" s="2" t="s">
        <v>74</v>
      </c>
      <c r="D137" s="2">
        <v>700</v>
      </c>
      <c r="E137" s="2" t="s">
        <v>174</v>
      </c>
      <c r="F137" s="2" t="s">
        <v>174</v>
      </c>
      <c r="G137" s="2">
        <v>220</v>
      </c>
      <c r="H137" s="2"/>
      <c r="I137" s="2">
        <v>7162</v>
      </c>
      <c r="J137" s="2"/>
      <c r="K137" s="2">
        <v>0</v>
      </c>
      <c r="L137" s="2">
        <v>1</v>
      </c>
      <c r="M137" s="2" t="s">
        <v>194</v>
      </c>
      <c r="N137" s="2">
        <v>18588</v>
      </c>
      <c r="O137" s="2"/>
    </row>
    <row r="138" spans="1:15" x14ac:dyDescent="0.2">
      <c r="A138" s="2" t="s">
        <v>24</v>
      </c>
      <c r="B138" s="2">
        <v>16</v>
      </c>
      <c r="C138" s="2" t="s">
        <v>74</v>
      </c>
      <c r="D138" s="2">
        <v>710</v>
      </c>
      <c r="E138" s="2" t="s">
        <v>175</v>
      </c>
      <c r="F138" s="2" t="s">
        <v>175</v>
      </c>
      <c r="G138" s="2">
        <v>2483</v>
      </c>
      <c r="H138" s="2"/>
      <c r="I138" s="2">
        <v>10293</v>
      </c>
      <c r="J138" s="2"/>
      <c r="K138" s="2">
        <v>0</v>
      </c>
      <c r="L138" s="2">
        <v>1</v>
      </c>
      <c r="M138" s="2" t="s">
        <v>194</v>
      </c>
      <c r="N138" s="2">
        <v>18589</v>
      </c>
      <c r="O138" s="2">
        <v>29038</v>
      </c>
    </row>
    <row r="139" spans="1:15" x14ac:dyDescent="0.2">
      <c r="A139" s="2" t="s">
        <v>24</v>
      </c>
      <c r="B139" s="2">
        <v>16</v>
      </c>
      <c r="C139" s="2" t="s">
        <v>74</v>
      </c>
      <c r="D139" s="2">
        <v>720</v>
      </c>
      <c r="E139" s="2" t="s">
        <v>176</v>
      </c>
      <c r="F139" s="2" t="s">
        <v>271</v>
      </c>
      <c r="G139" s="2">
        <v>225</v>
      </c>
      <c r="H139" s="2"/>
      <c r="I139" s="2">
        <v>7170</v>
      </c>
      <c r="J139" s="2"/>
      <c r="K139" s="2">
        <v>0</v>
      </c>
      <c r="L139" s="2">
        <v>1</v>
      </c>
      <c r="M139" s="2" t="s">
        <v>194</v>
      </c>
      <c r="N139" s="2">
        <v>18590</v>
      </c>
      <c r="O139" s="2">
        <v>29039</v>
      </c>
    </row>
    <row r="140" spans="1:15" ht="12.75" customHeight="1" x14ac:dyDescent="0.2">
      <c r="A140" s="2" t="s">
        <v>24</v>
      </c>
      <c r="B140" s="2">
        <v>16</v>
      </c>
      <c r="C140" s="2" t="s">
        <v>74</v>
      </c>
      <c r="D140" s="2">
        <v>730</v>
      </c>
      <c r="E140" s="2" t="s">
        <v>66</v>
      </c>
      <c r="F140" s="2" t="s">
        <v>66</v>
      </c>
      <c r="G140" s="2">
        <v>235</v>
      </c>
      <c r="H140" s="2"/>
      <c r="I140" s="2">
        <v>7171</v>
      </c>
      <c r="J140" s="2"/>
      <c r="K140" s="2">
        <v>0</v>
      </c>
      <c r="L140" s="2">
        <v>1</v>
      </c>
      <c r="M140" s="2" t="s">
        <v>194</v>
      </c>
      <c r="N140" s="2">
        <v>18591</v>
      </c>
      <c r="O140" s="2"/>
    </row>
    <row r="141" spans="1:15" x14ac:dyDescent="0.2">
      <c r="A141" s="2" t="s">
        <v>24</v>
      </c>
      <c r="B141" s="2">
        <v>16</v>
      </c>
      <c r="C141" s="2" t="s">
        <v>74</v>
      </c>
      <c r="D141" s="2">
        <v>735</v>
      </c>
      <c r="E141" s="2" t="s">
        <v>243</v>
      </c>
      <c r="F141" s="2" t="s">
        <v>243</v>
      </c>
      <c r="G141" s="2">
        <v>2255</v>
      </c>
      <c r="H141" s="2"/>
      <c r="I141" s="2">
        <v>7175</v>
      </c>
      <c r="J141" s="2"/>
      <c r="K141" s="2">
        <v>0</v>
      </c>
      <c r="L141" s="2">
        <v>1</v>
      </c>
      <c r="M141" s="2" t="s">
        <v>252</v>
      </c>
      <c r="N141" s="2">
        <v>19384</v>
      </c>
      <c r="O141" s="2"/>
    </row>
    <row r="142" spans="1:15" x14ac:dyDescent="0.2">
      <c r="A142" s="2" t="s">
        <v>24</v>
      </c>
      <c r="B142" s="2">
        <v>16</v>
      </c>
      <c r="C142" s="2" t="s">
        <v>74</v>
      </c>
      <c r="D142" s="2">
        <v>740</v>
      </c>
      <c r="E142" s="2" t="s">
        <v>177</v>
      </c>
      <c r="F142" s="2" t="s">
        <v>178</v>
      </c>
      <c r="G142" s="2">
        <v>236</v>
      </c>
      <c r="H142" s="2"/>
      <c r="I142" s="2">
        <v>7182</v>
      </c>
      <c r="J142" s="2"/>
      <c r="K142" s="2">
        <v>0</v>
      </c>
      <c r="L142" s="2">
        <v>1</v>
      </c>
      <c r="M142" s="2" t="s">
        <v>194</v>
      </c>
      <c r="N142" s="2">
        <v>18592</v>
      </c>
      <c r="O142" s="2">
        <v>29040</v>
      </c>
    </row>
    <row r="143" spans="1:15" s="3" customFormat="1" x14ac:dyDescent="0.2">
      <c r="A143" s="3" t="s">
        <v>24</v>
      </c>
      <c r="B143" s="3">
        <v>16</v>
      </c>
      <c r="C143" s="3" t="s">
        <v>74</v>
      </c>
      <c r="D143" s="3">
        <v>750</v>
      </c>
      <c r="E143" s="3" t="s">
        <v>179</v>
      </c>
      <c r="F143" s="3" t="s">
        <v>179</v>
      </c>
      <c r="G143" s="3">
        <v>85</v>
      </c>
      <c r="H143" s="7" t="s">
        <v>249</v>
      </c>
      <c r="I143" s="3">
        <v>7183</v>
      </c>
      <c r="J143" s="7" t="s">
        <v>250</v>
      </c>
      <c r="K143" s="3">
        <v>1</v>
      </c>
      <c r="L143" s="3">
        <v>0</v>
      </c>
      <c r="M143" s="3" t="s">
        <v>194</v>
      </c>
      <c r="N143" s="3">
        <v>18593</v>
      </c>
      <c r="O143" s="7"/>
    </row>
    <row r="144" spans="1:15" s="3" customFormat="1" x14ac:dyDescent="0.2">
      <c r="A144" s="3" t="s">
        <v>24</v>
      </c>
      <c r="B144" s="3">
        <v>16</v>
      </c>
      <c r="C144" s="3" t="s">
        <v>74</v>
      </c>
      <c r="D144" s="3">
        <v>755</v>
      </c>
      <c r="E144" s="3" t="s">
        <v>183</v>
      </c>
      <c r="F144" s="3" t="s">
        <v>183</v>
      </c>
      <c r="G144" s="3">
        <v>1119</v>
      </c>
      <c r="H144" s="7" t="s">
        <v>222</v>
      </c>
      <c r="I144" s="3">
        <v>7184</v>
      </c>
      <c r="J144" s="7" t="s">
        <v>235</v>
      </c>
      <c r="K144" s="3">
        <v>1</v>
      </c>
      <c r="L144" s="3">
        <v>0</v>
      </c>
      <c r="M144" s="3" t="s">
        <v>194</v>
      </c>
      <c r="N144" s="3">
        <v>18138</v>
      </c>
      <c r="O144" s="7"/>
    </row>
    <row r="145" spans="1:15" s="3" customFormat="1" x14ac:dyDescent="0.2">
      <c r="A145" s="3" t="s">
        <v>24</v>
      </c>
      <c r="B145" s="3">
        <v>16</v>
      </c>
      <c r="C145" s="3" t="s">
        <v>74</v>
      </c>
      <c r="D145" s="3">
        <v>760</v>
      </c>
      <c r="E145" s="3" t="s">
        <v>193</v>
      </c>
      <c r="F145" s="3" t="s">
        <v>180</v>
      </c>
      <c r="G145" s="3">
        <v>251</v>
      </c>
      <c r="H145" s="7" t="s">
        <v>223</v>
      </c>
      <c r="I145" s="3">
        <v>7185</v>
      </c>
      <c r="J145" s="7" t="s">
        <v>236</v>
      </c>
      <c r="K145" s="3">
        <v>1</v>
      </c>
      <c r="L145" s="3">
        <v>0</v>
      </c>
      <c r="M145" s="3" t="s">
        <v>194</v>
      </c>
      <c r="N145" s="3">
        <v>18122</v>
      </c>
      <c r="O145" s="7"/>
    </row>
    <row r="146" spans="1:15" x14ac:dyDescent="0.2">
      <c r="A146" s="2" t="s">
        <v>24</v>
      </c>
      <c r="B146" s="2">
        <v>16</v>
      </c>
      <c r="C146" s="2" t="s">
        <v>74</v>
      </c>
      <c r="D146" s="2">
        <v>765</v>
      </c>
      <c r="E146" s="2"/>
      <c r="F146" s="2"/>
      <c r="G146" s="2"/>
      <c r="H146" s="2"/>
      <c r="I146" s="2"/>
      <c r="J146" s="2"/>
      <c r="K146" s="2">
        <v>1</v>
      </c>
      <c r="L146" s="2">
        <v>0</v>
      </c>
      <c r="M146" s="2" t="s">
        <v>194</v>
      </c>
      <c r="N146" s="2"/>
      <c r="O146" s="2"/>
    </row>
    <row r="147" spans="1:15" s="3" customFormat="1" x14ac:dyDescent="0.2">
      <c r="A147" s="3" t="s">
        <v>24</v>
      </c>
      <c r="B147" s="3">
        <v>16</v>
      </c>
      <c r="C147" s="3" t="s">
        <v>74</v>
      </c>
      <c r="D147" s="3">
        <v>770</v>
      </c>
      <c r="E147" s="3" t="s">
        <v>196</v>
      </c>
      <c r="F147" s="7" t="s">
        <v>195</v>
      </c>
      <c r="K147" s="3">
        <v>1</v>
      </c>
      <c r="L147" s="3">
        <v>0</v>
      </c>
      <c r="M147" s="3" t="s">
        <v>194</v>
      </c>
    </row>
    <row r="148" spans="1:15" x14ac:dyDescent="0.2">
      <c r="A148" s="2" t="s">
        <v>24</v>
      </c>
      <c r="B148" s="2">
        <v>16</v>
      </c>
      <c r="C148" s="2" t="s">
        <v>74</v>
      </c>
      <c r="D148" s="2">
        <v>780</v>
      </c>
      <c r="E148" s="2" t="s">
        <v>181</v>
      </c>
      <c r="F148" s="2" t="s">
        <v>272</v>
      </c>
      <c r="G148" s="2">
        <v>16920</v>
      </c>
      <c r="H148" s="2"/>
      <c r="I148" s="2">
        <v>16921</v>
      </c>
      <c r="J148" s="2"/>
      <c r="K148" s="2">
        <v>0</v>
      </c>
      <c r="L148" s="2">
        <v>1</v>
      </c>
      <c r="M148" s="2" t="s">
        <v>194</v>
      </c>
      <c r="N148" s="2">
        <v>18594</v>
      </c>
      <c r="O148" s="2"/>
    </row>
    <row r="149" spans="1:15" x14ac:dyDescent="0.2">
      <c r="A149" s="2" t="s">
        <v>24</v>
      </c>
      <c r="B149" s="2">
        <v>16</v>
      </c>
      <c r="C149" s="2" t="s">
        <v>74</v>
      </c>
      <c r="D149" s="2">
        <v>790</v>
      </c>
      <c r="E149" s="2" t="s">
        <v>182</v>
      </c>
      <c r="F149" s="2" t="s">
        <v>273</v>
      </c>
      <c r="G149" s="2">
        <v>16922</v>
      </c>
      <c r="H149" s="2"/>
      <c r="I149" s="2">
        <v>16923</v>
      </c>
      <c r="J149" s="2"/>
      <c r="K149" s="2">
        <v>0</v>
      </c>
      <c r="L149" s="2">
        <v>1</v>
      </c>
      <c r="M149" s="2" t="s">
        <v>194</v>
      </c>
      <c r="N149" s="2">
        <v>18595</v>
      </c>
      <c r="O149" s="2"/>
    </row>
    <row r="153" spans="1:15" x14ac:dyDescent="0.2">
      <c r="A153" s="5"/>
    </row>
  </sheetData>
  <autoFilter ref="A1:O149" xr:uid="{00000000-0009-0000-0000-000000000000}"/>
  <phoneticPr fontId="3" type="noConversion"/>
  <pageMargins left="0.78740157499999996" right="0.78740157499999996" top="0.984251969" bottom="0.984251969" header="0.5" footer="0.5"/>
  <pageSetup paperSize="9" scale="8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A7F9C4BA02C740B4375A473A09E5CC" ma:contentTypeVersion="0" ma:contentTypeDescription="Opprett et nytt dokument." ma:contentTypeScope="" ma:versionID="e2cdf0027b7180ed88a62a59590378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eb6cd67344829d3a956a36ab89737e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FFD992-EBE4-4C38-A0F1-395A9D0E0E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71BEE1-20F5-48B2-B6E1-5076EAA8BBA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580505-3266-49F9-88EB-1181C081FD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Oppstillingsplan_STORE_V16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Reppen, Odd Roar</dc:creator>
  <cp:lastModifiedBy>Reppen, Odd Roar</cp:lastModifiedBy>
  <cp:lastPrinted>2009-04-22T09:09:25Z</cp:lastPrinted>
  <dcterms:created xsi:type="dcterms:W3CDTF">2005-03-01T13:12:11Z</dcterms:created>
  <dcterms:modified xsi:type="dcterms:W3CDTF">2023-10-03T07:47:15Z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type">
    <vt:lpwstr>2</vt:lpwstr>
  </property>
  <property fmtid="{D5CDD505-2E9C-101B-9397-08002B2CF9AE}" pid="3" name="Forfatter">
    <vt:lpwstr>Odd Roar Reppen</vt:lpwstr>
  </property>
  <property fmtid="{D5CDD505-2E9C-101B-9397-08002B2CF9AE}" pid="4" name="Skrevet dato">
    <vt:lpwstr>2007-10-30T00:00:00Z</vt:lpwstr>
  </property>
  <property fmtid="{D5CDD505-2E9C-101B-9397-08002B2CF9AE}" pid="5" name="ContentTypeId">
    <vt:lpwstr>0x010100A2A7F9C4BA02C740B4375A473A09E5CC</vt:lpwstr>
  </property>
  <property fmtid="{D5CDD505-2E9C-101B-9397-08002B2CF9AE}" pid="6" name="MSIP_Label_f876794c-8cc1-4553-ade2-1b635d166220_Enabled">
    <vt:lpwstr>true</vt:lpwstr>
  </property>
  <property fmtid="{D5CDD505-2E9C-101B-9397-08002B2CF9AE}" pid="7" name="MSIP_Label_f876794c-8cc1-4553-ade2-1b635d166220_SetDate">
    <vt:lpwstr>2022-10-25T09:11:11Z</vt:lpwstr>
  </property>
  <property fmtid="{D5CDD505-2E9C-101B-9397-08002B2CF9AE}" pid="8" name="MSIP_Label_f876794c-8cc1-4553-ade2-1b635d166220_Method">
    <vt:lpwstr>Standard</vt:lpwstr>
  </property>
  <property fmtid="{D5CDD505-2E9C-101B-9397-08002B2CF9AE}" pid="9" name="MSIP_Label_f876794c-8cc1-4553-ade2-1b635d166220_Name">
    <vt:lpwstr>Åpen informasjon</vt:lpwstr>
  </property>
  <property fmtid="{D5CDD505-2E9C-101B-9397-08002B2CF9AE}" pid="10" name="MSIP_Label_f876794c-8cc1-4553-ade2-1b635d166220_SiteId">
    <vt:lpwstr>4e14915f-a3fe-45aa-92c3-9d87465eda00</vt:lpwstr>
  </property>
  <property fmtid="{D5CDD505-2E9C-101B-9397-08002B2CF9AE}" pid="11" name="MSIP_Label_f876794c-8cc1-4553-ade2-1b635d166220_ActionId">
    <vt:lpwstr>632bca59-5d2e-4758-b826-6ed4d5df7773</vt:lpwstr>
  </property>
  <property fmtid="{D5CDD505-2E9C-101B-9397-08002B2CF9AE}" pid="12" name="MSIP_Label_f876794c-8cc1-4553-ade2-1b635d166220_ContentBits">
    <vt:lpwstr>0</vt:lpwstr>
  </property>
</Properties>
</file>